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30" windowWidth="22995" windowHeight="1005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E5" i="1" l="1" a="1"/>
  <c r="E5" i="1"/>
  <c r="F5" i="1" a="1"/>
  <c r="F5" i="1"/>
  <c r="G5" i="1" a="1"/>
  <c r="G5" i="1"/>
  <c r="E6" i="1" a="1"/>
  <c r="E6" i="1"/>
  <c r="F6" i="1" a="1"/>
  <c r="F6" i="1"/>
  <c r="G6" i="1" a="1"/>
  <c r="G6" i="1"/>
  <c r="E7" i="1" a="1"/>
  <c r="E7" i="1"/>
  <c r="F7" i="1" a="1"/>
  <c r="F7" i="1"/>
  <c r="G7" i="1" a="1"/>
  <c r="G7" i="1"/>
  <c r="E8" i="1" a="1"/>
  <c r="E8" i="1"/>
  <c r="F8" i="1" a="1"/>
  <c r="F8" i="1"/>
  <c r="G8" i="1" a="1"/>
  <c r="G8" i="1"/>
  <c r="E9" i="1" a="1"/>
  <c r="E9" i="1"/>
  <c r="F9" i="1" a="1"/>
  <c r="F9" i="1"/>
  <c r="G9" i="1" a="1"/>
  <c r="G9" i="1"/>
  <c r="F4" i="1" a="1"/>
  <c r="F4" i="1"/>
  <c r="G4" i="1" a="1"/>
  <c r="G4" i="1"/>
  <c r="E4" i="1" a="1"/>
  <c r="E4" i="1" s="1"/>
</calcChain>
</file>

<file path=xl/sharedStrings.xml><?xml version="1.0" encoding="utf-8"?>
<sst xmlns="http://schemas.openxmlformats.org/spreadsheetml/2006/main" count="19" uniqueCount="19">
  <si>
    <t>Параметр</t>
  </si>
  <si>
    <t>ФИО сотрудника</t>
  </si>
  <si>
    <t>Фирсов</t>
  </si>
  <si>
    <t>Плисов</t>
  </si>
  <si>
    <t>Ильин</t>
  </si>
  <si>
    <t>Общая информация</t>
  </si>
  <si>
    <t>Всего проектов</t>
  </si>
  <si>
    <t>Всего продаж</t>
  </si>
  <si>
    <t>Всего отказов</t>
  </si>
  <si>
    <t>Всего отказов без перегоровов</t>
  </si>
  <si>
    <t>Всего встреч</t>
  </si>
  <si>
    <t>В работе</t>
  </si>
  <si>
    <t>Конверсия в продажу</t>
  </si>
  <si>
    <t>Конверсии</t>
  </si>
  <si>
    <t>Общая конверсия в продажу</t>
  </si>
  <si>
    <t>Конверсии по КЛ</t>
  </si>
  <si>
    <t>Конверсия заявок только от КЛ в продажу</t>
  </si>
  <si>
    <t>Конверсия заявок КЛ+ЛПР в продажу</t>
  </si>
  <si>
    <t>Конверсия всех заявок от КЛ в продажу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</si>
</sst>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9" fontId="3" fillId="0" borderId="1" xfId="0" applyNumberFormat="1" applyFont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4" sqref="E4"/>
    </sheetView>
  </sheetViews>
  <sheetFormatPr defaultRowHeight="15" x14ac:dyDescent="0.25"/>
  <cols>
    <col min="1" max="1" width="36.42578125" customWidth="1"/>
    <col min="2" max="4" width="9.140625" style="1"/>
  </cols>
  <sheetData>
    <row r="1" spans="1:7" x14ac:dyDescent="0.25">
      <c r="A1" s="11" t="s">
        <v>0</v>
      </c>
      <c r="B1" s="12" t="s">
        <v>1</v>
      </c>
      <c r="C1" s="12"/>
      <c r="D1" s="12"/>
    </row>
    <row r="2" spans="1:7" x14ac:dyDescent="0.25">
      <c r="A2" s="11"/>
      <c r="B2" s="2" t="s">
        <v>2</v>
      </c>
      <c r="C2" s="2" t="s">
        <v>3</v>
      </c>
      <c r="D2" s="2" t="s">
        <v>4</v>
      </c>
    </row>
    <row r="3" spans="1:7" x14ac:dyDescent="0.25">
      <c r="A3" s="13" t="s">
        <v>5</v>
      </c>
      <c r="B3" s="13"/>
      <c r="C3" s="13"/>
      <c r="D3" s="13"/>
    </row>
    <row r="4" spans="1:7" x14ac:dyDescent="0.25">
      <c r="A4" s="3" t="s">
        <v>6</v>
      </c>
      <c r="B4" s="4">
        <v>66</v>
      </c>
      <c r="C4" s="4">
        <v>73</v>
      </c>
      <c r="D4" s="4">
        <v>51</v>
      </c>
      <c r="E4" t="str">
        <f t="array" ref="E4">IF(LARGE($B4:$D4,1)=LARGE($B4:$D4,COLUMN(A1)),INDEX($B$2:$D$2,MATCH(LARGE($B4:$D4+COLUMN($B4:$D4)%%%,COLUMN(A1)),$B4:$D4+COLUMN($B4:$D4)%%%,0)),"")</f>
        <v>Плисов</v>
      </c>
      <c r="F4" t="str">
        <f t="array" ref="F4">IF(LARGE($B4:$D4,1)=LARGE($B4:$D4,COLUMN(B1)),INDEX($B$2:$D$2,MATCH(LARGE($B4:$D4+COLUMN($B4:$D4)%%%,COLUMN(B1)),$B4:$D4+COLUMN($B4:$D4)%%%,0)),"")</f>
        <v/>
      </c>
      <c r="G4" t="str">
        <f t="array" ref="G4">IF(LARGE($B4:$D4,1)=LARGE($B4:$D4,COLUMN(C1)),INDEX($B$2:$D$2,MATCH(LARGE($B4:$D4+COLUMN($B4:$D4)%%%,COLUMN(C1)),$B4:$D4+COLUMN($B4:$D4)%%%,0)),"")</f>
        <v/>
      </c>
    </row>
    <row r="5" spans="1:7" x14ac:dyDescent="0.25">
      <c r="A5" s="5" t="s">
        <v>7</v>
      </c>
      <c r="B5" s="4">
        <v>13</v>
      </c>
      <c r="C5" s="4">
        <v>20</v>
      </c>
      <c r="D5" s="4">
        <v>5</v>
      </c>
      <c r="E5" t="str">
        <f t="array" ref="E5">IF(LARGE($B5:$D5,1)=LARGE($B5:$D5,COLUMN(A2)),INDEX($B$2:$D$2,MATCH(LARGE($B5:$D5+COLUMN($B5:$D5)%%%,COLUMN(A2)),$B5:$D5+COLUMN($B5:$D5)%%%,0)),"")</f>
        <v>Плисов</v>
      </c>
      <c r="F5" t="str">
        <f t="array" ref="F5">IF(LARGE($B5:$D5,1)=LARGE($B5:$D5,COLUMN(B2)),INDEX($B$2:$D$2,MATCH(LARGE($B5:$D5+COLUMN($B5:$D5)%%%,COLUMN(B2)),$B5:$D5+COLUMN($B5:$D5)%%%,0)),"")</f>
        <v/>
      </c>
      <c r="G5" t="str">
        <f t="array" ref="G5">IF(LARGE($B5:$D5,1)=LARGE($B5:$D5,COLUMN(C2)),INDEX($B$2:$D$2,MATCH(LARGE($B5:$D5+COLUMN($B5:$D5)%%%,COLUMN(C2)),$B5:$D5+COLUMN($B5:$D5)%%%,0)),"")</f>
        <v/>
      </c>
    </row>
    <row r="6" spans="1:7" x14ac:dyDescent="0.25">
      <c r="A6" s="3" t="s">
        <v>8</v>
      </c>
      <c r="B6" s="4">
        <v>47</v>
      </c>
      <c r="C6" s="4">
        <v>45</v>
      </c>
      <c r="D6" s="4">
        <v>37</v>
      </c>
      <c r="E6" t="str">
        <f t="array" ref="E6">IF(LARGE($B6:$D6,1)=LARGE($B6:$D6,COLUMN(A3)),INDEX($B$2:$D$2,MATCH(LARGE($B6:$D6+COLUMN($B6:$D6)%%%,COLUMN(A3)),$B6:$D6+COLUMN($B6:$D6)%%%,0)),"")</f>
        <v>Фирсов</v>
      </c>
      <c r="F6" t="str">
        <f t="array" ref="F6">IF(LARGE($B6:$D6,1)=LARGE($B6:$D6,COLUMN(B3)),INDEX($B$2:$D$2,MATCH(LARGE($B6:$D6+COLUMN($B6:$D6)%%%,COLUMN(B3)),$B6:$D6+COLUMN($B6:$D6)%%%,0)),"")</f>
        <v/>
      </c>
      <c r="G6" t="str">
        <f t="array" ref="G6">IF(LARGE($B6:$D6,1)=LARGE($B6:$D6,COLUMN(C3)),INDEX($B$2:$D$2,MATCH(LARGE($B6:$D6+COLUMN($B6:$D6)%%%,COLUMN(C3)),$B6:$D6+COLUMN($B6:$D6)%%%,0)),"")</f>
        <v/>
      </c>
    </row>
    <row r="7" spans="1:7" x14ac:dyDescent="0.25">
      <c r="A7" s="3" t="s">
        <v>9</v>
      </c>
      <c r="B7" s="4">
        <v>14</v>
      </c>
      <c r="C7" s="4">
        <v>18</v>
      </c>
      <c r="D7" s="4">
        <v>18</v>
      </c>
      <c r="E7" t="str">
        <f t="array" ref="E7">IF(LARGE($B7:$D7,1)=LARGE($B7:$D7,COLUMN(A4)),INDEX($B$2:$D$2,MATCH(LARGE($B7:$D7+COLUMN($B7:$D7)%%%,COLUMN(A4)),$B7:$D7+COLUMN($B7:$D7)%%%,0)),"")</f>
        <v>Ильин</v>
      </c>
      <c r="F7" t="str">
        <f t="array" ref="F7">IF(LARGE($B7:$D7,1)=LARGE($B7:$D7,COLUMN(B4)),INDEX($B$2:$D$2,MATCH(LARGE($B7:$D7+COLUMN($B7:$D7)%%%,COLUMN(B4)),$B7:$D7+COLUMN($B7:$D7)%%%,0)),"")</f>
        <v>Плисов</v>
      </c>
      <c r="G7" t="str">
        <f t="array" ref="G7">IF(LARGE($B7:$D7,1)=LARGE($B7:$D7,COLUMN(C4)),INDEX($B$2:$D$2,MATCH(LARGE($B7:$D7+COLUMN($B7:$D7)%%%,COLUMN(C4)),$B7:$D7+COLUMN($B7:$D7)%%%,0)),"")</f>
        <v/>
      </c>
    </row>
    <row r="8" spans="1:7" x14ac:dyDescent="0.25">
      <c r="A8" s="3" t="s">
        <v>10</v>
      </c>
      <c r="B8" s="4">
        <v>26</v>
      </c>
      <c r="C8" s="4">
        <v>20</v>
      </c>
      <c r="D8" s="4">
        <v>13</v>
      </c>
      <c r="E8" t="str">
        <f t="array" ref="E8">IF(LARGE($B8:$D8,1)=LARGE($B8:$D8,COLUMN(A5)),INDEX($B$2:$D$2,MATCH(LARGE($B8:$D8+COLUMN($B8:$D8)%%%,COLUMN(A5)),$B8:$D8+COLUMN($B8:$D8)%%%,0)),"")</f>
        <v>Фирсов</v>
      </c>
      <c r="F8" t="str">
        <f t="array" ref="F8">IF(LARGE($B8:$D8,1)=LARGE($B8:$D8,COLUMN(B5)),INDEX($B$2:$D$2,MATCH(LARGE($B8:$D8+COLUMN($B8:$D8)%%%,COLUMN(B5)),$B8:$D8+COLUMN($B8:$D8)%%%,0)),"")</f>
        <v/>
      </c>
      <c r="G8" t="str">
        <f t="array" ref="G8">IF(LARGE($B8:$D8,1)=LARGE($B8:$D8,COLUMN(C5)),INDEX($B$2:$D$2,MATCH(LARGE($B8:$D8+COLUMN($B8:$D8)%%%,COLUMN(C5)),$B8:$D8+COLUMN($B8:$D8)%%%,0)),"")</f>
        <v/>
      </c>
    </row>
    <row r="9" spans="1:7" x14ac:dyDescent="0.25">
      <c r="A9" s="3" t="s">
        <v>11</v>
      </c>
      <c r="B9" s="4">
        <v>9</v>
      </c>
      <c r="C9" s="4">
        <v>9</v>
      </c>
      <c r="D9" s="4">
        <v>9</v>
      </c>
      <c r="E9" t="str">
        <f t="array" ref="E9">IF(LARGE($B9:$D9,1)=LARGE($B9:$D9,COLUMN(A6)),INDEX($B$2:$D$2,MATCH(LARGE($B9:$D9+COLUMN($B9:$D9)%%%,COLUMN(A6)),$B9:$D9+COLUMN($B9:$D9)%%%,0)),"")</f>
        <v>Ильин</v>
      </c>
      <c r="F9" t="str">
        <f t="array" ref="F9">IF(LARGE($B9:$D9,1)=LARGE($B9:$D9,COLUMN(B6)),INDEX($B$2:$D$2,MATCH(LARGE($B9:$D9+COLUMN($B9:$D9)%%%,COLUMN(B6)),$B9:$D9+COLUMN($B9:$D9)%%%,0)),"")</f>
        <v>Плисов</v>
      </c>
      <c r="G9" t="str">
        <f t="array" ref="G9">IF(LARGE($B9:$D9,1)=LARGE($B9:$D9,COLUMN(C6)),INDEX($B$2:$D$2,MATCH(LARGE($B9:$D9+COLUMN($B9:$D9)%%%,COLUMN(C6)),$B9:$D9+COLUMN($B9:$D9)%%%,0)),"")</f>
        <v>Фирсов</v>
      </c>
    </row>
    <row r="10" spans="1:7" x14ac:dyDescent="0.25">
      <c r="A10" s="6" t="s">
        <v>12</v>
      </c>
      <c r="B10" s="7">
        <v>0.22</v>
      </c>
      <c r="C10" s="7">
        <v>0.31</v>
      </c>
      <c r="D10" s="7">
        <v>0.12</v>
      </c>
    </row>
    <row r="11" spans="1:7" x14ac:dyDescent="0.25">
      <c r="A11" s="14" t="s">
        <v>13</v>
      </c>
      <c r="B11" s="14"/>
      <c r="C11" s="14"/>
      <c r="D11" s="14"/>
    </row>
    <row r="12" spans="1:7" x14ac:dyDescent="0.25">
      <c r="A12" s="6" t="s">
        <v>14</v>
      </c>
      <c r="B12" s="8">
        <v>0.22</v>
      </c>
      <c r="C12" s="7">
        <v>0.31</v>
      </c>
      <c r="D12" s="7">
        <v>0.12</v>
      </c>
    </row>
    <row r="13" spans="1:7" x14ac:dyDescent="0.25">
      <c r="A13" s="14" t="s">
        <v>15</v>
      </c>
      <c r="B13" s="14"/>
      <c r="C13" s="14"/>
      <c r="D13" s="14"/>
    </row>
    <row r="14" spans="1:7" x14ac:dyDescent="0.25">
      <c r="A14" s="9" t="s">
        <v>16</v>
      </c>
      <c r="B14" s="10">
        <v>0.15</v>
      </c>
      <c r="C14" s="7">
        <v>0.22</v>
      </c>
      <c r="D14" s="7">
        <v>0</v>
      </c>
    </row>
    <row r="15" spans="1:7" x14ac:dyDescent="0.25">
      <c r="A15" s="9" t="s">
        <v>17</v>
      </c>
      <c r="B15" s="10">
        <v>0.33</v>
      </c>
      <c r="C15" s="7">
        <v>0.5</v>
      </c>
      <c r="D15" s="7">
        <v>0.25</v>
      </c>
    </row>
    <row r="16" spans="1:7" x14ac:dyDescent="0.25">
      <c r="A16" s="9" t="s">
        <v>18</v>
      </c>
      <c r="B16" s="10">
        <v>0.21</v>
      </c>
      <c r="C16" s="7">
        <v>0.3</v>
      </c>
      <c r="D16" s="7">
        <v>0.04</v>
      </c>
    </row>
  </sheetData>
  <mergeCells count="5">
    <mergeCell ref="A1:A2"/>
    <mergeCell ref="B1:D1"/>
    <mergeCell ref="A3:D3"/>
    <mergeCell ref="A11:D11"/>
    <mergeCell ref="A13:D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Denis_Patrakov</dc:creator>
  <cp:lastModifiedBy>Музыкин М.А.</cp:lastModifiedBy>
  <dcterms:created xsi:type="dcterms:W3CDTF">2017-01-12T09:48:40Z</dcterms:created>
  <dcterms:modified xsi:type="dcterms:W3CDTF">2017-01-12T13:52:25Z</dcterms:modified>
</cp:coreProperties>
</file>