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0" yWindow="195" windowWidth="1128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<sst xmlns="http://schemas.openxmlformats.org/spreadsheetml/2006/main" count="36" uniqueCount="35">
  <si>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t</t>
  </si>
  <si>
    <t>станция</t>
  </si>
  <si>
    <t>Подгорцы</t>
  </si>
  <si>
    <t>км</t>
  </si>
  <si>
    <t>время</t>
  </si>
  <si>
    <t>скорость</t>
  </si>
  <si>
    <t>S</t>
  </si>
  <si>
    <t>Озерный</t>
  </si>
  <si>
    <t>Vср</t>
  </si>
  <si>
    <t>Киев-Моск.</t>
  </si>
  <si>
    <t>Расчет скорости поезда по времени хода</t>
  </si>
  <si>
    <t>-</t>
  </si>
  <si>
    <t>Пособие для молодых машинистов ТЧ-1</t>
  </si>
  <si>
    <t>формат ячеек:</t>
  </si>
  <si>
    <t>числов.</t>
  </si>
  <si>
    <t>Киев-Пасс</t>
  </si>
  <si>
    <t>Петр Кривонос</t>
  </si>
  <si>
    <t>Новые Безрад.</t>
  </si>
  <si>
    <t>Триполье-Дн.</t>
  </si>
  <si>
    <t>Расава</t>
  </si>
  <si>
    <t>Кагарлык</t>
  </si>
  <si>
    <t>Галино</t>
  </si>
  <si>
    <t>Мироновка</t>
  </si>
  <si>
    <t>Таганча</t>
  </si>
  <si>
    <t>Сотники</t>
  </si>
  <si>
    <t>Корсунь</t>
  </si>
  <si>
    <t>Городыще</t>
  </si>
  <si>
    <t>Хлыстуновка</t>
  </si>
  <si>
    <t>22:07-36</t>
  </si>
  <si>
    <t>23:23-25</t>
  </si>
  <si>
    <t>0:09-11</t>
  </si>
  <si>
    <r>
      <t xml:space="preserve">вариант </t>
    </r>
    <r>
      <rPr>
        <b/>
        <sz val="10"/>
        <rFont val="Arial Cyr"/>
        <family val="0"/>
      </rPr>
      <t>sboy</t>
    </r>
  </si>
  <si>
    <t>переход через ":59" минут дает сбой</t>
  </si>
  <si>
    <t>вот попробовал исскуственно сделать корректировку расписания</t>
  </si>
  <si>
    <r>
      <t xml:space="preserve">вариант </t>
    </r>
    <r>
      <rPr>
        <b/>
        <sz val="8"/>
        <rFont val="Arial Cyr"/>
        <family val="0"/>
      </rPr>
      <t>bmv98rus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</si>
</sst>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0000"/>
    <numFmt numFmtId="166" formatCode="hh:mm"/>
    <numFmt numFmtId="167" formatCode="h:mm;@"/>
    <numFmt numFmtId="168" formatCode="[$-FC19]d\ mmmm\ yyyy\ &quot;г.&quot;"/>
    <numFmt numFmtId="169" formatCode="[$-F400]h:mm:ss\ AM/PM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9"/>
      <name val="Arial"/>
      <family val="2"/>
    </font>
    <font>
      <b/>
      <sz val="12"/>
      <color indexed="10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/>
    </xf>
    <xf numFmtId="167" fontId="8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0" fontId="0" fillId="24" borderId="11" xfId="0" applyFill="1" applyBorder="1" applyAlignment="1">
      <alignment/>
    </xf>
    <xf numFmtId="0" fontId="11" fillId="24" borderId="11" xfId="0" applyFont="1" applyFill="1" applyBorder="1" applyAlignment="1">
      <alignment horizontal="center" vertical="center"/>
    </xf>
    <xf numFmtId="20" fontId="11" fillId="24" borderId="11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1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67" fontId="4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30" zoomScaleNormal="130" zoomScalePageLayoutView="0" workbookViewId="0" topLeftCell="A1">
      <selection activeCell="D5" sqref="D5"/>
    </sheetView>
  </sheetViews>
  <sheetFormatPr defaultColWidth="9.00390625" defaultRowHeight="12.75"/>
  <cols>
    <col min="1" max="1" width="15.00390625" style="0" customWidth="1"/>
    <col min="2" max="2" width="5.625" style="0" customWidth="1"/>
    <col min="3" max="3" width="11.375" style="0" customWidth="1"/>
    <col min="4" max="4" width="14.375" style="0" customWidth="1"/>
    <col min="5" max="5" width="13.25390625" style="0" customWidth="1"/>
    <col min="6" max="6" width="27.625" style="0" customWidth="1"/>
  </cols>
  <sheetData>
    <row r="1" ht="12.75">
      <c r="A1" s="7" t="s">
        <v>12</v>
      </c>
    </row>
    <row r="2" spans="1:4" ht="12.75">
      <c r="A2" s="5" t="s">
        <v>10</v>
      </c>
      <c r="B2" s="6"/>
      <c r="C2" s="6"/>
      <c r="D2" s="6"/>
    </row>
    <row r="3" spans="1:5" ht="13.5" customHeight="1">
      <c r="A3" s="1"/>
      <c r="B3" s="3" t="s">
        <v>3</v>
      </c>
      <c r="C3" s="3" t="s">
        <v>4</v>
      </c>
      <c r="D3" s="3" t="s">
        <v>5</v>
      </c>
      <c r="E3" s="3" t="s">
        <v>5</v>
      </c>
    </row>
    <row r="4" spans="1:5" ht="13.5" customHeight="1">
      <c r="A4" s="15" t="s">
        <v>13</v>
      </c>
      <c r="B4" s="16" t="s">
        <v>14</v>
      </c>
      <c r="C4" s="17">
        <v>0.5625</v>
      </c>
      <c r="D4" s="27" t="s">
        <v>34</v>
      </c>
      <c r="E4" s="24" t="s">
        <v>31</v>
      </c>
    </row>
    <row r="5" spans="1:5" ht="15.75">
      <c r="A5" s="19" t="s">
        <v>1</v>
      </c>
      <c r="B5" s="20" t="s">
        <v>6</v>
      </c>
      <c r="C5" s="19" t="s">
        <v>0</v>
      </c>
      <c r="D5" s="19" t="s">
        <v>8</v>
      </c>
      <c r="E5" s="4"/>
    </row>
    <row r="6" spans="1:7" ht="15.75">
      <c r="A6" s="1" t="s">
        <v>15</v>
      </c>
      <c r="B6" s="10">
        <v>-6</v>
      </c>
      <c r="C6" s="13">
        <v>0.8923611111111112</v>
      </c>
      <c r="D6" s="14" t="s">
        <v>11</v>
      </c>
      <c r="E6" s="8"/>
      <c r="F6" s="7"/>
      <c r="G6" s="7"/>
    </row>
    <row r="7" spans="1:7" ht="15.75">
      <c r="A7" s="1" t="s">
        <v>9</v>
      </c>
      <c r="B7" s="14">
        <v>0</v>
      </c>
      <c r="C7" s="13">
        <v>0.8986111111111111</v>
      </c>
      <c r="D7" s="11">
        <f aca="true" t="shared" si="0" ref="D7:D21">(B7-B6)/IF(IF(ISTEXT(C7),TIMEVALUE(IF(LEN(C7)&gt;7,REPLACE(C7,1,FIND("-",C7),""),LEFT(C7,FIND(":",C7))&amp;MID(C7,FIND("-",C7)+1,5))),C7)&lt;IF(ISTEXT(C6),TIMEVALUE(IF(LEN(C6)&gt;7,REPLACE(C6,1,FIND("-",C6),""),LEFT(C6,FIND(":",C6))&amp;MID(C6,FIND("-",C6)+1,5))),C6),(MINUTE(C7+1-C6)/60),(MINUTE(IF(ISTEXT(C7),TIMEVALUE(IF(LEN(C7)&gt;7,REPLACE(C7,1,FIND("-",C7),""),LEFT(C7,FIND(":",C7))&amp;MID(C7,FIND("-",C7)+1,5))),C7)-IF(ISTEXT(C6),TIMEVALUE(IF(LEN(C6)&gt;7,REPLACE(C6,1,FIND("-",C6),""),LEFT(C6,FIND(":",C6))&amp;MID(C6,FIND("-",C6)+1,5))),C6))/60))</f>
        <v>40</v>
      </c>
      <c r="E7" s="25">
        <f aca="true" t="shared" si="1" ref="E7:E21">(B7-B6)/IF(ISTEXT(C7),(MINUTE(LEFT(C7,5))/60)-(MINUTE(C6)/60),IF(ISTEXT(C6),((MINUTE(C7)/60)-(RIGHT(C6,2))/60),IF(C7&lt;C6,(MINUTE(C7+1-C6)/60),(MINUTE(C7-C6)/60))))</f>
        <v>40</v>
      </c>
      <c r="G7" s="7"/>
    </row>
    <row r="8" spans="1:7" ht="15.75">
      <c r="A8" s="1" t="s">
        <v>16</v>
      </c>
      <c r="B8" s="10">
        <v>8</v>
      </c>
      <c r="C8" s="13">
        <v>0.9034722222222222</v>
      </c>
      <c r="D8" s="11">
        <f t="shared" si="0"/>
        <v>68.57142857142857</v>
      </c>
      <c r="E8" s="25">
        <f t="shared" si="1"/>
        <v>68.57142857142857</v>
      </c>
      <c r="F8" s="26"/>
      <c r="G8" s="7"/>
    </row>
    <row r="9" spans="1:7" ht="15.75">
      <c r="A9" s="1" t="s">
        <v>2</v>
      </c>
      <c r="B9" s="10">
        <v>18</v>
      </c>
      <c r="C9" s="13">
        <v>0.9083333333333333</v>
      </c>
      <c r="D9" s="11">
        <f t="shared" si="0"/>
        <v>85.71428571428571</v>
      </c>
      <c r="E9" s="25">
        <f t="shared" si="1"/>
        <v>85.71428571428571</v>
      </c>
      <c r="F9" s="26"/>
      <c r="G9" s="7"/>
    </row>
    <row r="10" spans="1:7" ht="15.75">
      <c r="A10" s="1" t="s">
        <v>17</v>
      </c>
      <c r="B10" s="10">
        <v>23</v>
      </c>
      <c r="C10" s="21">
        <v>0.9131944444444445</v>
      </c>
      <c r="D10" s="11">
        <f t="shared" si="0"/>
        <v>42.857142857142854</v>
      </c>
      <c r="E10" s="25">
        <f t="shared" si="1"/>
        <v>42.857142857142854</v>
      </c>
      <c r="F10" s="26"/>
      <c r="G10" t="s">
        <v>33</v>
      </c>
    </row>
    <row r="11" spans="1:7" ht="15.75">
      <c r="A11" s="1" t="s">
        <v>18</v>
      </c>
      <c r="B11" s="10">
        <v>40</v>
      </c>
      <c r="C11" s="13" t="s">
        <v>28</v>
      </c>
      <c r="D11" s="11" t="e">
        <f t="shared" si="0"/>
        <v>#VALUE!</v>
      </c>
      <c r="E11" s="9">
        <f t="shared" si="1"/>
        <v>-21.25</v>
      </c>
      <c r="F11" s="26"/>
      <c r="G11" t="s">
        <v>32</v>
      </c>
    </row>
    <row r="12" spans="1:6" ht="15.75">
      <c r="A12" s="2" t="s">
        <v>7</v>
      </c>
      <c r="B12" s="12">
        <v>54</v>
      </c>
      <c r="C12" s="13">
        <v>0.95</v>
      </c>
      <c r="D12" s="11" t="e">
        <f t="shared" si="0"/>
        <v>#VALUE!</v>
      </c>
      <c r="E12" s="25">
        <f t="shared" si="1"/>
        <v>69.99999999999997</v>
      </c>
      <c r="F12" s="26"/>
    </row>
    <row r="13" spans="1:6" ht="15.75">
      <c r="A13" s="2" t="s">
        <v>19</v>
      </c>
      <c r="B13" s="12">
        <v>64</v>
      </c>
      <c r="C13" s="13">
        <v>0.9548611111111112</v>
      </c>
      <c r="D13" s="11">
        <f t="shared" si="0"/>
        <v>85.71428571428571</v>
      </c>
      <c r="E13" s="25">
        <f t="shared" si="1"/>
        <v>85.71428571428571</v>
      </c>
      <c r="F13" s="26"/>
    </row>
    <row r="14" spans="1:6" ht="15.75">
      <c r="A14" s="2" t="s">
        <v>20</v>
      </c>
      <c r="B14" s="12">
        <v>70</v>
      </c>
      <c r="C14" s="13">
        <v>0.9604166666666667</v>
      </c>
      <c r="D14" s="11">
        <f t="shared" si="0"/>
        <v>45</v>
      </c>
      <c r="E14" s="25">
        <f t="shared" si="1"/>
        <v>45</v>
      </c>
      <c r="F14" s="26"/>
    </row>
    <row r="15" spans="1:6" ht="15.75">
      <c r="A15" s="2" t="s">
        <v>21</v>
      </c>
      <c r="B15" s="12">
        <v>89</v>
      </c>
      <c r="C15" s="13">
        <v>0.9659722222222222</v>
      </c>
      <c r="D15" s="11">
        <f t="shared" si="0"/>
        <v>142.5</v>
      </c>
      <c r="E15" s="25">
        <f t="shared" si="1"/>
        <v>142.5</v>
      </c>
      <c r="F15" s="26"/>
    </row>
    <row r="16" spans="1:5" ht="15.75">
      <c r="A16" s="2" t="s">
        <v>22</v>
      </c>
      <c r="B16" s="12">
        <v>104</v>
      </c>
      <c r="C16" s="13" t="s">
        <v>29</v>
      </c>
      <c r="D16" s="11" t="e">
        <f t="shared" si="0"/>
        <v>#VALUE!</v>
      </c>
      <c r="E16" s="25">
        <f t="shared" si="1"/>
        <v>74.99999999999999</v>
      </c>
    </row>
    <row r="17" spans="1:5" ht="15.75">
      <c r="A17" s="2" t="s">
        <v>23</v>
      </c>
      <c r="B17" s="12">
        <v>118</v>
      </c>
      <c r="C17" s="13">
        <v>0.9840277777777778</v>
      </c>
      <c r="D17" s="11" t="e">
        <f t="shared" si="0"/>
        <v>#VALUE!</v>
      </c>
      <c r="E17" s="25">
        <f t="shared" si="1"/>
        <v>70</v>
      </c>
    </row>
    <row r="18" spans="1:5" ht="15.75">
      <c r="A18" s="2" t="s">
        <v>24</v>
      </c>
      <c r="B18" s="12">
        <v>130</v>
      </c>
      <c r="C18" s="13">
        <v>0.9895833333333334</v>
      </c>
      <c r="D18" s="11">
        <f t="shared" si="0"/>
        <v>90</v>
      </c>
      <c r="E18" s="25">
        <f t="shared" si="1"/>
        <v>90</v>
      </c>
    </row>
    <row r="19" spans="1:5" ht="15.75">
      <c r="A19" s="2" t="s">
        <v>25</v>
      </c>
      <c r="B19" s="12">
        <v>140</v>
      </c>
      <c r="C19" s="13">
        <v>0.9951388888888889</v>
      </c>
      <c r="D19" s="11">
        <f t="shared" si="0"/>
        <v>75</v>
      </c>
      <c r="E19" s="25">
        <f t="shared" si="1"/>
        <v>75</v>
      </c>
    </row>
    <row r="20" spans="1:5" ht="15.75">
      <c r="A20" s="1" t="s">
        <v>26</v>
      </c>
      <c r="B20" s="22">
        <v>164</v>
      </c>
      <c r="C20" s="23" t="s">
        <v>30</v>
      </c>
      <c r="D20" s="11" t="e">
        <f t="shared" si="0"/>
        <v>#VALUE!</v>
      </c>
      <c r="E20" s="9">
        <f t="shared" si="1"/>
        <v>-32.72727272727273</v>
      </c>
    </row>
    <row r="21" spans="1:5" ht="15.75">
      <c r="A21" s="1" t="s">
        <v>27</v>
      </c>
      <c r="B21" s="22">
        <v>174</v>
      </c>
      <c r="C21" s="23">
        <v>0.013194444444444444</v>
      </c>
      <c r="D21" s="11">
        <f t="shared" si="0"/>
        <v>75</v>
      </c>
      <c r="E21" s="25">
        <f t="shared" si="1"/>
        <v>75</v>
      </c>
    </row>
    <row r="22" ht="12.75">
      <c r="E22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</dc:creator>
  <cp:keywords/>
  <dc:description/>
  <cp:lastModifiedBy>Arkadiy</cp:lastModifiedBy>
  <dcterms:created xsi:type="dcterms:W3CDTF">2017-01-05T21:49:11Z</dcterms:created>
  <dcterms:modified xsi:type="dcterms:W3CDTF">2017-01-11T11:58:34Z</dcterms:modified>
  <cp:category/>
  <cp:version/>
  <cp:contentType/>
  <cp:contentStatus/>
</cp:coreProperties>
</file>