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0730" windowHeight="11520"/>
  </bookViews>
  <sheets>
    <sheet name="Хи-Квадрат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38" i="1"/>
  <c r="H37"/>
  <c r="H38" l="1"/>
  <c r="F39" s="1"/>
  <c r="H39" l="1"/>
</calcChain>
</file>

<file path=xl/sharedStrings.xml><?xml version="1.0" encoding="utf-8"?>
<sst xmlns="http://schemas.openxmlformats.org/spreadsheetml/2006/main" count="38" uniqueCount="16">
  <si>
    <t>Практическая часть (время, мин.)</t>
  </si>
  <si>
    <t>Упр. №1</t>
  </si>
  <si>
    <t>Упр. №2</t>
  </si>
  <si>
    <t>Время выполнения норматива</t>
  </si>
  <si>
    <t>Хорошо</t>
  </si>
  <si>
    <t>Отлично</t>
  </si>
  <si>
    <t>Удовл.</t>
  </si>
  <si>
    <t>Карман</t>
  </si>
  <si>
    <t>Частота</t>
  </si>
  <si>
    <t>Еще</t>
  </si>
  <si>
    <t>ХИ2</t>
  </si>
  <si>
    <t>ХИ2табл</t>
  </si>
  <si>
    <t xml:space="preserve">% больше чем у группы 1 </t>
  </si>
  <si>
    <t xml:space="preserve">Эфективность группы 2   на  </t>
  </si>
  <si>
    <t>Группа 1.</t>
  </si>
  <si>
    <t xml:space="preserve">Группа 2. 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</si>
</sst>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15" xfId="0" applyFill="1" applyBorder="1" applyAlignment="1"/>
    <xf numFmtId="0" fontId="2" fillId="0" borderId="14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lineChart>
        <c:grouping val="standard"/>
        <c:ser>
          <c:idx val="0"/>
          <c:order val="0"/>
          <c:tx>
            <c:v>Упрж 1</c:v>
          </c:tx>
          <c:val>
            <c:numRef>
              <c:f>'Хи-Квадрат'!$L$5:$L$34</c:f>
              <c:numCache>
                <c:formatCode>General</c:formatCode>
                <c:ptCount val="30"/>
                <c:pt idx="0">
                  <c:v>2.2000000000000002</c:v>
                </c:pt>
                <c:pt idx="1">
                  <c:v>3.26</c:v>
                </c:pt>
                <c:pt idx="2">
                  <c:v>3.45</c:v>
                </c:pt>
                <c:pt idx="3">
                  <c:v>1.56</c:v>
                </c:pt>
                <c:pt idx="4">
                  <c:v>2.35</c:v>
                </c:pt>
                <c:pt idx="5">
                  <c:v>2.12</c:v>
                </c:pt>
                <c:pt idx="6">
                  <c:v>2.36</c:v>
                </c:pt>
                <c:pt idx="7">
                  <c:v>2.4500000000000002</c:v>
                </c:pt>
                <c:pt idx="8">
                  <c:v>2.57</c:v>
                </c:pt>
                <c:pt idx="9">
                  <c:v>3.26</c:v>
                </c:pt>
                <c:pt idx="10">
                  <c:v>3.45</c:v>
                </c:pt>
                <c:pt idx="11">
                  <c:v>3.21</c:v>
                </c:pt>
                <c:pt idx="12">
                  <c:v>1.59</c:v>
                </c:pt>
                <c:pt idx="13">
                  <c:v>1.36</c:v>
                </c:pt>
                <c:pt idx="14">
                  <c:v>1.45</c:v>
                </c:pt>
                <c:pt idx="15">
                  <c:v>3.21</c:v>
                </c:pt>
                <c:pt idx="16">
                  <c:v>1.59</c:v>
                </c:pt>
                <c:pt idx="17">
                  <c:v>2.5299999999999998</c:v>
                </c:pt>
                <c:pt idx="18">
                  <c:v>1.5</c:v>
                </c:pt>
                <c:pt idx="19">
                  <c:v>2.15</c:v>
                </c:pt>
                <c:pt idx="20">
                  <c:v>2.57</c:v>
                </c:pt>
                <c:pt idx="21">
                  <c:v>3.26</c:v>
                </c:pt>
                <c:pt idx="22">
                  <c:v>4.3600000000000003</c:v>
                </c:pt>
                <c:pt idx="23">
                  <c:v>2.35</c:v>
                </c:pt>
                <c:pt idx="24">
                  <c:v>2.14</c:v>
                </c:pt>
                <c:pt idx="25">
                  <c:v>4.33</c:v>
                </c:pt>
                <c:pt idx="26">
                  <c:v>3.31</c:v>
                </c:pt>
                <c:pt idx="27">
                  <c:v>1.2</c:v>
                </c:pt>
                <c:pt idx="28">
                  <c:v>4.33</c:v>
                </c:pt>
                <c:pt idx="29">
                  <c:v>1.59</c:v>
                </c:pt>
              </c:numCache>
            </c:numRef>
          </c:val>
        </c:ser>
        <c:ser>
          <c:idx val="1"/>
          <c:order val="1"/>
          <c:val>
            <c:numRef>
              <c:f>'Хи-Квадрат'!$M$5:$M$34</c:f>
              <c:numCache>
                <c:formatCode>General</c:formatCode>
                <c:ptCount val="30"/>
              </c:numCache>
            </c:numRef>
          </c:val>
        </c:ser>
        <c:ser>
          <c:idx val="2"/>
          <c:order val="2"/>
          <c:tx>
            <c:v>Упрж 2</c:v>
          </c:tx>
          <c:val>
            <c:numRef>
              <c:f>'Хи-Квадрат'!$N$5:$N$34</c:f>
              <c:numCache>
                <c:formatCode>General</c:formatCode>
                <c:ptCount val="30"/>
                <c:pt idx="0">
                  <c:v>2.2000000000000002</c:v>
                </c:pt>
                <c:pt idx="1">
                  <c:v>3.26</c:v>
                </c:pt>
                <c:pt idx="2">
                  <c:v>3.45</c:v>
                </c:pt>
                <c:pt idx="3">
                  <c:v>1.56</c:v>
                </c:pt>
                <c:pt idx="4">
                  <c:v>2.35</c:v>
                </c:pt>
                <c:pt idx="5">
                  <c:v>2.12</c:v>
                </c:pt>
                <c:pt idx="6">
                  <c:v>2.36</c:v>
                </c:pt>
                <c:pt idx="7">
                  <c:v>2.4500000000000002</c:v>
                </c:pt>
                <c:pt idx="8">
                  <c:v>3.44</c:v>
                </c:pt>
                <c:pt idx="9">
                  <c:v>1.55</c:v>
                </c:pt>
                <c:pt idx="10">
                  <c:v>2.25</c:v>
                </c:pt>
                <c:pt idx="11">
                  <c:v>2.72</c:v>
                </c:pt>
                <c:pt idx="12">
                  <c:v>2.16</c:v>
                </c:pt>
                <c:pt idx="13">
                  <c:v>2.5499999999999998</c:v>
                </c:pt>
                <c:pt idx="14">
                  <c:v>2.57</c:v>
                </c:pt>
                <c:pt idx="15">
                  <c:v>1.36</c:v>
                </c:pt>
                <c:pt idx="16">
                  <c:v>1.45</c:v>
                </c:pt>
                <c:pt idx="17">
                  <c:v>3.21</c:v>
                </c:pt>
                <c:pt idx="18">
                  <c:v>1.59</c:v>
                </c:pt>
                <c:pt idx="19">
                  <c:v>2.5299999999999998</c:v>
                </c:pt>
                <c:pt idx="20">
                  <c:v>1.5</c:v>
                </c:pt>
                <c:pt idx="21">
                  <c:v>2.15</c:v>
                </c:pt>
                <c:pt idx="22">
                  <c:v>2.57</c:v>
                </c:pt>
                <c:pt idx="23">
                  <c:v>3.26</c:v>
                </c:pt>
                <c:pt idx="24">
                  <c:v>1.36</c:v>
                </c:pt>
                <c:pt idx="25">
                  <c:v>1.45</c:v>
                </c:pt>
                <c:pt idx="26">
                  <c:v>3.21</c:v>
                </c:pt>
                <c:pt idx="27">
                  <c:v>1.59</c:v>
                </c:pt>
                <c:pt idx="28">
                  <c:v>2.5299999999999998</c:v>
                </c:pt>
                <c:pt idx="29">
                  <c:v>2.57</c:v>
                </c:pt>
              </c:numCache>
            </c:numRef>
          </c:val>
        </c:ser>
        <c:ser>
          <c:idx val="3"/>
          <c:order val="3"/>
          <c:val>
            <c:numRef>
              <c:f>'Хи-Квадрат'!$O$5:$O$34</c:f>
              <c:numCache>
                <c:formatCode>General</c:formatCode>
                <c:ptCount val="30"/>
              </c:numCache>
            </c:numRef>
          </c:val>
        </c:ser>
        <c:marker val="1"/>
        <c:axId val="89681920"/>
        <c:axId val="89683456"/>
      </c:lineChart>
      <c:catAx>
        <c:axId val="89681920"/>
        <c:scaling>
          <c:orientation val="minMax"/>
        </c:scaling>
        <c:axPos val="b"/>
        <c:majorTickMark val="none"/>
        <c:tickLblPos val="nextTo"/>
        <c:crossAx val="89683456"/>
        <c:crosses val="autoZero"/>
        <c:auto val="1"/>
        <c:lblAlgn val="ctr"/>
        <c:lblOffset val="100"/>
      </c:catAx>
      <c:valAx>
        <c:axId val="89683456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89681920"/>
        <c:crosses val="autoZero"/>
        <c:crossBetween val="between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lineChart>
        <c:grouping val="standard"/>
        <c:ser>
          <c:idx val="0"/>
          <c:order val="0"/>
          <c:tx>
            <c:v>Упрж 1</c:v>
          </c:tx>
          <c:val>
            <c:numRef>
              <c:f>'Хи-Квадрат'!$AD$5:$AD$34</c:f>
              <c:numCache>
                <c:formatCode>General</c:formatCode>
                <c:ptCount val="30"/>
                <c:pt idx="0">
                  <c:v>1.52</c:v>
                </c:pt>
                <c:pt idx="1">
                  <c:v>1.32</c:v>
                </c:pt>
                <c:pt idx="2">
                  <c:v>2.48</c:v>
                </c:pt>
                <c:pt idx="3">
                  <c:v>1.35</c:v>
                </c:pt>
                <c:pt idx="4">
                  <c:v>4.5199999999999996</c:v>
                </c:pt>
                <c:pt idx="5">
                  <c:v>2.27</c:v>
                </c:pt>
                <c:pt idx="6">
                  <c:v>1.35</c:v>
                </c:pt>
                <c:pt idx="7">
                  <c:v>2.25</c:v>
                </c:pt>
                <c:pt idx="8">
                  <c:v>2.35</c:v>
                </c:pt>
                <c:pt idx="9">
                  <c:v>2.31</c:v>
                </c:pt>
                <c:pt idx="10">
                  <c:v>1.52</c:v>
                </c:pt>
                <c:pt idx="11">
                  <c:v>1.32</c:v>
                </c:pt>
                <c:pt idx="12">
                  <c:v>2.48</c:v>
                </c:pt>
                <c:pt idx="13">
                  <c:v>1.35</c:v>
                </c:pt>
                <c:pt idx="14">
                  <c:v>1.24</c:v>
                </c:pt>
                <c:pt idx="15">
                  <c:v>1.3</c:v>
                </c:pt>
                <c:pt idx="16">
                  <c:v>2.36</c:v>
                </c:pt>
                <c:pt idx="17">
                  <c:v>1.56</c:v>
                </c:pt>
                <c:pt idx="18">
                  <c:v>3.24</c:v>
                </c:pt>
                <c:pt idx="19">
                  <c:v>2.14</c:v>
                </c:pt>
                <c:pt idx="20">
                  <c:v>1.52</c:v>
                </c:pt>
                <c:pt idx="21">
                  <c:v>1.32</c:v>
                </c:pt>
                <c:pt idx="22">
                  <c:v>1.24</c:v>
                </c:pt>
                <c:pt idx="23">
                  <c:v>1.52</c:v>
                </c:pt>
                <c:pt idx="24">
                  <c:v>1.32</c:v>
                </c:pt>
                <c:pt idx="25">
                  <c:v>1.24</c:v>
                </c:pt>
                <c:pt idx="26">
                  <c:v>1.3</c:v>
                </c:pt>
                <c:pt idx="27">
                  <c:v>2.36</c:v>
                </c:pt>
                <c:pt idx="28">
                  <c:v>1.23</c:v>
                </c:pt>
                <c:pt idx="29">
                  <c:v>1.23</c:v>
                </c:pt>
              </c:numCache>
            </c:numRef>
          </c:val>
        </c:ser>
        <c:ser>
          <c:idx val="1"/>
          <c:order val="1"/>
          <c:val>
            <c:numRef>
              <c:f>'Хи-Квадрат'!$AE$5:$AE$34</c:f>
              <c:numCache>
                <c:formatCode>General</c:formatCode>
                <c:ptCount val="30"/>
              </c:numCache>
            </c:numRef>
          </c:val>
        </c:ser>
        <c:ser>
          <c:idx val="2"/>
          <c:order val="2"/>
          <c:tx>
            <c:v>Упрж 2</c:v>
          </c:tx>
          <c:val>
            <c:numRef>
              <c:f>'Хи-Квадрат'!$AF$5:$AF$34</c:f>
              <c:numCache>
                <c:formatCode>General</c:formatCode>
                <c:ptCount val="30"/>
                <c:pt idx="0">
                  <c:v>2.57</c:v>
                </c:pt>
                <c:pt idx="1">
                  <c:v>1.36</c:v>
                </c:pt>
                <c:pt idx="2">
                  <c:v>1.45</c:v>
                </c:pt>
                <c:pt idx="3">
                  <c:v>3.21</c:v>
                </c:pt>
                <c:pt idx="4">
                  <c:v>1.59</c:v>
                </c:pt>
                <c:pt idx="5">
                  <c:v>2.5299999999999998</c:v>
                </c:pt>
                <c:pt idx="6">
                  <c:v>1.5</c:v>
                </c:pt>
                <c:pt idx="7">
                  <c:v>2.57</c:v>
                </c:pt>
                <c:pt idx="8">
                  <c:v>3.26</c:v>
                </c:pt>
                <c:pt idx="9">
                  <c:v>4.3600000000000003</c:v>
                </c:pt>
                <c:pt idx="10">
                  <c:v>2.57</c:v>
                </c:pt>
                <c:pt idx="11">
                  <c:v>1.26</c:v>
                </c:pt>
                <c:pt idx="12">
                  <c:v>1.45</c:v>
                </c:pt>
                <c:pt idx="13">
                  <c:v>1.5</c:v>
                </c:pt>
                <c:pt idx="14">
                  <c:v>2.15</c:v>
                </c:pt>
                <c:pt idx="15">
                  <c:v>2.57</c:v>
                </c:pt>
                <c:pt idx="16">
                  <c:v>3.26</c:v>
                </c:pt>
                <c:pt idx="17">
                  <c:v>4.3600000000000003</c:v>
                </c:pt>
                <c:pt idx="18">
                  <c:v>2.35</c:v>
                </c:pt>
                <c:pt idx="19">
                  <c:v>2.14</c:v>
                </c:pt>
                <c:pt idx="20">
                  <c:v>2.57</c:v>
                </c:pt>
                <c:pt idx="21">
                  <c:v>1.36</c:v>
                </c:pt>
                <c:pt idx="22">
                  <c:v>2.15</c:v>
                </c:pt>
                <c:pt idx="23">
                  <c:v>2.57</c:v>
                </c:pt>
                <c:pt idx="24">
                  <c:v>1.36</c:v>
                </c:pt>
                <c:pt idx="25">
                  <c:v>2.15</c:v>
                </c:pt>
                <c:pt idx="26">
                  <c:v>2.57</c:v>
                </c:pt>
                <c:pt idx="27">
                  <c:v>3.26</c:v>
                </c:pt>
                <c:pt idx="28">
                  <c:v>1.35</c:v>
                </c:pt>
                <c:pt idx="29">
                  <c:v>1.35</c:v>
                </c:pt>
              </c:numCache>
            </c:numRef>
          </c:val>
        </c:ser>
        <c:ser>
          <c:idx val="3"/>
          <c:order val="3"/>
          <c:val>
            <c:numRef>
              <c:f>'Хи-Квадрат'!$AG$5:$AG$34</c:f>
              <c:numCache>
                <c:formatCode>General</c:formatCode>
                <c:ptCount val="30"/>
              </c:numCache>
            </c:numRef>
          </c:val>
        </c:ser>
        <c:marker val="1"/>
        <c:axId val="89731840"/>
        <c:axId val="89733376"/>
      </c:lineChart>
      <c:catAx>
        <c:axId val="89731840"/>
        <c:scaling>
          <c:orientation val="minMax"/>
        </c:scaling>
        <c:axPos val="b"/>
        <c:majorTickMark val="none"/>
        <c:tickLblPos val="nextTo"/>
        <c:crossAx val="89733376"/>
        <c:crosses val="autoZero"/>
        <c:auto val="1"/>
        <c:lblAlgn val="ctr"/>
        <c:lblOffset val="100"/>
      </c:catAx>
      <c:valAx>
        <c:axId val="89733376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89731840"/>
        <c:crosses val="autoZero"/>
        <c:crossBetween val="between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Гистограмма </a:t>
            </a:r>
            <a:r>
              <a:rPr lang="ru-RU" sz="1800" b="1" i="0" baseline="0"/>
              <a:t>группа 1</a:t>
            </a:r>
            <a:endParaRPr lang="ru-RU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Частота</c:v>
          </c:tx>
          <c:cat>
            <c:strRef>
              <c:f>'Хи-Квадрат'!$E$53:$E$58</c:f>
              <c:strCache>
                <c:ptCount val="6"/>
                <c:pt idx="0">
                  <c:v>1,2</c:v>
                </c:pt>
                <c:pt idx="1">
                  <c:v>1,832</c:v>
                </c:pt>
                <c:pt idx="2">
                  <c:v>2,464</c:v>
                </c:pt>
                <c:pt idx="3">
                  <c:v>3,096</c:v>
                </c:pt>
                <c:pt idx="4">
                  <c:v>3,728</c:v>
                </c:pt>
                <c:pt idx="5">
                  <c:v>Еще</c:v>
                </c:pt>
              </c:strCache>
            </c:strRef>
          </c:cat>
          <c:val>
            <c:numRef>
              <c:f>'Хи-Квадрат'!$F$53:$F$58</c:f>
              <c:numCache>
                <c:formatCode>General</c:formatCode>
                <c:ptCount val="6"/>
                <c:pt idx="0">
                  <c:v>1</c:v>
                </c:pt>
                <c:pt idx="1">
                  <c:v>16</c:v>
                </c:pt>
                <c:pt idx="2">
                  <c:v>16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</c:numCache>
            </c:numRef>
          </c:val>
        </c:ser>
        <c:axId val="89755008"/>
        <c:axId val="89765376"/>
      </c:barChart>
      <c:catAx>
        <c:axId val="89755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Карман</a:t>
                </a:r>
              </a:p>
            </c:rich>
          </c:tx>
          <c:layout/>
        </c:title>
        <c:tickLblPos val="nextTo"/>
        <c:crossAx val="89765376"/>
        <c:crosses val="autoZero"/>
        <c:auto val="1"/>
        <c:lblAlgn val="ctr"/>
        <c:lblOffset val="100"/>
      </c:catAx>
      <c:valAx>
        <c:axId val="897653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Частота</a:t>
                </a:r>
              </a:p>
            </c:rich>
          </c:tx>
          <c:layout/>
        </c:title>
        <c:numFmt formatCode="General" sourceLinked="1"/>
        <c:tickLblPos val="nextTo"/>
        <c:crossAx val="89755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Гистограмма группа</a:t>
            </a:r>
            <a:r>
              <a:rPr lang="ru-RU" baseline="0"/>
              <a:t> 2</a:t>
            </a:r>
            <a:endParaRPr lang="ru-RU" sz="1800" b="1" i="0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Частота</c:v>
          </c:tx>
          <c:cat>
            <c:strRef>
              <c:f>'Хи-Квадрат'!$W$53:$W$58</c:f>
              <c:strCache>
                <c:ptCount val="6"/>
                <c:pt idx="0">
                  <c:v>1,23</c:v>
                </c:pt>
                <c:pt idx="1">
                  <c:v>1,888</c:v>
                </c:pt>
                <c:pt idx="2">
                  <c:v>2,546</c:v>
                </c:pt>
                <c:pt idx="3">
                  <c:v>3,204</c:v>
                </c:pt>
                <c:pt idx="4">
                  <c:v>3,862</c:v>
                </c:pt>
                <c:pt idx="5">
                  <c:v>Еще</c:v>
                </c:pt>
              </c:strCache>
            </c:strRef>
          </c:cat>
          <c:val>
            <c:numRef>
              <c:f>'Хи-Квадрат'!$X$53:$X$58</c:f>
              <c:numCache>
                <c:formatCode>General</c:formatCode>
                <c:ptCount val="6"/>
                <c:pt idx="0">
                  <c:v>2</c:v>
                </c:pt>
                <c:pt idx="1">
                  <c:v>28</c:v>
                </c:pt>
                <c:pt idx="2">
                  <c:v>15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axId val="89778048"/>
        <c:axId val="89869696"/>
      </c:barChart>
      <c:catAx>
        <c:axId val="89778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Карман</a:t>
                </a:r>
              </a:p>
            </c:rich>
          </c:tx>
          <c:layout/>
        </c:title>
        <c:tickLblPos val="nextTo"/>
        <c:crossAx val="89869696"/>
        <c:crosses val="autoZero"/>
        <c:auto val="1"/>
        <c:lblAlgn val="ctr"/>
        <c:lblOffset val="100"/>
      </c:catAx>
      <c:valAx>
        <c:axId val="898696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Частота</a:t>
                </a:r>
              </a:p>
            </c:rich>
          </c:tx>
          <c:layout/>
        </c:title>
        <c:numFmt formatCode="General" sourceLinked="1"/>
        <c:tickLblPos val="nextTo"/>
        <c:crossAx val="89778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40819</xdr:colOff>
      <xdr:row>39</xdr:row>
      <xdr:rowOff>40821</xdr:rowOff>
    </xdr:from>
    <xdr:to>
      <xdr:col>21</xdr:col>
      <xdr:colOff>-1</xdr:colOff>
      <xdr:row>50</xdr:row>
      <xdr:rowOff>95250</xdr:rowOff>
    </xdr:to>
    <xdr:graphicFrame macro="">
      <xdr:nvGraphicFramePr>
        <xdr:cNvPr id="37" name="Диаграмма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40821</xdr:colOff>
      <xdr:row>39</xdr:row>
      <xdr:rowOff>-1</xdr:rowOff>
    </xdr:from>
    <xdr:to>
      <xdr:col>38</xdr:col>
      <xdr:colOff>680356</xdr:colOff>
      <xdr:row>50</xdr:row>
      <xdr:rowOff>54428</xdr:rowOff>
    </xdr:to>
    <xdr:graphicFrame macro="">
      <xdr:nvGraphicFramePr>
        <xdr:cNvPr id="38" name="Диаграмма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662669</xdr:colOff>
      <xdr:row>50</xdr:row>
      <xdr:rowOff>236764</xdr:rowOff>
    </xdr:from>
    <xdr:to>
      <xdr:col>21</xdr:col>
      <xdr:colOff>0</xdr:colOff>
      <xdr:row>61</xdr:row>
      <xdr:rowOff>19050</xdr:rowOff>
    </xdr:to>
    <xdr:graphicFrame macro="">
      <xdr:nvGraphicFramePr>
        <xdr:cNvPr id="39" name="Диаграмма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678995</xdr:colOff>
      <xdr:row>50</xdr:row>
      <xdr:rowOff>223157</xdr:rowOff>
    </xdr:from>
    <xdr:to>
      <xdr:col>38</xdr:col>
      <xdr:colOff>666749</xdr:colOff>
      <xdr:row>61</xdr:row>
      <xdr:rowOff>5443</xdr:rowOff>
    </xdr:to>
    <xdr:graphicFrame macro="">
      <xdr:nvGraphicFramePr>
        <xdr:cNvPr id="40" name="Диаграмма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%20&#1076;&#1083;&#1103;%20&#1086;&#1090;&#1095;&#1077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.Стьюдента"/>
      <sheetName val="Хи-Квадрат"/>
      <sheetName val="Лист3"/>
    </sheetNames>
    <sheetDataSet>
      <sheetData sheetId="0">
        <row r="7">
          <cell r="P7">
            <v>13</v>
          </cell>
        </row>
        <row r="8">
          <cell r="P8">
            <v>14</v>
          </cell>
        </row>
        <row r="9">
          <cell r="P9">
            <v>13</v>
          </cell>
        </row>
        <row r="10">
          <cell r="P10">
            <v>11</v>
          </cell>
        </row>
        <row r="11">
          <cell r="P11">
            <v>12</v>
          </cell>
        </row>
        <row r="12">
          <cell r="P12">
            <v>12</v>
          </cell>
        </row>
        <row r="13">
          <cell r="P13">
            <v>11</v>
          </cell>
        </row>
        <row r="14">
          <cell r="P14">
            <v>12</v>
          </cell>
        </row>
        <row r="15">
          <cell r="P15">
            <v>11</v>
          </cell>
        </row>
        <row r="16">
          <cell r="P16">
            <v>13</v>
          </cell>
        </row>
        <row r="17">
          <cell r="P17">
            <v>12</v>
          </cell>
        </row>
        <row r="18">
          <cell r="P18">
            <v>12</v>
          </cell>
        </row>
        <row r="19">
          <cell r="P19">
            <v>10</v>
          </cell>
        </row>
        <row r="20">
          <cell r="P20">
            <v>14</v>
          </cell>
        </row>
        <row r="21">
          <cell r="P21">
            <v>12</v>
          </cell>
        </row>
        <row r="22">
          <cell r="P22">
            <v>10</v>
          </cell>
        </row>
        <row r="23">
          <cell r="P23">
            <v>11</v>
          </cell>
        </row>
        <row r="24">
          <cell r="P24">
            <v>13</v>
          </cell>
        </row>
        <row r="25">
          <cell r="P25">
            <v>10</v>
          </cell>
        </row>
        <row r="26">
          <cell r="P26">
            <v>9</v>
          </cell>
        </row>
        <row r="27">
          <cell r="P27">
            <v>13</v>
          </cell>
        </row>
        <row r="28">
          <cell r="P28">
            <v>10</v>
          </cell>
        </row>
        <row r="29">
          <cell r="P29">
            <v>11</v>
          </cell>
        </row>
        <row r="30">
          <cell r="P30">
            <v>12</v>
          </cell>
        </row>
        <row r="31">
          <cell r="P31">
            <v>10</v>
          </cell>
        </row>
        <row r="32">
          <cell r="P32">
            <v>13</v>
          </cell>
        </row>
        <row r="33">
          <cell r="P33">
            <v>10</v>
          </cell>
        </row>
        <row r="34">
          <cell r="P34">
            <v>12</v>
          </cell>
        </row>
        <row r="35">
          <cell r="P35">
            <v>9</v>
          </cell>
        </row>
        <row r="36">
          <cell r="P36">
            <v>10</v>
          </cell>
        </row>
        <row r="72">
          <cell r="P72">
            <v>11</v>
          </cell>
        </row>
        <row r="73">
          <cell r="P73">
            <v>14</v>
          </cell>
        </row>
        <row r="74">
          <cell r="P74">
            <v>13</v>
          </cell>
        </row>
        <row r="75">
          <cell r="P75">
            <v>11</v>
          </cell>
        </row>
        <row r="76">
          <cell r="P76">
            <v>12</v>
          </cell>
        </row>
        <row r="77">
          <cell r="P77">
            <v>10</v>
          </cell>
        </row>
        <row r="78">
          <cell r="P78">
            <v>11</v>
          </cell>
        </row>
        <row r="79">
          <cell r="P79">
            <v>11</v>
          </cell>
        </row>
        <row r="80">
          <cell r="P80">
            <v>11</v>
          </cell>
        </row>
        <row r="81">
          <cell r="P81">
            <v>13</v>
          </cell>
        </row>
        <row r="82">
          <cell r="P82">
            <v>13</v>
          </cell>
        </row>
        <row r="83">
          <cell r="P83">
            <v>12</v>
          </cell>
        </row>
        <row r="84">
          <cell r="P84">
            <v>10</v>
          </cell>
        </row>
        <row r="85">
          <cell r="P85">
            <v>14</v>
          </cell>
        </row>
        <row r="86">
          <cell r="P86">
            <v>12</v>
          </cell>
        </row>
        <row r="87">
          <cell r="P87">
            <v>10</v>
          </cell>
        </row>
        <row r="88">
          <cell r="P88">
            <v>10</v>
          </cell>
        </row>
        <row r="89">
          <cell r="P89">
            <v>13</v>
          </cell>
        </row>
        <row r="90">
          <cell r="P90">
            <v>10</v>
          </cell>
        </row>
        <row r="91">
          <cell r="P91">
            <v>11</v>
          </cell>
        </row>
        <row r="92">
          <cell r="P92">
            <v>11</v>
          </cell>
        </row>
        <row r="93">
          <cell r="P93">
            <v>10</v>
          </cell>
        </row>
        <row r="94">
          <cell r="P94">
            <v>12</v>
          </cell>
        </row>
        <row r="95">
          <cell r="P95">
            <v>13</v>
          </cell>
        </row>
        <row r="96">
          <cell r="P96">
            <v>10</v>
          </cell>
        </row>
        <row r="97">
          <cell r="P97">
            <v>14</v>
          </cell>
        </row>
        <row r="98">
          <cell r="P98">
            <v>10</v>
          </cell>
        </row>
        <row r="99">
          <cell r="P99">
            <v>13</v>
          </cell>
        </row>
        <row r="100">
          <cell r="P100">
            <v>9</v>
          </cell>
        </row>
        <row r="101">
          <cell r="P101">
            <v>10</v>
          </cell>
        </row>
        <row r="137">
          <cell r="P137">
            <v>11</v>
          </cell>
        </row>
        <row r="138">
          <cell r="P138">
            <v>15</v>
          </cell>
        </row>
        <row r="139">
          <cell r="P139">
            <v>13</v>
          </cell>
        </row>
        <row r="140">
          <cell r="P140">
            <v>11</v>
          </cell>
        </row>
        <row r="141">
          <cell r="P141">
            <v>12</v>
          </cell>
        </row>
        <row r="142">
          <cell r="P142">
            <v>10</v>
          </cell>
        </row>
        <row r="143">
          <cell r="P143">
            <v>11</v>
          </cell>
        </row>
        <row r="144">
          <cell r="P144">
            <v>11</v>
          </cell>
        </row>
        <row r="145">
          <cell r="P145">
            <v>11</v>
          </cell>
        </row>
        <row r="146">
          <cell r="P146">
            <v>13</v>
          </cell>
        </row>
        <row r="147">
          <cell r="P147">
            <v>13</v>
          </cell>
        </row>
        <row r="148">
          <cell r="P148">
            <v>12</v>
          </cell>
        </row>
        <row r="149">
          <cell r="P149">
            <v>10</v>
          </cell>
        </row>
        <row r="150">
          <cell r="P150">
            <v>14</v>
          </cell>
        </row>
        <row r="151">
          <cell r="P151">
            <v>12</v>
          </cell>
        </row>
        <row r="152">
          <cell r="P152">
            <v>10</v>
          </cell>
        </row>
        <row r="153">
          <cell r="P153">
            <v>10</v>
          </cell>
        </row>
        <row r="154">
          <cell r="P154">
            <v>13</v>
          </cell>
        </row>
        <row r="155">
          <cell r="P155">
            <v>10</v>
          </cell>
        </row>
        <row r="156">
          <cell r="P156">
            <v>11</v>
          </cell>
        </row>
        <row r="157">
          <cell r="P157">
            <v>11</v>
          </cell>
        </row>
        <row r="158">
          <cell r="P158">
            <v>10</v>
          </cell>
        </row>
        <row r="159">
          <cell r="P159">
            <v>12</v>
          </cell>
        </row>
        <row r="160">
          <cell r="P160">
            <v>13</v>
          </cell>
        </row>
        <row r="161">
          <cell r="P161">
            <v>10</v>
          </cell>
        </row>
        <row r="162">
          <cell r="P162">
            <v>14</v>
          </cell>
        </row>
        <row r="163">
          <cell r="P163">
            <v>10</v>
          </cell>
        </row>
        <row r="164">
          <cell r="P164">
            <v>13</v>
          </cell>
        </row>
        <row r="165">
          <cell r="P165">
            <v>9</v>
          </cell>
        </row>
        <row r="166">
          <cell r="P166">
            <v>10</v>
          </cell>
        </row>
        <row r="202">
          <cell r="P202">
            <v>13</v>
          </cell>
        </row>
        <row r="203">
          <cell r="P203">
            <v>13</v>
          </cell>
        </row>
        <row r="204">
          <cell r="P204">
            <v>9</v>
          </cell>
        </row>
        <row r="205">
          <cell r="P205">
            <v>11</v>
          </cell>
        </row>
        <row r="206">
          <cell r="P206">
            <v>11</v>
          </cell>
        </row>
        <row r="207">
          <cell r="P207">
            <v>12</v>
          </cell>
        </row>
        <row r="208">
          <cell r="P208">
            <v>10</v>
          </cell>
        </row>
        <row r="209">
          <cell r="P209">
            <v>11</v>
          </cell>
        </row>
        <row r="210">
          <cell r="P210">
            <v>9</v>
          </cell>
        </row>
        <row r="211">
          <cell r="P211">
            <v>13</v>
          </cell>
        </row>
        <row r="212">
          <cell r="P212">
            <v>11</v>
          </cell>
        </row>
        <row r="213">
          <cell r="P213">
            <v>12</v>
          </cell>
        </row>
        <row r="214">
          <cell r="P214">
            <v>10</v>
          </cell>
        </row>
        <row r="215">
          <cell r="P215">
            <v>14</v>
          </cell>
        </row>
        <row r="216">
          <cell r="P216">
            <v>12</v>
          </cell>
        </row>
        <row r="217">
          <cell r="P217">
            <v>9</v>
          </cell>
        </row>
        <row r="218">
          <cell r="P218">
            <v>9</v>
          </cell>
        </row>
        <row r="219">
          <cell r="P219">
            <v>13</v>
          </cell>
        </row>
        <row r="220">
          <cell r="P220">
            <v>10</v>
          </cell>
        </row>
        <row r="221">
          <cell r="P221">
            <v>9</v>
          </cell>
        </row>
        <row r="222">
          <cell r="P222">
            <v>11</v>
          </cell>
        </row>
        <row r="223">
          <cell r="P223">
            <v>9</v>
          </cell>
        </row>
        <row r="224">
          <cell r="P224">
            <v>10</v>
          </cell>
        </row>
        <row r="225">
          <cell r="P225">
            <v>10</v>
          </cell>
        </row>
        <row r="226">
          <cell r="P226">
            <v>10</v>
          </cell>
        </row>
        <row r="227">
          <cell r="P227">
            <v>13</v>
          </cell>
        </row>
        <row r="228">
          <cell r="P228">
            <v>10</v>
          </cell>
        </row>
        <row r="229">
          <cell r="P229">
            <v>12</v>
          </cell>
        </row>
        <row r="230">
          <cell r="P230">
            <v>9</v>
          </cell>
        </row>
        <row r="231">
          <cell r="P231">
            <v>10</v>
          </cell>
        </row>
        <row r="267">
          <cell r="P267">
            <v>11</v>
          </cell>
        </row>
        <row r="268">
          <cell r="P268">
            <v>15</v>
          </cell>
        </row>
        <row r="269">
          <cell r="P269">
            <v>13</v>
          </cell>
        </row>
        <row r="270">
          <cell r="P270">
            <v>11</v>
          </cell>
        </row>
        <row r="271">
          <cell r="P271">
            <v>12</v>
          </cell>
        </row>
        <row r="272">
          <cell r="P272">
            <v>10</v>
          </cell>
        </row>
        <row r="273">
          <cell r="P273">
            <v>11</v>
          </cell>
        </row>
        <row r="274">
          <cell r="P274">
            <v>11</v>
          </cell>
        </row>
        <row r="275">
          <cell r="P275">
            <v>11</v>
          </cell>
        </row>
        <row r="276">
          <cell r="P276">
            <v>13</v>
          </cell>
        </row>
        <row r="277">
          <cell r="P277">
            <v>13</v>
          </cell>
        </row>
        <row r="278">
          <cell r="P278">
            <v>12</v>
          </cell>
        </row>
        <row r="279">
          <cell r="P279">
            <v>10</v>
          </cell>
        </row>
        <row r="280">
          <cell r="P280">
            <v>14</v>
          </cell>
        </row>
        <row r="281">
          <cell r="P281">
            <v>12</v>
          </cell>
        </row>
        <row r="282">
          <cell r="P282">
            <v>10</v>
          </cell>
        </row>
        <row r="283">
          <cell r="P283">
            <v>10</v>
          </cell>
        </row>
        <row r="284">
          <cell r="P284">
            <v>13</v>
          </cell>
        </row>
        <row r="285">
          <cell r="P285">
            <v>10</v>
          </cell>
        </row>
        <row r="286">
          <cell r="P286">
            <v>11</v>
          </cell>
        </row>
        <row r="287">
          <cell r="P287">
            <v>11</v>
          </cell>
        </row>
        <row r="288">
          <cell r="P288">
            <v>10</v>
          </cell>
        </row>
        <row r="289">
          <cell r="P289">
            <v>12</v>
          </cell>
        </row>
        <row r="290">
          <cell r="P290">
            <v>13</v>
          </cell>
        </row>
        <row r="291">
          <cell r="P291">
            <v>10</v>
          </cell>
        </row>
        <row r="292">
          <cell r="P292">
            <v>14</v>
          </cell>
        </row>
        <row r="293">
          <cell r="P293">
            <v>10</v>
          </cell>
        </row>
        <row r="294">
          <cell r="P294">
            <v>13</v>
          </cell>
        </row>
        <row r="295">
          <cell r="P295">
            <v>9</v>
          </cell>
        </row>
        <row r="296">
          <cell r="P296">
            <v>10</v>
          </cell>
        </row>
        <row r="332">
          <cell r="P332">
            <v>11</v>
          </cell>
        </row>
        <row r="333">
          <cell r="P333">
            <v>13</v>
          </cell>
        </row>
        <row r="334">
          <cell r="P334">
            <v>10</v>
          </cell>
        </row>
        <row r="335">
          <cell r="P335">
            <v>11</v>
          </cell>
        </row>
        <row r="336">
          <cell r="P336">
            <v>11</v>
          </cell>
        </row>
        <row r="337">
          <cell r="P337">
            <v>12</v>
          </cell>
        </row>
        <row r="338">
          <cell r="P338">
            <v>11</v>
          </cell>
        </row>
        <row r="339">
          <cell r="P339">
            <v>11</v>
          </cell>
        </row>
        <row r="340">
          <cell r="P340">
            <v>9</v>
          </cell>
        </row>
        <row r="341">
          <cell r="P341">
            <v>13</v>
          </cell>
        </row>
        <row r="342">
          <cell r="P342">
            <v>11</v>
          </cell>
        </row>
        <row r="343">
          <cell r="P343">
            <v>10</v>
          </cell>
        </row>
        <row r="344">
          <cell r="P344">
            <v>10</v>
          </cell>
        </row>
        <row r="345">
          <cell r="P345">
            <v>13</v>
          </cell>
        </row>
        <row r="346">
          <cell r="P346">
            <v>12</v>
          </cell>
        </row>
        <row r="347">
          <cell r="P347">
            <v>10</v>
          </cell>
        </row>
        <row r="348">
          <cell r="P348">
            <v>9</v>
          </cell>
        </row>
        <row r="349">
          <cell r="P349">
            <v>11</v>
          </cell>
        </row>
        <row r="350">
          <cell r="P350">
            <v>10</v>
          </cell>
        </row>
        <row r="351">
          <cell r="P351">
            <v>9</v>
          </cell>
        </row>
        <row r="352">
          <cell r="P352">
            <v>11</v>
          </cell>
        </row>
        <row r="353">
          <cell r="P353">
            <v>9</v>
          </cell>
        </row>
        <row r="354">
          <cell r="P354">
            <v>10</v>
          </cell>
        </row>
        <row r="355">
          <cell r="P355">
            <v>10</v>
          </cell>
        </row>
        <row r="356">
          <cell r="P356">
            <v>9</v>
          </cell>
        </row>
        <row r="357">
          <cell r="P357">
            <v>13</v>
          </cell>
        </row>
        <row r="358">
          <cell r="P358">
            <v>10</v>
          </cell>
        </row>
        <row r="359">
          <cell r="P359">
            <v>13</v>
          </cell>
        </row>
        <row r="360">
          <cell r="P360">
            <v>9</v>
          </cell>
        </row>
        <row r="361">
          <cell r="P361">
            <v>10</v>
          </cell>
        </row>
        <row r="397">
          <cell r="P397">
            <v>10</v>
          </cell>
        </row>
        <row r="398">
          <cell r="P398">
            <v>11</v>
          </cell>
        </row>
        <row r="399">
          <cell r="P399">
            <v>12</v>
          </cell>
        </row>
        <row r="400">
          <cell r="P400">
            <v>10</v>
          </cell>
        </row>
        <row r="401">
          <cell r="P401">
            <v>12</v>
          </cell>
        </row>
        <row r="402">
          <cell r="P402">
            <v>12</v>
          </cell>
        </row>
        <row r="403">
          <cell r="P403">
            <v>13</v>
          </cell>
        </row>
        <row r="404">
          <cell r="P404">
            <v>15</v>
          </cell>
        </row>
        <row r="405">
          <cell r="P405">
            <v>13</v>
          </cell>
        </row>
        <row r="406">
          <cell r="P406">
            <v>12</v>
          </cell>
        </row>
        <row r="407">
          <cell r="P407">
            <v>11</v>
          </cell>
        </row>
        <row r="408">
          <cell r="P408">
            <v>11</v>
          </cell>
        </row>
        <row r="409">
          <cell r="P409">
            <v>12</v>
          </cell>
        </row>
        <row r="410">
          <cell r="P410">
            <v>11</v>
          </cell>
        </row>
        <row r="411">
          <cell r="P411">
            <v>12</v>
          </cell>
        </row>
        <row r="412">
          <cell r="P412">
            <v>12</v>
          </cell>
        </row>
        <row r="413">
          <cell r="P413">
            <v>11</v>
          </cell>
        </row>
        <row r="414">
          <cell r="P414">
            <v>12</v>
          </cell>
        </row>
        <row r="415">
          <cell r="P415">
            <v>12</v>
          </cell>
        </row>
        <row r="416">
          <cell r="P416">
            <v>11</v>
          </cell>
        </row>
        <row r="417">
          <cell r="P417">
            <v>10</v>
          </cell>
        </row>
        <row r="418">
          <cell r="P418">
            <v>10</v>
          </cell>
        </row>
        <row r="419">
          <cell r="P419">
            <v>10</v>
          </cell>
        </row>
        <row r="420">
          <cell r="P420">
            <v>11</v>
          </cell>
        </row>
        <row r="421">
          <cell r="P421">
            <v>12</v>
          </cell>
        </row>
        <row r="422">
          <cell r="P422">
            <v>13</v>
          </cell>
        </row>
        <row r="423">
          <cell r="P423">
            <v>12</v>
          </cell>
        </row>
        <row r="424">
          <cell r="P424">
            <v>10</v>
          </cell>
        </row>
        <row r="425">
          <cell r="P425">
            <v>9</v>
          </cell>
        </row>
        <row r="426">
          <cell r="P426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AM58"/>
  <sheetViews>
    <sheetView tabSelected="1" topLeftCell="E1" zoomScale="70" zoomScaleNormal="70" workbookViewId="0">
      <selection activeCell="X20" sqref="X20:Z20"/>
    </sheetView>
  </sheetViews>
  <sheetFormatPr defaultRowHeight="19.5" customHeight="1"/>
  <cols>
    <col min="5" max="5" width="12.375" bestFit="1" customWidth="1"/>
  </cols>
  <sheetData>
    <row r="1" spans="5:39" ht="19.5" customHeight="1">
      <c r="F1" s="31"/>
      <c r="G1" s="31"/>
      <c r="H1" s="31"/>
      <c r="I1" s="31"/>
      <c r="J1" s="31"/>
      <c r="K1" s="31"/>
      <c r="L1" s="35" t="s">
        <v>14</v>
      </c>
      <c r="M1" s="36"/>
      <c r="N1" s="36"/>
      <c r="O1" s="36"/>
      <c r="P1" s="36"/>
      <c r="Q1" s="36"/>
      <c r="R1" s="36"/>
      <c r="S1" s="36"/>
      <c r="T1" s="36"/>
      <c r="U1" s="37"/>
      <c r="W1" s="13"/>
      <c r="X1" s="32"/>
      <c r="Y1" s="32"/>
      <c r="Z1" s="32"/>
      <c r="AA1" s="32"/>
      <c r="AB1" s="32"/>
      <c r="AC1" s="32"/>
      <c r="AD1" s="35" t="s">
        <v>15</v>
      </c>
      <c r="AE1" s="36"/>
      <c r="AF1" s="36"/>
      <c r="AG1" s="36"/>
      <c r="AH1" s="36"/>
      <c r="AI1" s="36"/>
      <c r="AJ1" s="36"/>
      <c r="AK1" s="36"/>
      <c r="AL1" s="36"/>
      <c r="AM1" s="37"/>
    </row>
    <row r="2" spans="5:39" ht="19.5" customHeight="1">
      <c r="E2" s="32"/>
      <c r="F2" s="32"/>
      <c r="G2" s="32"/>
      <c r="H2" s="32"/>
      <c r="I2" s="32"/>
      <c r="J2" s="32"/>
      <c r="K2" s="32"/>
      <c r="L2" s="24"/>
      <c r="M2" s="25"/>
      <c r="N2" s="25"/>
      <c r="O2" s="25"/>
      <c r="P2" s="25"/>
      <c r="Q2" s="25"/>
      <c r="R2" s="25"/>
      <c r="S2" s="25"/>
      <c r="T2" s="25"/>
      <c r="U2" s="30"/>
      <c r="W2" s="32"/>
      <c r="X2" s="32"/>
      <c r="Y2" s="32"/>
      <c r="Z2" s="32"/>
      <c r="AA2" s="32"/>
      <c r="AB2" s="32"/>
      <c r="AC2" s="32"/>
      <c r="AD2" s="24"/>
      <c r="AE2" s="25"/>
      <c r="AF2" s="25"/>
      <c r="AG2" s="25"/>
      <c r="AH2" s="25"/>
      <c r="AI2" s="25"/>
      <c r="AJ2" s="25"/>
      <c r="AK2" s="25"/>
      <c r="AL2" s="25"/>
      <c r="AM2" s="30"/>
    </row>
    <row r="3" spans="5:39" ht="19.5" customHeight="1">
      <c r="E3" s="29"/>
      <c r="F3" s="29"/>
      <c r="G3" s="29"/>
      <c r="H3" s="29"/>
      <c r="I3" s="33"/>
      <c r="J3" s="33"/>
      <c r="K3" s="29"/>
      <c r="L3" s="26" t="s">
        <v>0</v>
      </c>
      <c r="M3" s="27"/>
      <c r="N3" s="27"/>
      <c r="O3" s="28"/>
      <c r="P3" s="26" t="s">
        <v>3</v>
      </c>
      <c r="Q3" s="27"/>
      <c r="R3" s="27"/>
      <c r="S3" s="27"/>
      <c r="T3" s="27"/>
      <c r="U3" s="28"/>
      <c r="W3" s="29"/>
      <c r="X3" s="29"/>
      <c r="Y3" s="29"/>
      <c r="Z3" s="29"/>
      <c r="AA3" s="33"/>
      <c r="AB3" s="33"/>
      <c r="AC3" s="29"/>
      <c r="AD3" s="26" t="s">
        <v>0</v>
      </c>
      <c r="AE3" s="27"/>
      <c r="AF3" s="27"/>
      <c r="AG3" s="28"/>
      <c r="AH3" s="26" t="s">
        <v>3</v>
      </c>
      <c r="AI3" s="27"/>
      <c r="AJ3" s="27"/>
      <c r="AK3" s="27"/>
      <c r="AL3" s="27"/>
      <c r="AM3" s="28"/>
    </row>
    <row r="4" spans="5:39" ht="19.5" customHeight="1">
      <c r="E4" s="29"/>
      <c r="F4" s="29"/>
      <c r="G4" s="29"/>
      <c r="H4" s="29"/>
      <c r="I4" s="33"/>
      <c r="J4" s="33"/>
      <c r="K4" s="29"/>
      <c r="L4" s="24" t="s">
        <v>1</v>
      </c>
      <c r="M4" s="23"/>
      <c r="N4" s="22" t="s">
        <v>2</v>
      </c>
      <c r="O4" s="25"/>
      <c r="P4" s="24" t="s">
        <v>1</v>
      </c>
      <c r="Q4" s="25"/>
      <c r="R4" s="25"/>
      <c r="S4" s="26" t="s">
        <v>2</v>
      </c>
      <c r="T4" s="27"/>
      <c r="U4" s="28"/>
      <c r="W4" s="29"/>
      <c r="X4" s="29"/>
      <c r="Y4" s="29"/>
      <c r="Z4" s="29"/>
      <c r="AA4" s="33"/>
      <c r="AB4" s="33"/>
      <c r="AC4" s="29"/>
      <c r="AD4" s="24" t="s">
        <v>1</v>
      </c>
      <c r="AE4" s="23"/>
      <c r="AF4" s="22" t="s">
        <v>2</v>
      </c>
      <c r="AG4" s="25"/>
      <c r="AH4" s="24" t="s">
        <v>1</v>
      </c>
      <c r="AI4" s="25"/>
      <c r="AJ4" s="25"/>
      <c r="AK4" s="26" t="s">
        <v>2</v>
      </c>
      <c r="AL4" s="27"/>
      <c r="AM4" s="28"/>
    </row>
    <row r="5" spans="5:39" ht="19.5" customHeight="1">
      <c r="E5" s="14"/>
      <c r="F5" s="34"/>
      <c r="G5" s="34"/>
      <c r="H5" s="34"/>
      <c r="I5" s="34"/>
      <c r="J5" s="34"/>
      <c r="K5" s="14"/>
      <c r="L5" s="38">
        <v>2.2000000000000002</v>
      </c>
      <c r="M5" s="17"/>
      <c r="N5" s="16">
        <v>2.2000000000000002</v>
      </c>
      <c r="O5" s="17"/>
      <c r="P5" s="7" t="s">
        <v>5</v>
      </c>
      <c r="Q5" s="8" t="s">
        <v>4</v>
      </c>
      <c r="R5" s="8" t="s">
        <v>6</v>
      </c>
      <c r="S5" s="7" t="s">
        <v>5</v>
      </c>
      <c r="T5" s="8" t="s">
        <v>4</v>
      </c>
      <c r="U5" s="9" t="s">
        <v>6</v>
      </c>
      <c r="W5" s="14"/>
      <c r="X5" s="34"/>
      <c r="Y5" s="34"/>
      <c r="Z5" s="34"/>
      <c r="AA5" s="34"/>
      <c r="AB5" s="34"/>
      <c r="AC5" s="14"/>
      <c r="AD5" s="38">
        <v>1.52</v>
      </c>
      <c r="AE5" s="17"/>
      <c r="AF5" s="16">
        <v>2.57</v>
      </c>
      <c r="AG5" s="18"/>
      <c r="AH5" s="7" t="s">
        <v>5</v>
      </c>
      <c r="AI5" s="8" t="s">
        <v>4</v>
      </c>
      <c r="AJ5" s="8" t="s">
        <v>6</v>
      </c>
      <c r="AK5" s="7" t="s">
        <v>5</v>
      </c>
      <c r="AL5" s="8" t="s">
        <v>4</v>
      </c>
      <c r="AM5" s="9" t="s">
        <v>6</v>
      </c>
    </row>
    <row r="6" spans="5:39" ht="19.5" customHeight="1">
      <c r="E6" s="14"/>
      <c r="F6" s="34"/>
      <c r="G6" s="34"/>
      <c r="H6" s="34"/>
      <c r="I6" s="34"/>
      <c r="J6" s="34"/>
      <c r="K6" s="14"/>
      <c r="L6" s="38">
        <v>3.26</v>
      </c>
      <c r="M6" s="18"/>
      <c r="N6" s="16">
        <v>3.26</v>
      </c>
      <c r="O6" s="18"/>
      <c r="P6" s="7">
        <v>1.3</v>
      </c>
      <c r="Q6" s="8">
        <v>1.4</v>
      </c>
      <c r="R6" s="8">
        <v>2</v>
      </c>
      <c r="S6" s="7">
        <v>2</v>
      </c>
      <c r="T6" s="8">
        <v>2.2999999999999998</v>
      </c>
      <c r="U6" s="9">
        <v>3</v>
      </c>
      <c r="W6" s="14"/>
      <c r="X6" s="34"/>
      <c r="Y6" s="34"/>
      <c r="Z6" s="34"/>
      <c r="AA6" s="34"/>
      <c r="AB6" s="34"/>
      <c r="AC6" s="14"/>
      <c r="AD6" s="38">
        <v>1.32</v>
      </c>
      <c r="AE6" s="17"/>
      <c r="AF6" s="16">
        <v>1.36</v>
      </c>
      <c r="AG6" s="18"/>
      <c r="AH6" s="7">
        <v>1.3</v>
      </c>
      <c r="AI6" s="8">
        <v>1.4</v>
      </c>
      <c r="AJ6" s="8">
        <v>2</v>
      </c>
      <c r="AK6" s="7">
        <v>2</v>
      </c>
      <c r="AL6" s="8">
        <v>2.2999999999999998</v>
      </c>
      <c r="AM6" s="9">
        <v>3</v>
      </c>
    </row>
    <row r="7" spans="5:39" ht="19.5" customHeight="1">
      <c r="E7" s="14"/>
      <c r="F7" s="34"/>
      <c r="G7" s="34"/>
      <c r="H7" s="34"/>
      <c r="I7" s="34"/>
      <c r="J7" s="34"/>
      <c r="K7" s="14"/>
      <c r="L7" s="38">
        <v>3.45</v>
      </c>
      <c r="M7" s="18"/>
      <c r="N7" s="16">
        <v>3.45</v>
      </c>
      <c r="O7" s="18"/>
      <c r="P7" s="5"/>
      <c r="Q7" s="3"/>
      <c r="R7" s="3"/>
      <c r="S7" s="5"/>
      <c r="T7" s="3"/>
      <c r="U7" s="1"/>
      <c r="W7" s="14"/>
      <c r="X7" s="34"/>
      <c r="Y7" s="34"/>
      <c r="Z7" s="34"/>
      <c r="AA7" s="34"/>
      <c r="AB7" s="34"/>
      <c r="AC7" s="14"/>
      <c r="AD7" s="38">
        <v>2.48</v>
      </c>
      <c r="AE7" s="17"/>
      <c r="AF7" s="16">
        <v>1.45</v>
      </c>
      <c r="AG7" s="18"/>
      <c r="AH7" s="5"/>
      <c r="AI7" s="3"/>
      <c r="AJ7" s="3"/>
      <c r="AK7" s="5"/>
      <c r="AL7" s="3"/>
      <c r="AM7" s="1"/>
    </row>
    <row r="8" spans="5:39" ht="19.5" customHeight="1">
      <c r="E8" s="14"/>
      <c r="F8" s="34"/>
      <c r="G8" s="34"/>
      <c r="H8" s="34"/>
      <c r="I8" s="34"/>
      <c r="J8" s="34"/>
      <c r="K8" s="14"/>
      <c r="L8" s="38">
        <v>1.56</v>
      </c>
      <c r="M8" s="18"/>
      <c r="N8" s="16">
        <v>1.56</v>
      </c>
      <c r="O8" s="18"/>
      <c r="P8" s="5"/>
      <c r="Q8" s="3"/>
      <c r="R8" s="3"/>
      <c r="S8" s="5"/>
      <c r="T8" s="3"/>
      <c r="U8" s="1"/>
      <c r="W8" s="14"/>
      <c r="X8" s="34"/>
      <c r="Y8" s="34"/>
      <c r="Z8" s="34"/>
      <c r="AA8" s="34"/>
      <c r="AB8" s="34"/>
      <c r="AC8" s="14"/>
      <c r="AD8" s="38">
        <v>1.35</v>
      </c>
      <c r="AE8" s="17"/>
      <c r="AF8" s="16">
        <v>3.21</v>
      </c>
      <c r="AG8" s="18"/>
      <c r="AH8" s="5"/>
      <c r="AI8" s="3"/>
      <c r="AJ8" s="3"/>
      <c r="AK8" s="5"/>
      <c r="AL8" s="3"/>
      <c r="AM8" s="1"/>
    </row>
    <row r="9" spans="5:39" ht="19.5" customHeight="1">
      <c r="E9" s="14"/>
      <c r="F9" s="34"/>
      <c r="G9" s="34"/>
      <c r="H9" s="34"/>
      <c r="I9" s="34"/>
      <c r="J9" s="34"/>
      <c r="K9" s="14"/>
      <c r="L9" s="38">
        <v>2.35</v>
      </c>
      <c r="M9" s="18"/>
      <c r="N9" s="16">
        <v>2.35</v>
      </c>
      <c r="O9" s="18"/>
      <c r="P9" s="5"/>
      <c r="Q9" s="3"/>
      <c r="R9" s="3"/>
      <c r="S9" s="5"/>
      <c r="T9" s="3"/>
      <c r="U9" s="1"/>
      <c r="W9" s="14"/>
      <c r="X9" s="34"/>
      <c r="Y9" s="34"/>
      <c r="Z9" s="34"/>
      <c r="AA9" s="34"/>
      <c r="AB9" s="34"/>
      <c r="AC9" s="14"/>
      <c r="AD9" s="38">
        <v>4.5199999999999996</v>
      </c>
      <c r="AE9" s="17"/>
      <c r="AF9" s="16">
        <v>1.59</v>
      </c>
      <c r="AG9" s="18"/>
      <c r="AH9" s="5"/>
      <c r="AI9" s="3"/>
      <c r="AJ9" s="3"/>
      <c r="AK9" s="5"/>
      <c r="AL9" s="3"/>
      <c r="AM9" s="1"/>
    </row>
    <row r="10" spans="5:39" ht="19.5" customHeight="1">
      <c r="E10" s="14"/>
      <c r="F10" s="34"/>
      <c r="G10" s="34"/>
      <c r="H10" s="34"/>
      <c r="I10" s="34"/>
      <c r="J10" s="34"/>
      <c r="K10" s="14"/>
      <c r="L10" s="38">
        <v>2.12</v>
      </c>
      <c r="M10" s="18"/>
      <c r="N10" s="16">
        <v>2.12</v>
      </c>
      <c r="O10" s="18"/>
      <c r="P10" s="5"/>
      <c r="Q10" s="3"/>
      <c r="R10" s="3"/>
      <c r="S10" s="5"/>
      <c r="T10" s="3"/>
      <c r="U10" s="1"/>
      <c r="W10" s="14"/>
      <c r="X10" s="34"/>
      <c r="Y10" s="34"/>
      <c r="Z10" s="34"/>
      <c r="AA10" s="34"/>
      <c r="AB10" s="34"/>
      <c r="AC10" s="14"/>
      <c r="AD10" s="38">
        <v>2.27</v>
      </c>
      <c r="AE10" s="17"/>
      <c r="AF10" s="16">
        <v>2.5299999999999998</v>
      </c>
      <c r="AG10" s="18"/>
      <c r="AH10" s="5"/>
      <c r="AI10" s="3"/>
      <c r="AJ10" s="3"/>
      <c r="AK10" s="5"/>
      <c r="AL10" s="3"/>
      <c r="AM10" s="1"/>
    </row>
    <row r="11" spans="5:39" ht="19.5" customHeight="1">
      <c r="E11" s="14"/>
      <c r="F11" s="34"/>
      <c r="G11" s="34"/>
      <c r="H11" s="34"/>
      <c r="I11" s="34"/>
      <c r="J11" s="34"/>
      <c r="K11" s="14"/>
      <c r="L11" s="38">
        <v>2.36</v>
      </c>
      <c r="M11" s="18"/>
      <c r="N11" s="16">
        <v>2.36</v>
      </c>
      <c r="O11" s="18"/>
      <c r="P11" s="5"/>
      <c r="Q11" s="3"/>
      <c r="R11" s="3"/>
      <c r="S11" s="5"/>
      <c r="T11" s="3"/>
      <c r="U11" s="1"/>
      <c r="W11" s="14"/>
      <c r="X11" s="34"/>
      <c r="Y11" s="34"/>
      <c r="Z11" s="34"/>
      <c r="AA11" s="34"/>
      <c r="AB11" s="34"/>
      <c r="AC11" s="14"/>
      <c r="AD11" s="38">
        <v>1.35</v>
      </c>
      <c r="AE11" s="17"/>
      <c r="AF11" s="16">
        <v>1.5</v>
      </c>
      <c r="AG11" s="18"/>
      <c r="AH11" s="5"/>
      <c r="AI11" s="3"/>
      <c r="AJ11" s="3"/>
      <c r="AK11" s="5"/>
      <c r="AL11" s="3"/>
      <c r="AM11" s="1"/>
    </row>
    <row r="12" spans="5:39" ht="19.5" customHeight="1">
      <c r="E12" s="14"/>
      <c r="F12" s="34"/>
      <c r="G12" s="34"/>
      <c r="H12" s="34"/>
      <c r="I12" s="34"/>
      <c r="J12" s="34"/>
      <c r="K12" s="14"/>
      <c r="L12" s="38">
        <v>2.4500000000000002</v>
      </c>
      <c r="M12" s="18"/>
      <c r="N12" s="16">
        <v>2.4500000000000002</v>
      </c>
      <c r="O12" s="18"/>
      <c r="P12" s="5"/>
      <c r="Q12" s="3"/>
      <c r="R12" s="3"/>
      <c r="S12" s="5"/>
      <c r="T12" s="3"/>
      <c r="U12" s="1"/>
      <c r="W12" s="14"/>
      <c r="X12" s="34"/>
      <c r="Y12" s="34"/>
      <c r="Z12" s="34"/>
      <c r="AA12" s="34"/>
      <c r="AB12" s="34"/>
      <c r="AC12" s="14"/>
      <c r="AD12" s="38">
        <v>2.25</v>
      </c>
      <c r="AE12" s="17"/>
      <c r="AF12" s="16">
        <v>2.57</v>
      </c>
      <c r="AG12" s="18"/>
      <c r="AH12" s="5"/>
      <c r="AI12" s="3"/>
      <c r="AJ12" s="3"/>
      <c r="AK12" s="5"/>
      <c r="AL12" s="3"/>
      <c r="AM12" s="1"/>
    </row>
    <row r="13" spans="5:39" ht="19.5" customHeight="1">
      <c r="E13" s="14"/>
      <c r="F13" s="34"/>
      <c r="G13" s="34"/>
      <c r="H13" s="34"/>
      <c r="I13" s="34"/>
      <c r="J13" s="34"/>
      <c r="K13" s="14"/>
      <c r="L13" s="38">
        <v>2.57</v>
      </c>
      <c r="M13" s="18"/>
      <c r="N13" s="16">
        <v>3.44</v>
      </c>
      <c r="O13" s="18"/>
      <c r="P13" s="5"/>
      <c r="Q13" s="3"/>
      <c r="R13" s="3"/>
      <c r="S13" s="5"/>
      <c r="T13" s="3"/>
      <c r="U13" s="1"/>
      <c r="W13" s="14"/>
      <c r="X13" s="34"/>
      <c r="Y13" s="34"/>
      <c r="Z13" s="34"/>
      <c r="AA13" s="34"/>
      <c r="AB13" s="34"/>
      <c r="AC13" s="14"/>
      <c r="AD13" s="38">
        <v>2.35</v>
      </c>
      <c r="AE13" s="17"/>
      <c r="AF13" s="16">
        <v>3.26</v>
      </c>
      <c r="AG13" s="18"/>
      <c r="AH13" s="5"/>
      <c r="AI13" s="3"/>
      <c r="AJ13" s="3"/>
      <c r="AK13" s="5"/>
      <c r="AL13" s="3"/>
      <c r="AM13" s="1"/>
    </row>
    <row r="14" spans="5:39" ht="19.5" customHeight="1">
      <c r="E14" s="14"/>
      <c r="F14" s="34"/>
      <c r="G14" s="34"/>
      <c r="H14" s="34"/>
      <c r="I14" s="34"/>
      <c r="J14" s="34"/>
      <c r="K14" s="14"/>
      <c r="L14" s="38">
        <v>3.26</v>
      </c>
      <c r="M14" s="18"/>
      <c r="N14" s="16">
        <v>1.55</v>
      </c>
      <c r="O14" s="18"/>
      <c r="P14" s="5"/>
      <c r="Q14" s="3"/>
      <c r="R14" s="3"/>
      <c r="S14" s="5"/>
      <c r="T14" s="3"/>
      <c r="U14" s="1"/>
      <c r="W14" s="14"/>
      <c r="X14" s="34"/>
      <c r="Y14" s="34"/>
      <c r="Z14" s="34"/>
      <c r="AA14" s="34"/>
      <c r="AB14" s="34"/>
      <c r="AC14" s="14"/>
      <c r="AD14" s="38">
        <v>2.31</v>
      </c>
      <c r="AE14" s="17"/>
      <c r="AF14" s="16">
        <v>4.3600000000000003</v>
      </c>
      <c r="AG14" s="18"/>
      <c r="AH14" s="5"/>
      <c r="AI14" s="3"/>
      <c r="AJ14" s="3"/>
      <c r="AK14" s="5"/>
      <c r="AL14" s="3"/>
      <c r="AM14" s="1"/>
    </row>
    <row r="15" spans="5:39" ht="19.5" customHeight="1">
      <c r="E15" s="14"/>
      <c r="F15" s="34"/>
      <c r="G15" s="34"/>
      <c r="H15" s="34"/>
      <c r="I15" s="34"/>
      <c r="J15" s="34"/>
      <c r="K15" s="14"/>
      <c r="L15" s="38">
        <v>3.45</v>
      </c>
      <c r="M15" s="18"/>
      <c r="N15" s="16">
        <v>2.25</v>
      </c>
      <c r="O15" s="18"/>
      <c r="P15" s="5"/>
      <c r="Q15" s="3"/>
      <c r="R15" s="3"/>
      <c r="S15" s="5"/>
      <c r="T15" s="3"/>
      <c r="U15" s="1"/>
      <c r="W15" s="14"/>
      <c r="X15" s="34"/>
      <c r="Y15" s="34"/>
      <c r="Z15" s="34"/>
      <c r="AA15" s="34"/>
      <c r="AB15" s="34"/>
      <c r="AC15" s="14"/>
      <c r="AD15" s="38">
        <v>1.52</v>
      </c>
      <c r="AE15" s="17"/>
      <c r="AF15" s="16">
        <v>2.57</v>
      </c>
      <c r="AG15" s="18"/>
      <c r="AH15" s="5"/>
      <c r="AI15" s="3"/>
      <c r="AJ15" s="3"/>
      <c r="AK15" s="5"/>
      <c r="AL15" s="3"/>
      <c r="AM15" s="1"/>
    </row>
    <row r="16" spans="5:39" ht="19.5" customHeight="1">
      <c r="E16" s="14"/>
      <c r="F16" s="34"/>
      <c r="G16" s="34"/>
      <c r="H16" s="34"/>
      <c r="I16" s="34"/>
      <c r="J16" s="34"/>
      <c r="K16" s="14"/>
      <c r="L16" s="38">
        <v>3.21</v>
      </c>
      <c r="M16" s="18"/>
      <c r="N16" s="16">
        <v>2.72</v>
      </c>
      <c r="O16" s="18"/>
      <c r="P16" s="5"/>
      <c r="Q16" s="3"/>
      <c r="R16" s="3"/>
      <c r="S16" s="5"/>
      <c r="T16" s="3"/>
      <c r="U16" s="1"/>
      <c r="W16" s="14"/>
      <c r="X16" s="34"/>
      <c r="Y16" s="34"/>
      <c r="Z16" s="34"/>
      <c r="AA16" s="34"/>
      <c r="AB16" s="34"/>
      <c r="AC16" s="14"/>
      <c r="AD16" s="38">
        <v>1.32</v>
      </c>
      <c r="AE16" s="17"/>
      <c r="AF16" s="16">
        <v>1.26</v>
      </c>
      <c r="AG16" s="18"/>
      <c r="AH16" s="5"/>
      <c r="AI16" s="3"/>
      <c r="AJ16" s="3"/>
      <c r="AK16" s="5"/>
      <c r="AL16" s="3"/>
      <c r="AM16" s="1"/>
    </row>
    <row r="17" spans="5:39" ht="19.5" customHeight="1">
      <c r="E17" s="14"/>
      <c r="F17" s="34"/>
      <c r="G17" s="34"/>
      <c r="H17" s="34"/>
      <c r="I17" s="34"/>
      <c r="J17" s="34"/>
      <c r="K17" s="14"/>
      <c r="L17" s="38">
        <v>1.59</v>
      </c>
      <c r="M17" s="18"/>
      <c r="N17" s="16">
        <v>2.16</v>
      </c>
      <c r="O17" s="18"/>
      <c r="P17" s="5"/>
      <c r="Q17" s="3"/>
      <c r="R17" s="3"/>
      <c r="S17" s="5"/>
      <c r="T17" s="3"/>
      <c r="U17" s="1"/>
      <c r="W17" s="14"/>
      <c r="X17" s="34"/>
      <c r="Y17" s="34"/>
      <c r="Z17" s="34"/>
      <c r="AA17" s="34"/>
      <c r="AB17" s="34"/>
      <c r="AC17" s="14"/>
      <c r="AD17" s="38">
        <v>2.48</v>
      </c>
      <c r="AE17" s="17"/>
      <c r="AF17" s="16">
        <v>1.45</v>
      </c>
      <c r="AG17" s="18"/>
      <c r="AH17" s="5"/>
      <c r="AI17" s="3"/>
      <c r="AJ17" s="3"/>
      <c r="AK17" s="5"/>
      <c r="AL17" s="3"/>
      <c r="AM17" s="1"/>
    </row>
    <row r="18" spans="5:39" ht="19.5" customHeight="1">
      <c r="E18" s="14"/>
      <c r="F18" s="34"/>
      <c r="G18" s="34"/>
      <c r="H18" s="34"/>
      <c r="I18" s="34"/>
      <c r="J18" s="34"/>
      <c r="K18" s="14"/>
      <c r="L18" s="38">
        <v>1.36</v>
      </c>
      <c r="M18" s="18"/>
      <c r="N18" s="16">
        <v>2.5499999999999998</v>
      </c>
      <c r="O18" s="18"/>
      <c r="P18" s="5"/>
      <c r="Q18" s="3"/>
      <c r="R18" s="3"/>
      <c r="S18" s="5"/>
      <c r="T18" s="3"/>
      <c r="U18" s="1"/>
      <c r="W18" s="14"/>
      <c r="X18" s="34"/>
      <c r="Y18" s="34"/>
      <c r="Z18" s="34"/>
      <c r="AA18" s="34"/>
      <c r="AB18" s="34"/>
      <c r="AC18" s="14"/>
      <c r="AD18" s="38">
        <v>1.35</v>
      </c>
      <c r="AE18" s="17"/>
      <c r="AF18" s="16">
        <v>1.5</v>
      </c>
      <c r="AG18" s="18"/>
      <c r="AH18" s="5"/>
      <c r="AI18" s="3"/>
      <c r="AJ18" s="3"/>
      <c r="AK18" s="5"/>
      <c r="AL18" s="3"/>
      <c r="AM18" s="1"/>
    </row>
    <row r="19" spans="5:39" ht="19.5" customHeight="1">
      <c r="E19" s="14"/>
      <c r="F19" s="34"/>
      <c r="G19" s="34"/>
      <c r="H19" s="34"/>
      <c r="I19" s="34"/>
      <c r="J19" s="34"/>
      <c r="K19" s="14"/>
      <c r="L19" s="38">
        <v>1.45</v>
      </c>
      <c r="M19" s="18"/>
      <c r="N19" s="16">
        <v>2.57</v>
      </c>
      <c r="O19" s="18"/>
      <c r="P19" s="5"/>
      <c r="Q19" s="3"/>
      <c r="R19" s="3"/>
      <c r="S19" s="5"/>
      <c r="T19" s="3"/>
      <c r="U19" s="1"/>
      <c r="W19" s="14"/>
      <c r="X19" s="34"/>
      <c r="Y19" s="34"/>
      <c r="Z19" s="34"/>
      <c r="AA19" s="34"/>
      <c r="AB19" s="34"/>
      <c r="AC19" s="14"/>
      <c r="AD19" s="38">
        <v>1.24</v>
      </c>
      <c r="AE19" s="17"/>
      <c r="AF19" s="16">
        <v>2.15</v>
      </c>
      <c r="AG19" s="18"/>
      <c r="AH19" s="5"/>
      <c r="AI19" s="3"/>
      <c r="AJ19" s="3"/>
      <c r="AK19" s="5"/>
      <c r="AL19" s="3"/>
      <c r="AM19" s="1"/>
    </row>
    <row r="20" spans="5:39" ht="19.5" customHeight="1">
      <c r="E20" s="14"/>
      <c r="F20" s="34"/>
      <c r="G20" s="34"/>
      <c r="H20" s="34"/>
      <c r="I20" s="34"/>
      <c r="J20" s="34"/>
      <c r="K20" s="14"/>
      <c r="L20" s="38">
        <v>3.21</v>
      </c>
      <c r="M20" s="18"/>
      <c r="N20" s="16">
        <v>1.36</v>
      </c>
      <c r="O20" s="18"/>
      <c r="P20" s="5"/>
      <c r="Q20" s="3"/>
      <c r="R20" s="3"/>
      <c r="S20" s="5"/>
      <c r="T20" s="3"/>
      <c r="U20" s="1"/>
      <c r="W20" s="14"/>
      <c r="X20" s="34"/>
      <c r="Y20" s="34"/>
      <c r="Z20" s="34"/>
      <c r="AA20" s="34"/>
      <c r="AB20" s="34"/>
      <c r="AC20" s="14"/>
      <c r="AD20" s="38">
        <v>1.3</v>
      </c>
      <c r="AE20" s="17"/>
      <c r="AF20" s="16">
        <v>2.57</v>
      </c>
      <c r="AG20" s="18"/>
      <c r="AH20" s="5"/>
      <c r="AI20" s="3"/>
      <c r="AJ20" s="3"/>
      <c r="AK20" s="5"/>
      <c r="AL20" s="3"/>
      <c r="AM20" s="1"/>
    </row>
    <row r="21" spans="5:39" ht="19.5" customHeight="1">
      <c r="E21" s="14"/>
      <c r="F21" s="34"/>
      <c r="G21" s="34"/>
      <c r="H21" s="34"/>
      <c r="I21" s="34"/>
      <c r="J21" s="34"/>
      <c r="K21" s="14"/>
      <c r="L21" s="38">
        <v>1.59</v>
      </c>
      <c r="M21" s="18"/>
      <c r="N21" s="16">
        <v>1.45</v>
      </c>
      <c r="O21" s="18"/>
      <c r="P21" s="5"/>
      <c r="Q21" s="3"/>
      <c r="R21" s="3"/>
      <c r="S21" s="5"/>
      <c r="T21" s="3"/>
      <c r="U21" s="1"/>
      <c r="W21" s="14"/>
      <c r="X21" s="34"/>
      <c r="Y21" s="34"/>
      <c r="Z21" s="34"/>
      <c r="AA21" s="34"/>
      <c r="AB21" s="34"/>
      <c r="AC21" s="14"/>
      <c r="AD21" s="38">
        <v>2.36</v>
      </c>
      <c r="AE21" s="17"/>
      <c r="AF21" s="16">
        <v>3.26</v>
      </c>
      <c r="AG21" s="18"/>
      <c r="AH21" s="5"/>
      <c r="AI21" s="3"/>
      <c r="AJ21" s="3"/>
      <c r="AK21" s="5"/>
      <c r="AL21" s="3"/>
      <c r="AM21" s="1"/>
    </row>
    <row r="22" spans="5:39" ht="19.5" customHeight="1">
      <c r="E22" s="14"/>
      <c r="F22" s="34"/>
      <c r="G22" s="34"/>
      <c r="H22" s="34"/>
      <c r="I22" s="34"/>
      <c r="J22" s="34"/>
      <c r="K22" s="14"/>
      <c r="L22" s="38">
        <v>2.5299999999999998</v>
      </c>
      <c r="M22" s="18"/>
      <c r="N22" s="16">
        <v>3.21</v>
      </c>
      <c r="O22" s="18"/>
      <c r="P22" s="5"/>
      <c r="Q22" s="3"/>
      <c r="R22" s="3"/>
      <c r="S22" s="5"/>
      <c r="T22" s="3"/>
      <c r="U22" s="1"/>
      <c r="W22" s="14"/>
      <c r="X22" s="34"/>
      <c r="Y22" s="34"/>
      <c r="Z22" s="34"/>
      <c r="AA22" s="34"/>
      <c r="AB22" s="34"/>
      <c r="AC22" s="14"/>
      <c r="AD22" s="38">
        <v>1.56</v>
      </c>
      <c r="AE22" s="17"/>
      <c r="AF22" s="16">
        <v>4.3600000000000003</v>
      </c>
      <c r="AG22" s="18"/>
      <c r="AH22" s="5"/>
      <c r="AI22" s="3"/>
      <c r="AJ22" s="3"/>
      <c r="AK22" s="5"/>
      <c r="AL22" s="3"/>
      <c r="AM22" s="1"/>
    </row>
    <row r="23" spans="5:39" ht="19.5" customHeight="1">
      <c r="E23" s="14"/>
      <c r="F23" s="34"/>
      <c r="G23" s="34"/>
      <c r="H23" s="34"/>
      <c r="I23" s="34"/>
      <c r="J23" s="34"/>
      <c r="K23" s="14"/>
      <c r="L23" s="38">
        <v>1.5</v>
      </c>
      <c r="M23" s="18"/>
      <c r="N23" s="16">
        <v>1.59</v>
      </c>
      <c r="O23" s="18"/>
      <c r="P23" s="5"/>
      <c r="Q23" s="3"/>
      <c r="R23" s="3"/>
      <c r="S23" s="5"/>
      <c r="T23" s="3"/>
      <c r="U23" s="1"/>
      <c r="W23" s="14"/>
      <c r="X23" s="34"/>
      <c r="Y23" s="34"/>
      <c r="Z23" s="34"/>
      <c r="AA23" s="34"/>
      <c r="AB23" s="34"/>
      <c r="AC23" s="14"/>
      <c r="AD23" s="38">
        <v>3.24</v>
      </c>
      <c r="AE23" s="17"/>
      <c r="AF23" s="16">
        <v>2.35</v>
      </c>
      <c r="AG23" s="18"/>
      <c r="AH23" s="5"/>
      <c r="AI23" s="3"/>
      <c r="AJ23" s="3"/>
      <c r="AK23" s="5"/>
      <c r="AL23" s="3"/>
      <c r="AM23" s="1"/>
    </row>
    <row r="24" spans="5:39" ht="19.5" customHeight="1">
      <c r="E24" s="14"/>
      <c r="F24" s="34"/>
      <c r="G24" s="34"/>
      <c r="H24" s="34"/>
      <c r="I24" s="34"/>
      <c r="J24" s="34"/>
      <c r="K24" s="14"/>
      <c r="L24" s="38">
        <v>2.15</v>
      </c>
      <c r="M24" s="18"/>
      <c r="N24" s="16">
        <v>2.5299999999999998</v>
      </c>
      <c r="O24" s="18"/>
      <c r="P24" s="5"/>
      <c r="Q24" s="3"/>
      <c r="R24" s="3"/>
      <c r="S24" s="5"/>
      <c r="T24" s="3"/>
      <c r="U24" s="1"/>
      <c r="W24" s="14"/>
      <c r="X24" s="34"/>
      <c r="Y24" s="34"/>
      <c r="Z24" s="34"/>
      <c r="AA24" s="34"/>
      <c r="AB24" s="34"/>
      <c r="AC24" s="14"/>
      <c r="AD24" s="38">
        <v>2.14</v>
      </c>
      <c r="AE24" s="17"/>
      <c r="AF24" s="16">
        <v>2.14</v>
      </c>
      <c r="AG24" s="18"/>
      <c r="AH24" s="5"/>
      <c r="AI24" s="3"/>
      <c r="AJ24" s="3"/>
      <c r="AK24" s="5"/>
      <c r="AL24" s="3"/>
      <c r="AM24" s="1"/>
    </row>
    <row r="25" spans="5:39" ht="19.5" customHeight="1">
      <c r="E25" s="14"/>
      <c r="F25" s="34"/>
      <c r="G25" s="34"/>
      <c r="H25" s="34"/>
      <c r="I25" s="34"/>
      <c r="J25" s="34"/>
      <c r="K25" s="14"/>
      <c r="L25" s="38">
        <v>2.57</v>
      </c>
      <c r="M25" s="18"/>
      <c r="N25" s="16">
        <v>1.5</v>
      </c>
      <c r="O25" s="18"/>
      <c r="P25" s="5"/>
      <c r="Q25" s="3"/>
      <c r="R25" s="3"/>
      <c r="S25" s="5"/>
      <c r="T25" s="3"/>
      <c r="U25" s="1"/>
      <c r="W25" s="14"/>
      <c r="X25" s="34"/>
      <c r="Y25" s="34"/>
      <c r="Z25" s="34"/>
      <c r="AA25" s="34"/>
      <c r="AB25" s="34"/>
      <c r="AC25" s="14"/>
      <c r="AD25" s="38">
        <v>1.52</v>
      </c>
      <c r="AE25" s="17"/>
      <c r="AF25" s="16">
        <v>2.57</v>
      </c>
      <c r="AG25" s="18"/>
      <c r="AH25" s="5"/>
      <c r="AI25" s="3"/>
      <c r="AJ25" s="3"/>
      <c r="AK25" s="5"/>
      <c r="AL25" s="3"/>
      <c r="AM25" s="1"/>
    </row>
    <row r="26" spans="5:39" ht="19.5" customHeight="1">
      <c r="E26" s="14"/>
      <c r="F26" s="34"/>
      <c r="G26" s="34"/>
      <c r="H26" s="34"/>
      <c r="I26" s="34"/>
      <c r="J26" s="34"/>
      <c r="K26" s="14"/>
      <c r="L26" s="38">
        <v>3.26</v>
      </c>
      <c r="M26" s="18"/>
      <c r="N26" s="16">
        <v>2.15</v>
      </c>
      <c r="O26" s="18"/>
      <c r="P26" s="5"/>
      <c r="Q26" s="3"/>
      <c r="R26" s="3"/>
      <c r="S26" s="5"/>
      <c r="T26" s="3"/>
      <c r="U26" s="1"/>
      <c r="W26" s="14"/>
      <c r="X26" s="34"/>
      <c r="Y26" s="34"/>
      <c r="Z26" s="34"/>
      <c r="AA26" s="34"/>
      <c r="AB26" s="34"/>
      <c r="AC26" s="14"/>
      <c r="AD26" s="38">
        <v>1.32</v>
      </c>
      <c r="AE26" s="17"/>
      <c r="AF26" s="16">
        <v>1.36</v>
      </c>
      <c r="AG26" s="18"/>
      <c r="AH26" s="5"/>
      <c r="AI26" s="3"/>
      <c r="AJ26" s="3"/>
      <c r="AK26" s="5"/>
      <c r="AL26" s="3"/>
      <c r="AM26" s="1"/>
    </row>
    <row r="27" spans="5:39" ht="19.5" customHeight="1">
      <c r="E27" s="14"/>
      <c r="F27" s="34"/>
      <c r="G27" s="34"/>
      <c r="H27" s="34"/>
      <c r="I27" s="34"/>
      <c r="J27" s="34"/>
      <c r="K27" s="14"/>
      <c r="L27" s="38">
        <v>4.3600000000000003</v>
      </c>
      <c r="M27" s="18"/>
      <c r="N27" s="16">
        <v>2.57</v>
      </c>
      <c r="O27" s="18"/>
      <c r="P27" s="5"/>
      <c r="Q27" s="3"/>
      <c r="R27" s="3"/>
      <c r="S27" s="5"/>
      <c r="T27" s="3"/>
      <c r="U27" s="1"/>
      <c r="W27" s="14"/>
      <c r="X27" s="34"/>
      <c r="Y27" s="34"/>
      <c r="Z27" s="34"/>
      <c r="AA27" s="34"/>
      <c r="AB27" s="34"/>
      <c r="AC27" s="14"/>
      <c r="AD27" s="38">
        <v>1.24</v>
      </c>
      <c r="AE27" s="17"/>
      <c r="AF27" s="16">
        <v>2.15</v>
      </c>
      <c r="AG27" s="18"/>
      <c r="AH27" s="5"/>
      <c r="AI27" s="3"/>
      <c r="AJ27" s="3"/>
      <c r="AK27" s="5"/>
      <c r="AL27" s="3"/>
      <c r="AM27" s="1"/>
    </row>
    <row r="28" spans="5:39" ht="19.5" customHeight="1">
      <c r="E28" s="14"/>
      <c r="F28" s="34"/>
      <c r="G28" s="34"/>
      <c r="H28" s="34"/>
      <c r="I28" s="34"/>
      <c r="J28" s="34"/>
      <c r="K28" s="14"/>
      <c r="L28" s="38">
        <v>2.35</v>
      </c>
      <c r="M28" s="18"/>
      <c r="N28" s="16">
        <v>3.26</v>
      </c>
      <c r="O28" s="18"/>
      <c r="P28" s="5"/>
      <c r="Q28" s="3"/>
      <c r="R28" s="3"/>
      <c r="S28" s="5"/>
      <c r="T28" s="3"/>
      <c r="U28" s="1"/>
      <c r="W28" s="14"/>
      <c r="X28" s="34"/>
      <c r="Y28" s="34"/>
      <c r="Z28" s="34"/>
      <c r="AA28" s="34"/>
      <c r="AB28" s="34"/>
      <c r="AC28" s="14"/>
      <c r="AD28" s="38">
        <v>1.52</v>
      </c>
      <c r="AE28" s="17"/>
      <c r="AF28" s="16">
        <v>2.57</v>
      </c>
      <c r="AG28" s="18"/>
      <c r="AH28" s="5"/>
      <c r="AI28" s="3"/>
      <c r="AJ28" s="3"/>
      <c r="AK28" s="5"/>
      <c r="AL28" s="3"/>
      <c r="AM28" s="1"/>
    </row>
    <row r="29" spans="5:39" ht="19.5" customHeight="1">
      <c r="E29" s="14"/>
      <c r="F29" s="34"/>
      <c r="G29" s="34"/>
      <c r="H29" s="34"/>
      <c r="I29" s="34"/>
      <c r="J29" s="34"/>
      <c r="K29" s="14"/>
      <c r="L29" s="38">
        <v>2.14</v>
      </c>
      <c r="M29" s="18"/>
      <c r="N29" s="16">
        <v>1.36</v>
      </c>
      <c r="O29" s="18"/>
      <c r="P29" s="5"/>
      <c r="Q29" s="3"/>
      <c r="R29" s="3"/>
      <c r="S29" s="5"/>
      <c r="T29" s="3"/>
      <c r="U29" s="1"/>
      <c r="W29" s="14"/>
      <c r="X29" s="34"/>
      <c r="Y29" s="34"/>
      <c r="Z29" s="34"/>
      <c r="AA29" s="34"/>
      <c r="AB29" s="34"/>
      <c r="AC29" s="14"/>
      <c r="AD29" s="38">
        <v>1.32</v>
      </c>
      <c r="AE29" s="17"/>
      <c r="AF29" s="16">
        <v>1.36</v>
      </c>
      <c r="AG29" s="18"/>
      <c r="AH29" s="5"/>
      <c r="AI29" s="3"/>
      <c r="AJ29" s="3"/>
      <c r="AK29" s="5"/>
      <c r="AL29" s="3"/>
      <c r="AM29" s="1"/>
    </row>
    <row r="30" spans="5:39" ht="19.5" customHeight="1">
      <c r="E30" s="14"/>
      <c r="F30" s="34"/>
      <c r="G30" s="34"/>
      <c r="H30" s="34"/>
      <c r="I30" s="34"/>
      <c r="J30" s="34"/>
      <c r="K30" s="14"/>
      <c r="L30" s="38">
        <v>4.33</v>
      </c>
      <c r="M30" s="18"/>
      <c r="N30" s="16">
        <v>1.45</v>
      </c>
      <c r="O30" s="18"/>
      <c r="P30" s="5"/>
      <c r="Q30" s="3"/>
      <c r="R30" s="3"/>
      <c r="S30" s="5"/>
      <c r="T30" s="3"/>
      <c r="U30" s="1"/>
      <c r="W30" s="14"/>
      <c r="X30" s="34"/>
      <c r="Y30" s="34"/>
      <c r="Z30" s="34"/>
      <c r="AA30" s="34"/>
      <c r="AB30" s="34"/>
      <c r="AC30" s="14"/>
      <c r="AD30" s="38">
        <v>1.24</v>
      </c>
      <c r="AE30" s="17"/>
      <c r="AF30" s="16">
        <v>2.15</v>
      </c>
      <c r="AG30" s="18"/>
      <c r="AH30" s="5"/>
      <c r="AI30" s="3"/>
      <c r="AJ30" s="3"/>
      <c r="AK30" s="5"/>
      <c r="AL30" s="3"/>
      <c r="AM30" s="1"/>
    </row>
    <row r="31" spans="5:39" ht="19.5" customHeight="1">
      <c r="E31" s="14"/>
      <c r="F31" s="34"/>
      <c r="G31" s="34"/>
      <c r="H31" s="34"/>
      <c r="I31" s="34"/>
      <c r="J31" s="34"/>
      <c r="K31" s="14"/>
      <c r="L31" s="38">
        <v>3.31</v>
      </c>
      <c r="M31" s="18"/>
      <c r="N31" s="16">
        <v>3.21</v>
      </c>
      <c r="O31" s="18"/>
      <c r="P31" s="5"/>
      <c r="Q31" s="3"/>
      <c r="R31" s="3"/>
      <c r="S31" s="5"/>
      <c r="T31" s="3"/>
      <c r="U31" s="1"/>
      <c r="W31" s="14"/>
      <c r="X31" s="34"/>
      <c r="Y31" s="34"/>
      <c r="Z31" s="34"/>
      <c r="AA31" s="34"/>
      <c r="AB31" s="34"/>
      <c r="AC31" s="14"/>
      <c r="AD31" s="38">
        <v>1.3</v>
      </c>
      <c r="AE31" s="17"/>
      <c r="AF31" s="16">
        <v>2.57</v>
      </c>
      <c r="AG31" s="18"/>
      <c r="AH31" s="5"/>
      <c r="AI31" s="3"/>
      <c r="AJ31" s="3"/>
      <c r="AK31" s="5"/>
      <c r="AL31" s="3"/>
      <c r="AM31" s="1"/>
    </row>
    <row r="32" spans="5:39" ht="19.5" customHeight="1">
      <c r="E32" s="14"/>
      <c r="F32" s="34"/>
      <c r="G32" s="34"/>
      <c r="H32" s="34"/>
      <c r="I32" s="34"/>
      <c r="J32" s="34"/>
      <c r="K32" s="14"/>
      <c r="L32" s="38">
        <v>1.2</v>
      </c>
      <c r="M32" s="18"/>
      <c r="N32" s="16">
        <v>1.59</v>
      </c>
      <c r="O32" s="18"/>
      <c r="P32" s="5"/>
      <c r="Q32" s="3"/>
      <c r="R32" s="3"/>
      <c r="S32" s="5"/>
      <c r="T32" s="3"/>
      <c r="U32" s="1"/>
      <c r="W32" s="14"/>
      <c r="X32" s="34"/>
      <c r="Y32" s="34"/>
      <c r="Z32" s="34"/>
      <c r="AA32" s="34"/>
      <c r="AB32" s="34"/>
      <c r="AC32" s="14"/>
      <c r="AD32" s="38">
        <v>2.36</v>
      </c>
      <c r="AE32" s="17"/>
      <c r="AF32" s="16">
        <v>3.26</v>
      </c>
      <c r="AG32" s="18"/>
      <c r="AH32" s="5"/>
      <c r="AI32" s="3"/>
      <c r="AJ32" s="3"/>
      <c r="AK32" s="5"/>
      <c r="AL32" s="3"/>
      <c r="AM32" s="1"/>
    </row>
    <row r="33" spans="5:39" ht="19.5" customHeight="1">
      <c r="E33" s="14"/>
      <c r="F33" s="34"/>
      <c r="G33" s="34"/>
      <c r="H33" s="34"/>
      <c r="I33" s="34"/>
      <c r="J33" s="34"/>
      <c r="K33" s="14"/>
      <c r="L33" s="38">
        <v>4.33</v>
      </c>
      <c r="M33" s="18"/>
      <c r="N33" s="16">
        <v>2.5299999999999998</v>
      </c>
      <c r="O33" s="18"/>
      <c r="P33" s="5"/>
      <c r="Q33" s="3"/>
      <c r="R33" s="3"/>
      <c r="S33" s="5"/>
      <c r="T33" s="3"/>
      <c r="U33" s="1"/>
      <c r="W33" s="14"/>
      <c r="X33" s="34"/>
      <c r="Y33" s="34"/>
      <c r="Z33" s="34"/>
      <c r="AA33" s="34"/>
      <c r="AB33" s="34"/>
      <c r="AC33" s="14"/>
      <c r="AD33" s="38">
        <v>1.23</v>
      </c>
      <c r="AE33" s="17"/>
      <c r="AF33" s="16">
        <v>1.35</v>
      </c>
      <c r="AG33" s="17"/>
      <c r="AH33" s="5"/>
      <c r="AI33" s="3"/>
      <c r="AJ33" s="3"/>
      <c r="AK33" s="5"/>
      <c r="AL33" s="3"/>
      <c r="AM33" s="1"/>
    </row>
    <row r="34" spans="5:39" ht="19.5" customHeight="1" thickBot="1">
      <c r="E34" s="14"/>
      <c r="F34" s="34"/>
      <c r="G34" s="34"/>
      <c r="H34" s="34"/>
      <c r="I34" s="34"/>
      <c r="J34" s="34"/>
      <c r="K34" s="14"/>
      <c r="L34" s="39">
        <v>1.59</v>
      </c>
      <c r="M34" s="21"/>
      <c r="N34" s="19">
        <v>2.57</v>
      </c>
      <c r="O34" s="21"/>
      <c r="P34" s="6"/>
      <c r="Q34" s="4"/>
      <c r="R34" s="4"/>
      <c r="S34" s="6"/>
      <c r="T34" s="4"/>
      <c r="U34" s="2"/>
      <c r="W34" s="14"/>
      <c r="X34" s="34"/>
      <c r="Y34" s="34"/>
      <c r="Z34" s="34"/>
      <c r="AA34" s="34"/>
      <c r="AB34" s="34"/>
      <c r="AC34" s="14"/>
      <c r="AD34" s="39">
        <v>1.23</v>
      </c>
      <c r="AE34" s="20"/>
      <c r="AF34" s="19">
        <v>1.35</v>
      </c>
      <c r="AG34" s="20"/>
      <c r="AH34" s="6"/>
      <c r="AI34" s="4"/>
      <c r="AJ34" s="4"/>
      <c r="AK34" s="6"/>
      <c r="AL34" s="4"/>
      <c r="AM34" s="2"/>
    </row>
    <row r="37" spans="5:39" ht="19.5" customHeight="1">
      <c r="E37" s="15" t="s">
        <v>13</v>
      </c>
      <c r="F37" s="15"/>
      <c r="G37" s="15"/>
      <c r="H37">
        <f>ABS((SUM(L5:O33)*100)/SUM(AD5:AG34))-100</f>
        <v>15.428942455969533</v>
      </c>
      <c r="I37" s="15" t="s">
        <v>12</v>
      </c>
      <c r="J37" s="15"/>
      <c r="K37" s="15"/>
    </row>
    <row r="38" spans="5:39" ht="19.5" customHeight="1">
      <c r="E38" t="s">
        <v>10</v>
      </c>
      <c r="F38">
        <f>CHITEST(L7:M36,AD7:AE36)</f>
        <v>3.3313976100952214E-2</v>
      </c>
      <c r="G38" t="s">
        <v>11</v>
      </c>
      <c r="H38">
        <f>CHIDIST(F38,841)</f>
        <v>1</v>
      </c>
    </row>
    <row r="39" spans="5:39" ht="19.5" customHeight="1">
      <c r="E39" t="s">
        <v>10</v>
      </c>
      <c r="F39" t="str">
        <f>IF(F38&lt;H38,"&lt;","&gt;")</f>
        <v>&lt;</v>
      </c>
      <c r="G39" t="s">
        <v>11</v>
      </c>
      <c r="H39" t="str">
        <f>IF(F38&lt;H38,"Данная выборка удовлетворяет критерий Хи-квадрат","Данная выборка не удовлетворяет критерий Хи-квадрат")</f>
        <v>Данная выборка удовлетворяет критерий Хи-квадрат</v>
      </c>
    </row>
    <row r="51" spans="5:24" ht="19.5" customHeight="1" thickBot="1"/>
    <row r="52" spans="5:24" ht="19.5" customHeight="1">
      <c r="E52" s="12" t="s">
        <v>7</v>
      </c>
      <c r="F52" s="12" t="s">
        <v>8</v>
      </c>
      <c r="W52" s="12" t="s">
        <v>7</v>
      </c>
      <c r="X52" s="12" t="s">
        <v>8</v>
      </c>
    </row>
    <row r="53" spans="5:24" ht="19.5" customHeight="1">
      <c r="E53" s="10">
        <v>1.2</v>
      </c>
      <c r="F53" s="10">
        <v>1</v>
      </c>
      <c r="W53" s="10">
        <v>1.23</v>
      </c>
      <c r="X53" s="10">
        <v>2</v>
      </c>
    </row>
    <row r="54" spans="5:24" ht="19.5" customHeight="1">
      <c r="E54" s="10">
        <v>1.8320000000000001</v>
      </c>
      <c r="F54" s="10">
        <v>16</v>
      </c>
      <c r="W54" s="10">
        <v>1.8879999999999999</v>
      </c>
      <c r="X54" s="10">
        <v>28</v>
      </c>
    </row>
    <row r="55" spans="5:24" ht="19.5" customHeight="1">
      <c r="E55" s="10">
        <v>2.4640000000000004</v>
      </c>
      <c r="F55" s="10">
        <v>16</v>
      </c>
      <c r="W55" s="10">
        <v>2.5459999999999998</v>
      </c>
      <c r="X55" s="10">
        <v>15</v>
      </c>
    </row>
    <row r="56" spans="5:24" ht="19.5" customHeight="1">
      <c r="E56" s="10">
        <v>3.0960000000000001</v>
      </c>
      <c r="F56" s="10">
        <v>10</v>
      </c>
      <c r="W56" s="10">
        <v>3.2039999999999997</v>
      </c>
      <c r="X56" s="10">
        <v>7</v>
      </c>
    </row>
    <row r="57" spans="5:24" ht="19.5" customHeight="1">
      <c r="E57" s="10">
        <v>3.7280000000000006</v>
      </c>
      <c r="F57" s="10">
        <v>14</v>
      </c>
      <c r="W57" s="10">
        <v>3.8619999999999997</v>
      </c>
      <c r="X57" s="10">
        <v>5</v>
      </c>
    </row>
    <row r="58" spans="5:24" ht="19.5" customHeight="1" thickBot="1">
      <c r="E58" s="11" t="s">
        <v>9</v>
      </c>
      <c r="F58" s="11">
        <v>3</v>
      </c>
      <c r="W58" s="11" t="s">
        <v>9</v>
      </c>
      <c r="X58" s="11">
        <v>3</v>
      </c>
    </row>
  </sheetData>
  <mergeCells count="264">
    <mergeCell ref="F33:H33"/>
    <mergeCell ref="I33:J33"/>
    <mergeCell ref="X33:Z33"/>
    <mergeCell ref="AA33:AB33"/>
    <mergeCell ref="F34:H34"/>
    <mergeCell ref="I34:J34"/>
    <mergeCell ref="X34:Z34"/>
    <mergeCell ref="AA34:AB34"/>
    <mergeCell ref="F31:H31"/>
    <mergeCell ref="I31:J31"/>
    <mergeCell ref="X31:Z31"/>
    <mergeCell ref="AA31:AB31"/>
    <mergeCell ref="F32:H32"/>
    <mergeCell ref="I32:J32"/>
    <mergeCell ref="X32:Z32"/>
    <mergeCell ref="AA32:AB32"/>
    <mergeCell ref="F29:H29"/>
    <mergeCell ref="I29:J29"/>
    <mergeCell ref="X29:Z29"/>
    <mergeCell ref="AA29:AB29"/>
    <mergeCell ref="F30:H30"/>
    <mergeCell ref="I30:J30"/>
    <mergeCell ref="X30:Z30"/>
    <mergeCell ref="AA30:AB30"/>
    <mergeCell ref="L29:M29"/>
    <mergeCell ref="L30:M30"/>
    <mergeCell ref="L31:M31"/>
    <mergeCell ref="L32:M32"/>
    <mergeCell ref="L33:M33"/>
    <mergeCell ref="L34:M34"/>
    <mergeCell ref="N30:O30"/>
    <mergeCell ref="N31:O31"/>
    <mergeCell ref="F27:H27"/>
    <mergeCell ref="I27:J27"/>
    <mergeCell ref="X27:Z27"/>
    <mergeCell ref="AA27:AB27"/>
    <mergeCell ref="F28:H28"/>
    <mergeCell ref="I28:J28"/>
    <mergeCell ref="X28:Z28"/>
    <mergeCell ref="AA28:AB28"/>
    <mergeCell ref="F25:H25"/>
    <mergeCell ref="I25:J25"/>
    <mergeCell ref="X25:Z25"/>
    <mergeCell ref="AA25:AB25"/>
    <mergeCell ref="F26:H26"/>
    <mergeCell ref="I26:J26"/>
    <mergeCell ref="X26:Z26"/>
    <mergeCell ref="AA26:AB26"/>
    <mergeCell ref="F23:H23"/>
    <mergeCell ref="I23:J23"/>
    <mergeCell ref="X23:Z23"/>
    <mergeCell ref="AA23:AB23"/>
    <mergeCell ref="F24:H24"/>
    <mergeCell ref="I24:J24"/>
    <mergeCell ref="X24:Z24"/>
    <mergeCell ref="AA24:AB24"/>
    <mergeCell ref="L23:M23"/>
    <mergeCell ref="L24:M24"/>
    <mergeCell ref="L25:M25"/>
    <mergeCell ref="L26:M26"/>
    <mergeCell ref="L27:M27"/>
    <mergeCell ref="L28:M28"/>
    <mergeCell ref="N25:O25"/>
    <mergeCell ref="N26:O26"/>
    <mergeCell ref="F21:H21"/>
    <mergeCell ref="I21:J21"/>
    <mergeCell ref="X21:Z21"/>
    <mergeCell ref="AA21:AB21"/>
    <mergeCell ref="F22:H22"/>
    <mergeCell ref="I22:J22"/>
    <mergeCell ref="X22:Z22"/>
    <mergeCell ref="AA22:AB22"/>
    <mergeCell ref="F19:H19"/>
    <mergeCell ref="I19:J19"/>
    <mergeCell ref="X19:Z19"/>
    <mergeCell ref="AA19:AB19"/>
    <mergeCell ref="F20:H20"/>
    <mergeCell ref="I20:J20"/>
    <mergeCell ref="X20:Z20"/>
    <mergeCell ref="AA20:AB20"/>
    <mergeCell ref="F17:H17"/>
    <mergeCell ref="I17:J17"/>
    <mergeCell ref="X17:Z17"/>
    <mergeCell ref="AA17:AB17"/>
    <mergeCell ref="F18:H18"/>
    <mergeCell ref="I18:J18"/>
    <mergeCell ref="X18:Z18"/>
    <mergeCell ref="AA18:AB18"/>
    <mergeCell ref="L17:M17"/>
    <mergeCell ref="L18:M18"/>
    <mergeCell ref="L19:M19"/>
    <mergeCell ref="L20:M20"/>
    <mergeCell ref="L21:M21"/>
    <mergeCell ref="L22:M22"/>
    <mergeCell ref="F15:H15"/>
    <mergeCell ref="I15:J15"/>
    <mergeCell ref="X15:Z15"/>
    <mergeCell ref="AA15:AB15"/>
    <mergeCell ref="F16:H16"/>
    <mergeCell ref="I16:J16"/>
    <mergeCell ref="X16:Z16"/>
    <mergeCell ref="AA16:AB16"/>
    <mergeCell ref="F13:H13"/>
    <mergeCell ref="I13:J13"/>
    <mergeCell ref="X13:Z13"/>
    <mergeCell ref="AA13:AB13"/>
    <mergeCell ref="F14:H14"/>
    <mergeCell ref="I14:J14"/>
    <mergeCell ref="X14:Z14"/>
    <mergeCell ref="AA14:AB14"/>
    <mergeCell ref="F11:H11"/>
    <mergeCell ref="I11:J11"/>
    <mergeCell ref="X11:Z11"/>
    <mergeCell ref="AA11:AB11"/>
    <mergeCell ref="F12:H12"/>
    <mergeCell ref="I12:J12"/>
    <mergeCell ref="X12:Z12"/>
    <mergeCell ref="AA12:AB12"/>
    <mergeCell ref="N12:O12"/>
    <mergeCell ref="L11:M11"/>
    <mergeCell ref="L12:M12"/>
    <mergeCell ref="L13:M13"/>
    <mergeCell ref="L14:M14"/>
    <mergeCell ref="L15:M15"/>
    <mergeCell ref="L16:M16"/>
    <mergeCell ref="F9:H9"/>
    <mergeCell ref="I9:J9"/>
    <mergeCell ref="X9:Z9"/>
    <mergeCell ref="AA9:AB9"/>
    <mergeCell ref="F10:H10"/>
    <mergeCell ref="I10:J10"/>
    <mergeCell ref="X10:Z10"/>
    <mergeCell ref="AA10:AB10"/>
    <mergeCell ref="F7:H7"/>
    <mergeCell ref="I7:J7"/>
    <mergeCell ref="X7:Z7"/>
    <mergeCell ref="AA7:AB7"/>
    <mergeCell ref="F8:H8"/>
    <mergeCell ref="I8:J8"/>
    <mergeCell ref="X8:Z8"/>
    <mergeCell ref="AA8:AB8"/>
    <mergeCell ref="F5:H5"/>
    <mergeCell ref="I5:J5"/>
    <mergeCell ref="X5:Z5"/>
    <mergeCell ref="AA5:AB5"/>
    <mergeCell ref="F6:H6"/>
    <mergeCell ref="I6:J6"/>
    <mergeCell ref="X6:Z6"/>
    <mergeCell ref="AA6:AB6"/>
    <mergeCell ref="L5:M5"/>
    <mergeCell ref="L6:M6"/>
    <mergeCell ref="L7:M7"/>
    <mergeCell ref="L8:M8"/>
    <mergeCell ref="L9:M9"/>
    <mergeCell ref="L10:M10"/>
    <mergeCell ref="L4:M4"/>
    <mergeCell ref="N4:O4"/>
    <mergeCell ref="P4:R4"/>
    <mergeCell ref="S4:U4"/>
    <mergeCell ref="AD4:AE4"/>
    <mergeCell ref="AF4:AG4"/>
    <mergeCell ref="W3:W4"/>
    <mergeCell ref="X3:Z4"/>
    <mergeCell ref="AA3:AB4"/>
    <mergeCell ref="AC3:AC4"/>
    <mergeCell ref="AD3:AG3"/>
    <mergeCell ref="AH3:AM3"/>
    <mergeCell ref="AH4:AJ4"/>
    <mergeCell ref="AK4:AM4"/>
    <mergeCell ref="E3:E4"/>
    <mergeCell ref="F3:H4"/>
    <mergeCell ref="I3:J4"/>
    <mergeCell ref="K3:K4"/>
    <mergeCell ref="L3:O3"/>
    <mergeCell ref="P3:U3"/>
    <mergeCell ref="L1:U2"/>
    <mergeCell ref="AD1:AM2"/>
    <mergeCell ref="N32:O32"/>
    <mergeCell ref="N33:O33"/>
    <mergeCell ref="N34:O34"/>
    <mergeCell ref="N5:O5"/>
    <mergeCell ref="N6:O6"/>
    <mergeCell ref="N7:O7"/>
    <mergeCell ref="N8:O8"/>
    <mergeCell ref="N9:O9"/>
    <mergeCell ref="N10:O10"/>
    <mergeCell ref="N11:O11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7:O27"/>
    <mergeCell ref="N28:O28"/>
    <mergeCell ref="N29:O29"/>
    <mergeCell ref="AD5:AE5"/>
    <mergeCell ref="AF5:AG5"/>
    <mergeCell ref="AD6:AE6"/>
    <mergeCell ref="AF6:AG6"/>
    <mergeCell ref="AD7:AE7"/>
    <mergeCell ref="AF7:AG7"/>
    <mergeCell ref="AD8:AE8"/>
    <mergeCell ref="AF8:AG8"/>
    <mergeCell ref="AD9:AE9"/>
    <mergeCell ref="AF9:AG9"/>
    <mergeCell ref="AD10:AE10"/>
    <mergeCell ref="AF10:AG10"/>
    <mergeCell ref="AD11:AE11"/>
    <mergeCell ref="AF11:AG11"/>
    <mergeCell ref="AD12:AE12"/>
    <mergeCell ref="AF12:AG12"/>
    <mergeCell ref="AD13:AE13"/>
    <mergeCell ref="AF13:AG13"/>
    <mergeCell ref="AD14:AE14"/>
    <mergeCell ref="AF14:AG14"/>
    <mergeCell ref="AD15:AE15"/>
    <mergeCell ref="AF15:AG15"/>
    <mergeCell ref="AD33:AE33"/>
    <mergeCell ref="AF33:AG33"/>
    <mergeCell ref="AD16:AE16"/>
    <mergeCell ref="AF16:AG16"/>
    <mergeCell ref="AD17:AE17"/>
    <mergeCell ref="AF17:AG17"/>
    <mergeCell ref="AD18:AE18"/>
    <mergeCell ref="AF18:AG18"/>
    <mergeCell ref="AD19:AE19"/>
    <mergeCell ref="AF19:AG19"/>
    <mergeCell ref="AD20:AE20"/>
    <mergeCell ref="AF20:AG20"/>
    <mergeCell ref="AD21:AE21"/>
    <mergeCell ref="AF21:AG21"/>
    <mergeCell ref="AD22:AE22"/>
    <mergeCell ref="AF22:AG22"/>
    <mergeCell ref="AD23:AE23"/>
    <mergeCell ref="AF23:AG23"/>
    <mergeCell ref="AD24:AE24"/>
    <mergeCell ref="AF24:AG24"/>
    <mergeCell ref="AD34:AE34"/>
    <mergeCell ref="AF34:AG34"/>
    <mergeCell ref="E37:G37"/>
    <mergeCell ref="I37:K37"/>
    <mergeCell ref="AD25:AE25"/>
    <mergeCell ref="AF25:AG25"/>
    <mergeCell ref="AD26:AE26"/>
    <mergeCell ref="AF26:AG26"/>
    <mergeCell ref="AD27:AE27"/>
    <mergeCell ref="AF27:AG27"/>
    <mergeCell ref="AD28:AE28"/>
    <mergeCell ref="AF28:AG28"/>
    <mergeCell ref="AD29:AE29"/>
    <mergeCell ref="AF29:AG29"/>
    <mergeCell ref="AD30:AE30"/>
    <mergeCell ref="AF30:AG30"/>
    <mergeCell ref="AD31:AE31"/>
    <mergeCell ref="AF31:AG31"/>
    <mergeCell ref="AD32:AE32"/>
    <mergeCell ref="AF32:AG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Хи-Квадрат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2016-09-17T13:28:16Z</dcterms:created>
  <dcterms:modified xsi:type="dcterms:W3CDTF">2017-01-16T07:22:30Z</dcterms:modified>
</cp:coreProperties>
</file>