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Pictures\"/>
    </mc:Choice>
  </mc:AlternateContent>
  <bookViews>
    <workbookView xWindow="0" yWindow="0" windowWidth="18036" windowHeight="8628"/>
  </bookViews>
  <sheets>
    <sheet name="СВОД" sheetId="17" r:id="rId1"/>
    <sheet name="Иванов" sheetId="13" r:id="rId2"/>
    <sheet name="Петров" sheetId="14" r:id="rId3"/>
    <sheet name="Сидоров" sheetId="15" r:id="rId4"/>
    <sheet name="Смирнов" sheetId="16" r:id="rId5"/>
    <sheet name="Лист1" sheetId="6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0" i="17" l="1"/>
  <c r="D110" i="17"/>
  <c r="H109" i="17"/>
  <c r="D109" i="17"/>
  <c r="H108" i="17"/>
  <c r="D108" i="17"/>
  <c r="H107" i="17"/>
  <c r="D107" i="17"/>
  <c r="H106" i="17"/>
  <c r="D106" i="17"/>
  <c r="H105" i="17"/>
  <c r="D105" i="17"/>
  <c r="H104" i="17"/>
  <c r="G104" i="17"/>
  <c r="I98" i="17"/>
  <c r="F98" i="17"/>
  <c r="I97" i="17"/>
  <c r="F97" i="17"/>
  <c r="I96" i="17"/>
  <c r="F96" i="17"/>
  <c r="I95" i="17"/>
  <c r="F95" i="17"/>
  <c r="F94" i="17"/>
  <c r="D94" i="17"/>
  <c r="D104" i="17" s="1"/>
  <c r="D88" i="17"/>
  <c r="D87" i="17"/>
  <c r="D86" i="17"/>
  <c r="H79" i="17"/>
  <c r="L79" i="17" s="1"/>
  <c r="D79" i="17"/>
  <c r="F79" i="17" s="1"/>
  <c r="H78" i="17"/>
  <c r="L78" i="17" s="1"/>
  <c r="D78" i="17"/>
  <c r="F78" i="17" s="1"/>
  <c r="H77" i="17"/>
  <c r="L77" i="17" s="1"/>
  <c r="D77" i="17"/>
  <c r="F77" i="17" s="1"/>
  <c r="H76" i="17"/>
  <c r="L76" i="17" s="1"/>
  <c r="D76" i="17"/>
  <c r="F76" i="17" s="1"/>
  <c r="H75" i="17"/>
  <c r="L75" i="17" s="1"/>
  <c r="D75" i="17"/>
  <c r="F75" i="17" s="1"/>
  <c r="H74" i="17"/>
  <c r="L74" i="17" s="1"/>
  <c r="D74" i="17"/>
  <c r="F74" i="17" s="1"/>
  <c r="H73" i="17"/>
  <c r="L73" i="17" s="1"/>
  <c r="D73" i="17"/>
  <c r="F73" i="17" s="1"/>
  <c r="H72" i="17"/>
  <c r="L72" i="17" s="1"/>
  <c r="D72" i="17"/>
  <c r="F72" i="17" s="1"/>
  <c r="H71" i="17"/>
  <c r="L71" i="17" s="1"/>
  <c r="D71" i="17"/>
  <c r="F71" i="17" s="1"/>
  <c r="H70" i="17"/>
  <c r="L70" i="17" s="1"/>
  <c r="D70" i="17"/>
  <c r="F70" i="17" s="1"/>
  <c r="H69" i="17"/>
  <c r="L69" i="17" s="1"/>
  <c r="D69" i="17"/>
  <c r="F69" i="17" s="1"/>
  <c r="H68" i="17"/>
  <c r="L68" i="17" s="1"/>
  <c r="D68" i="17"/>
  <c r="F68" i="17" s="1"/>
  <c r="H67" i="17"/>
  <c r="L67" i="17" s="1"/>
  <c r="D67" i="17"/>
  <c r="F67" i="17" s="1"/>
  <c r="D61" i="17"/>
  <c r="D60" i="17"/>
  <c r="D59" i="17"/>
  <c r="D58" i="17"/>
  <c r="D57" i="17"/>
  <c r="D56" i="17"/>
  <c r="D55" i="17"/>
  <c r="D54" i="17"/>
  <c r="F49" i="17"/>
  <c r="H48" i="17"/>
  <c r="D48" i="17"/>
  <c r="F48" i="17" s="1"/>
  <c r="H47" i="17"/>
  <c r="D47" i="17"/>
  <c r="F47" i="17" s="1"/>
  <c r="H46" i="17"/>
  <c r="D46" i="17"/>
  <c r="F46" i="17" s="1"/>
  <c r="H45" i="17"/>
  <c r="F45" i="17"/>
  <c r="D45" i="17"/>
  <c r="H44" i="17"/>
  <c r="D44" i="17"/>
  <c r="F44" i="17" s="1"/>
  <c r="H43" i="17"/>
  <c r="D43" i="17"/>
  <c r="F43" i="17" s="1"/>
  <c r="H42" i="17"/>
  <c r="D42" i="17"/>
  <c r="F42" i="17" s="1"/>
  <c r="A39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D16" i="17"/>
  <c r="D15" i="17"/>
  <c r="F15" i="17" s="1"/>
  <c r="F14" i="17"/>
  <c r="D14" i="17"/>
  <c r="D13" i="17"/>
  <c r="F13" i="17" s="1"/>
  <c r="D12" i="17"/>
  <c r="F12" i="17" s="1"/>
  <c r="D11" i="17"/>
  <c r="F11" i="17" s="1"/>
  <c r="J95" i="17" l="1"/>
  <c r="J96" i="17"/>
  <c r="J98" i="17"/>
  <c r="J97" i="17"/>
  <c r="I94" i="17"/>
  <c r="J94" i="17" s="1"/>
  <c r="A38" i="15" l="1"/>
  <c r="A39" i="15"/>
  <c r="A40" i="15" s="1"/>
  <c r="A60" i="15" l="1"/>
  <c r="A31" i="15"/>
  <c r="A59" i="14"/>
  <c r="A31" i="14"/>
  <c r="A32" i="14" l="1"/>
  <c r="A32" i="15" l="1"/>
  <c r="A33" i="14"/>
  <c r="A33" i="15" l="1"/>
  <c r="A34" i="14"/>
  <c r="A34" i="15" l="1"/>
  <c r="A35" i="14"/>
  <c r="A35" i="15" l="1"/>
  <c r="A36" i="14"/>
  <c r="A36" i="15" l="1"/>
  <c r="A37" i="14"/>
  <c r="A37" i="15" l="1"/>
  <c r="A38" i="14"/>
  <c r="A39" i="14" l="1"/>
  <c r="A40" i="14" l="1"/>
  <c r="A41" i="15" l="1"/>
  <c r="A41" i="14"/>
  <c r="A42" i="15" l="1"/>
  <c r="A42" i="14"/>
  <c r="A43" i="15" l="1"/>
  <c r="A43" i="14"/>
  <c r="A44" i="15" l="1"/>
  <c r="A44" i="14"/>
  <c r="A45" i="15" l="1"/>
  <c r="A45" i="14"/>
  <c r="A46" i="15" l="1"/>
  <c r="A46" i="14"/>
  <c r="A47" i="15" l="1"/>
  <c r="A47" i="14"/>
  <c r="A48" i="15" l="1"/>
  <c r="A48" i="14"/>
  <c r="A49" i="15" l="1"/>
  <c r="A49" i="14"/>
  <c r="A50" i="15" l="1"/>
  <c r="A50" i="14"/>
  <c r="A51" i="15" l="1"/>
  <c r="A51" i="14"/>
  <c r="A52" i="15" l="1"/>
  <c r="A52" i="14"/>
  <c r="A53" i="15" l="1"/>
  <c r="A53" i="14"/>
  <c r="A54" i="15" l="1"/>
  <c r="A54" i="14"/>
  <c r="A55" i="15" l="1"/>
  <c r="A55" i="14"/>
  <c r="A56" i="14" s="1"/>
  <c r="A56" i="15" l="1"/>
  <c r="A57" i="15" l="1"/>
  <c r="A59" i="13"/>
  <c r="A31" i="13"/>
  <c r="A32" i="13" l="1"/>
  <c r="A33" i="13" l="1"/>
  <c r="A34" i="13" l="1"/>
  <c r="A35" i="13" l="1"/>
  <c r="A36" i="13" l="1"/>
  <c r="A37" i="13" l="1"/>
  <c r="A38" i="13" l="1"/>
  <c r="A39" i="13" l="1"/>
  <c r="A40" i="13" l="1"/>
  <c r="A41" i="13" l="1"/>
  <c r="A42" i="13" l="1"/>
  <c r="A43" i="13" l="1"/>
  <c r="A44" i="13" l="1"/>
  <c r="A45" i="13" l="1"/>
  <c r="A46" i="13" l="1"/>
  <c r="A47" i="13" l="1"/>
  <c r="A48" i="13" l="1"/>
  <c r="A49" i="13" l="1"/>
  <c r="A50" i="13" l="1"/>
  <c r="A51" i="13" l="1"/>
  <c r="A52" i="13" l="1"/>
  <c r="A53" i="13" l="1"/>
  <c r="A54" i="13" l="1"/>
  <c r="A55" i="13" l="1"/>
  <c r="A56" i="13" s="1"/>
</calcChain>
</file>

<file path=xl/sharedStrings.xml><?xml version="1.0" encoding="utf-8"?>
<sst xmlns="http://schemas.openxmlformats.org/spreadsheetml/2006/main" count="103" uniqueCount="39">
  <si>
    <t>Расчет количества дней отпуска</t>
  </si>
  <si>
    <t>Начало</t>
  </si>
  <si>
    <t>Конец</t>
  </si>
  <si>
    <t>Календарные дни</t>
  </si>
  <si>
    <t>Праздничные дни</t>
  </si>
  <si>
    <t>Отгуленные дни</t>
  </si>
  <si>
    <t>За период с… по…</t>
  </si>
  <si>
    <t>Приказ №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</si>
  <si>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ДОПОЛНИТЕЛЬНЫХ</t>
    </r>
  </si>
  <si>
    <t>13-0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</si>
  <si>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БЕЗ СОХРАНЕНИЯ ЗАРАБОТНОЙ ПЛАТЫ</t>
    </r>
  </si>
  <si>
    <t>Меняет/не меняет период</t>
  </si>
  <si>
    <t>Нет</t>
  </si>
  <si>
    <t>На сколько дней меняет период</t>
  </si>
  <si>
    <t>НОВЫЙ период</t>
  </si>
  <si>
    <t>Период (закрыт/нет)</t>
  </si>
  <si>
    <t>Период закрыт</t>
  </si>
  <si>
    <t>Кол-во дней за период осталось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</si>
  <si>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УЧЕБНЫХ</t>
    </r>
  </si>
  <si>
    <t>Примечание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</si>
  <si>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ПО БЕРЕМЕННОСТИ И РОДАМ  (БиР)</t>
    </r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</si>
  <si>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ПО УХОДУ ЗА РЕБЕНКОМ</t>
    </r>
  </si>
  <si>
    <t>Должен быть период                       с… по…</t>
  </si>
  <si>
    <t>Журнал изменений РАБОЧЕГО ПЕРИОДА</t>
  </si>
  <si>
    <t>Начало (должен быть)</t>
  </si>
  <si>
    <t>Конец (должен быть)</t>
  </si>
  <si>
    <t>НОВЫЙ период начало</t>
  </si>
  <si>
    <t>НОВЫЙ период окончание</t>
  </si>
  <si>
    <t>Первое изменение</t>
  </si>
  <si>
    <t>СВОД по отделу</t>
  </si>
  <si>
    <t>Журнал "ДОЛГОВ" По ОТПУСКАМ</t>
  </si>
  <si>
    <t>ФИО</t>
  </si>
  <si>
    <t>В "оранжевой" строке должен быть Иванов</t>
  </si>
  <si>
    <t>Тут - Петров</t>
  </si>
  <si>
    <t xml:space="preserve">Тут - Сидоров </t>
  </si>
  <si>
    <t>И т.д.</t>
  </si>
  <si>
    <t>Иванов!A1</t>
  </si>
  <si>
    <t>Сидоров!A1</t>
  </si>
  <si>
    <t>Петров!A1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</si>
</sst>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Segoe UI Light"/>
      <family val="2"/>
      <charset val="204"/>
      <scheme val="minor"/>
    </font>
    <font>
      <b/>
      <sz val="15"/>
      <color theme="3"/>
      <name val="Segoe UI Light"/>
      <family val="2"/>
      <charset val="204"/>
      <scheme val="minor"/>
    </font>
    <font>
      <b/>
      <sz val="13"/>
      <color theme="3"/>
      <name val="Segoe UI Light"/>
      <family val="2"/>
      <charset val="204"/>
      <scheme val="minor"/>
    </font>
    <font>
      <b/>
      <sz val="11"/>
      <color rgb="FF3F3F3F"/>
      <name val="Segoe UI Light"/>
      <family val="2"/>
      <charset val="204"/>
      <scheme val="minor"/>
    </font>
    <font>
      <sz val="11"/>
      <color theme="0"/>
      <name val="Segoe UI Light"/>
      <family val="2"/>
      <charset val="204"/>
      <scheme val="minor"/>
    </font>
    <font>
      <b/>
      <sz val="11"/>
      <color theme="0"/>
      <name val="Segoe UI Light"/>
      <family val="2"/>
      <charset val="204"/>
      <scheme val="minor"/>
    </font>
    <font>
      <b/>
      <sz val="11"/>
      <color rgb="FFFF0000"/>
      <name val="Segoe UI Light"/>
      <family val="2"/>
      <charset val="204"/>
      <scheme val="minor"/>
    </font>
    <font>
      <sz val="9"/>
      <color theme="1"/>
      <name val="Segoe UI Light"/>
      <family val="2"/>
      <charset val="204"/>
      <scheme val="minor"/>
    </font>
    <font>
      <b/>
      <u/>
      <sz val="15"/>
      <color theme="3"/>
      <name val="Segoe UI Light"/>
      <family val="2"/>
      <charset val="204"/>
      <scheme val="minor"/>
    </font>
    <font>
      <b/>
      <sz val="11"/>
      <color theme="1"/>
      <name val="Segoe UI Light"/>
      <family val="2"/>
      <charset val="204"/>
      <scheme val="minor"/>
    </font>
    <font>
      <sz val="10"/>
      <color theme="0"/>
      <name val="Segoe UI Light"/>
      <family val="2"/>
      <charset val="204"/>
      <scheme val="minor"/>
    </font>
    <font>
      <b/>
      <sz val="9"/>
      <color theme="3"/>
      <name val="Segoe UI Light"/>
      <family val="2"/>
      <charset val="204"/>
      <scheme val="minor"/>
    </font>
    <font>
      <sz val="11"/>
      <color rgb="FFFF0000"/>
      <name val="Segoe UI Light"/>
      <family val="2"/>
      <charset val="204"/>
      <scheme val="minor"/>
    </font>
    <font>
      <sz val="10"/>
      <color theme="1"/>
      <name val="Segoe UI Light"/>
      <family val="2"/>
      <charset val="204"/>
      <scheme val="minor"/>
    </font>
    <font>
      <b/>
      <sz val="10"/>
      <color theme="0"/>
      <name val="Segoe UI Light"/>
      <family val="2"/>
      <charset val="204"/>
      <scheme val="minor"/>
    </font>
    <font>
      <b/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Arial Cyr"/>
      <family val="2"/>
      <charset val="204"/>
    </font>
    <font>
      <b/>
      <i/>
      <u/>
      <sz val="12"/>
      <color theme="3"/>
      <name val="Arial Black"/>
      <family val="2"/>
      <charset val="204"/>
    </font>
    <font>
      <b/>
      <u/>
      <sz val="11"/>
      <color rgb="FFFF0000"/>
      <name val="Segoe UI Light"/>
      <family val="2"/>
      <charset val="204"/>
      <scheme val="minor"/>
    </font>
    <font>
      <sz val="9"/>
      <color rgb="FFFF0000"/>
      <name val="Segoe UI Light"/>
      <family val="2"/>
      <charset val="204"/>
      <scheme val="minor"/>
    </font>
    <font>
      <b/>
      <sz val="9"/>
      <color theme="0"/>
      <name val="Segoe UI Light"/>
      <family val="2"/>
      <charset val="204"/>
      <scheme val="minor"/>
    </font>
    <font>
      <sz val="9"/>
      <name val="Segoe UI Light"/>
      <family val="2"/>
      <charset val="204"/>
      <scheme val="minor"/>
    </font>
    <font>
      <i/>
      <sz val="11"/>
      <color rgb="FF7F7F7F"/>
      <name val="Segoe UI Light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8"/>
      <color theme="0"/>
      <name val="Segoe UI Light"/>
      <family val="2"/>
      <charset val="204"/>
      <scheme val="minor"/>
    </font>
    <font>
      <b/>
      <sz val="9"/>
      <name val="Segoe UI Light"/>
      <family val="2"/>
      <charset val="204"/>
      <scheme val="minor"/>
    </font>
    <font>
      <b/>
      <sz val="11"/>
      <name val="Segoe UI Light"/>
      <family val="2"/>
      <charset val="204"/>
      <scheme val="minor"/>
    </font>
    <font>
      <b/>
      <sz val="10"/>
      <name val="Segoe UI Light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 tint="0.249977111117893"/>
      </bottom>
      <diagonal/>
    </border>
    <border>
      <left/>
      <right/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/>
      <top style="thin">
        <color theme="3" tint="0.249977111117893"/>
      </top>
      <bottom style="thin">
        <color theme="3" tint="0.249977111117893"/>
      </bottom>
      <diagonal/>
    </border>
    <border>
      <left/>
      <right style="thin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3" tint="0.249977111117893"/>
      </right>
      <top/>
      <bottom style="thin">
        <color theme="3" tint="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3" tint="0.249977111117893"/>
      </bottom>
      <diagonal/>
    </border>
    <border>
      <left/>
      <right/>
      <top style="thin">
        <color theme="4"/>
      </top>
      <bottom style="thin">
        <color theme="3" tint="0.249977111117893"/>
      </bottom>
      <diagonal/>
    </border>
    <border>
      <left/>
      <right style="thin">
        <color theme="3" tint="0.249977111117893"/>
      </right>
      <top style="thin">
        <color theme="4"/>
      </top>
      <bottom style="thin">
        <color theme="3" tint="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3F3F3F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4"/>
      </left>
      <right/>
      <top/>
      <bottom/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3" applyNumberFormat="0" applyAlignment="0" applyProtection="0"/>
    <xf numFmtId="0" fontId="4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0">
    <xf numFmtId="0" fontId="0" fillId="0" borderId="0" xfId="0"/>
    <xf numFmtId="0" fontId="2" fillId="0" borderId="2" xfId="2"/>
    <xf numFmtId="0" fontId="1" fillId="0" borderId="1" xfId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3" applyNumberFormat="1" applyAlignment="1">
      <alignment horizontal="center" vertical="center"/>
    </xf>
    <xf numFmtId="0" fontId="4" fillId="0" borderId="0" xfId="4" applyFill="1" applyAlignment="1"/>
    <xf numFmtId="0" fontId="0" fillId="0" borderId="0" xfId="0" applyFill="1"/>
    <xf numFmtId="0" fontId="0" fillId="0" borderId="0" xfId="0"/>
    <xf numFmtId="0" fontId="3" fillId="2" borderId="8" xfId="3" applyNumberFormat="1" applyBorder="1" applyAlignment="1">
      <alignment horizontal="center" vertical="center"/>
    </xf>
    <xf numFmtId="0" fontId="3" fillId="2" borderId="10" xfId="3" applyNumberFormat="1" applyBorder="1" applyAlignment="1">
      <alignment horizontal="center" vertical="center"/>
    </xf>
    <xf numFmtId="0" fontId="3" fillId="2" borderId="11" xfId="3" applyNumberFormat="1" applyBorder="1" applyAlignment="1">
      <alignment horizontal="center" vertical="center"/>
    </xf>
    <xf numFmtId="0" fontId="3" fillId="2" borderId="0" xfId="3" applyNumberForma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7" fillId="0" borderId="0" xfId="0" applyFont="1"/>
    <xf numFmtId="0" fontId="4" fillId="3" borderId="4" xfId="4" applyBorder="1" applyAlignment="1">
      <alignment vertical="center"/>
    </xf>
    <xf numFmtId="0" fontId="11" fillId="0" borderId="2" xfId="2" applyFont="1"/>
    <xf numFmtId="0" fontId="0" fillId="0" borderId="0" xfId="0" applyFill="1" applyBorder="1"/>
    <xf numFmtId="0" fontId="14" fillId="5" borderId="12" xfId="0" applyFont="1" applyFill="1" applyBorder="1" applyAlignment="1">
      <alignment horizontal="center" vertical="center" wrapText="1"/>
    </xf>
    <xf numFmtId="14" fontId="3" fillId="7" borderId="3" xfId="3" applyNumberFormat="1" applyFill="1" applyAlignment="1">
      <alignment horizontal="center" vertical="center"/>
    </xf>
    <xf numFmtId="14" fontId="3" fillId="6" borderId="8" xfId="3" applyNumberFormat="1" applyFill="1" applyBorder="1" applyAlignment="1">
      <alignment horizontal="center" vertical="center"/>
    </xf>
    <xf numFmtId="0" fontId="3" fillId="2" borderId="14" xfId="3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5" fillId="0" borderId="18" xfId="0" applyFont="1" applyFill="1" applyBorder="1" applyAlignment="1"/>
    <xf numFmtId="0" fontId="17" fillId="0" borderId="0" xfId="5" applyNumberFormat="1" applyFont="1" applyFill="1" applyBorder="1" applyAlignment="1" applyProtection="1">
      <alignment vertical="center"/>
    </xf>
    <xf numFmtId="0" fontId="21" fillId="5" borderId="12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13" fillId="0" borderId="0" xfId="0" applyFont="1" applyAlignment="1">
      <alignment horizontal="center" vertical="center"/>
    </xf>
    <xf numFmtId="0" fontId="23" fillId="0" borderId="21" xfId="6" applyBorder="1" applyAlignment="1">
      <alignment horizontal="center"/>
    </xf>
    <xf numFmtId="2" fontId="24" fillId="0" borderId="0" xfId="0" applyNumberFormat="1" applyFont="1" applyAlignment="1">
      <alignment horizontal="left" vertical="center" indent="3"/>
    </xf>
    <xf numFmtId="2" fontId="0" fillId="0" borderId="0" xfId="0" applyNumberFormat="1"/>
    <xf numFmtId="0" fontId="2" fillId="0" borderId="2" xfId="2" applyAlignment="1">
      <alignment horizontal="center" vertical="center"/>
    </xf>
    <xf numFmtId="0" fontId="25" fillId="5" borderId="12" xfId="0" applyFont="1" applyFill="1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14" fontId="0" fillId="0" borderId="23" xfId="0" applyNumberFormat="1" applyBorder="1"/>
    <xf numFmtId="0" fontId="7" fillId="0" borderId="0" xfId="0" applyFont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4" fontId="7" fillId="0" borderId="25" xfId="0" applyNumberFormat="1" applyFont="1" applyFill="1" applyBorder="1" applyAlignment="1">
      <alignment horizontal="center" vertical="center"/>
    </xf>
    <xf numFmtId="14" fontId="7" fillId="0" borderId="23" xfId="0" applyNumberFormat="1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14" fontId="0" fillId="0" borderId="23" xfId="0" applyNumberFormat="1" applyFill="1" applyBorder="1" applyAlignment="1">
      <alignment horizontal="center" vertical="center"/>
    </xf>
    <xf numFmtId="14" fontId="7" fillId="0" borderId="0" xfId="0" applyNumberFormat="1" applyFont="1"/>
    <xf numFmtId="14" fontId="7" fillId="0" borderId="0" xfId="0" applyNumberFormat="1" applyFont="1" applyAlignment="1">
      <alignment horizontal="center" vertical="center"/>
    </xf>
    <xf numFmtId="0" fontId="11" fillId="0" borderId="2" xfId="2" applyFont="1" applyAlignment="1">
      <alignment horizontal="center" vertical="center"/>
    </xf>
    <xf numFmtId="0" fontId="14" fillId="5" borderId="2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>
      <alignment horizontal="center" vertical="center"/>
    </xf>
    <xf numFmtId="14" fontId="13" fillId="0" borderId="27" xfId="0" applyNumberFormat="1" applyFont="1" applyFill="1" applyBorder="1" applyAlignment="1">
      <alignment horizontal="center" vertical="center"/>
    </xf>
    <xf numFmtId="0" fontId="0" fillId="0" borderId="22" xfId="0" applyBorder="1"/>
    <xf numFmtId="0" fontId="0" fillId="0" borderId="25" xfId="0" applyFill="1" applyBorder="1"/>
    <xf numFmtId="0" fontId="7" fillId="0" borderId="23" xfId="0" applyFont="1" applyFill="1" applyBorder="1" applyAlignment="1">
      <alignment horizontal="center" vertical="center"/>
    </xf>
    <xf numFmtId="14" fontId="13" fillId="0" borderId="25" xfId="0" applyNumberFormat="1" applyFont="1" applyFill="1" applyBorder="1" applyAlignment="1">
      <alignment horizontal="center" vertical="center"/>
    </xf>
    <xf numFmtId="0" fontId="0" fillId="0" borderId="23" xfId="0" applyBorder="1"/>
    <xf numFmtId="0" fontId="26" fillId="10" borderId="12" xfId="0" applyFont="1" applyFill="1" applyBorder="1" applyAlignment="1">
      <alignment horizontal="center" vertical="center" wrapText="1"/>
    </xf>
    <xf numFmtId="14" fontId="0" fillId="0" borderId="24" xfId="0" applyNumberFormat="1" applyFill="1" applyBorder="1" applyAlignment="1">
      <alignment horizontal="center" vertical="center"/>
    </xf>
    <xf numFmtId="14" fontId="0" fillId="0" borderId="23" xfId="0" applyNumberFormat="1" applyFill="1" applyBorder="1"/>
    <xf numFmtId="14" fontId="0" fillId="0" borderId="24" xfId="0" applyNumberFormat="1" applyFill="1" applyBorder="1"/>
    <xf numFmtId="0" fontId="3" fillId="2" borderId="11" xfId="3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2" borderId="11" xfId="3" applyNumberFormat="1" applyFont="1" applyBorder="1" applyAlignment="1">
      <alignment horizontal="center" vertical="center"/>
    </xf>
    <xf numFmtId="0" fontId="7" fillId="0" borderId="28" xfId="0" applyFont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8" fillId="0" borderId="1" xfId="1" applyFont="1" applyAlignment="1"/>
    <xf numFmtId="0" fontId="1" fillId="0" borderId="1" xfId="1" applyAlignment="1"/>
    <xf numFmtId="0" fontId="14" fillId="5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14" fontId="0" fillId="0" borderId="31" xfId="0" applyNumberFormat="1" applyFont="1" applyBorder="1" applyAlignment="1">
      <alignment horizontal="center" vertical="center"/>
    </xf>
    <xf numFmtId="14" fontId="0" fillId="0" borderId="32" xfId="0" applyNumberFormat="1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14" fontId="0" fillId="0" borderId="30" xfId="0" applyNumberFormat="1" applyFont="1" applyBorder="1" applyAlignment="1">
      <alignment horizontal="center" vertical="center"/>
    </xf>
    <xf numFmtId="14" fontId="0" fillId="0" borderId="33" xfId="0" applyNumberFormat="1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29" xfId="0" applyFont="1" applyFill="1" applyBorder="1" applyAlignment="1">
      <alignment horizontal="center" vertical="center" wrapText="1"/>
    </xf>
    <xf numFmtId="0" fontId="26" fillId="10" borderId="26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14" fontId="13" fillId="0" borderId="29" xfId="0" applyNumberFormat="1" applyFont="1" applyBorder="1" applyAlignment="1">
      <alignment horizontal="center" vertical="center"/>
    </xf>
    <xf numFmtId="14" fontId="13" fillId="0" borderId="30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5" xfId="0" applyNumberFormat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14" fontId="13" fillId="0" borderId="35" xfId="0" applyNumberFormat="1" applyFont="1" applyBorder="1" applyAlignment="1">
      <alignment horizontal="center" vertical="center"/>
    </xf>
    <xf numFmtId="14" fontId="13" fillId="0" borderId="34" xfId="0" applyNumberFormat="1" applyFont="1" applyBorder="1" applyAlignment="1">
      <alignment horizontal="center" vertical="center"/>
    </xf>
    <xf numFmtId="0" fontId="4" fillId="3" borderId="37" xfId="4" applyBorder="1" applyAlignment="1">
      <alignment vertical="center"/>
    </xf>
    <xf numFmtId="0" fontId="4" fillId="3" borderId="38" xfId="4" applyBorder="1" applyAlignment="1">
      <alignment vertical="center"/>
    </xf>
    <xf numFmtId="14" fontId="3" fillId="7" borderId="39" xfId="3" applyNumberForma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3" borderId="41" xfId="4" applyBorder="1" applyAlignment="1">
      <alignment vertical="center"/>
    </xf>
    <xf numFmtId="14" fontId="3" fillId="2" borderId="3" xfId="3" applyNumberFormat="1" applyBorder="1" applyAlignment="1">
      <alignment horizontal="center" vertical="center"/>
    </xf>
    <xf numFmtId="0" fontId="10" fillId="3" borderId="41" xfId="4" applyFont="1" applyBorder="1" applyAlignment="1">
      <alignment vertical="center"/>
    </xf>
    <xf numFmtId="0" fontId="4" fillId="3" borderId="43" xfId="4" applyBorder="1" applyAlignment="1">
      <alignment vertical="center"/>
    </xf>
    <xf numFmtId="0" fontId="4" fillId="3" borderId="21" xfId="4" applyBorder="1" applyAlignment="1">
      <alignment vertical="center"/>
    </xf>
    <xf numFmtId="0" fontId="3" fillId="0" borderId="0" xfId="3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center" vertical="center"/>
    </xf>
    <xf numFmtId="14" fontId="3" fillId="6" borderId="45" xfId="3" applyNumberFormat="1" applyFill="1" applyBorder="1" applyAlignment="1">
      <alignment horizontal="center" vertical="center"/>
    </xf>
    <xf numFmtId="0" fontId="3" fillId="2" borderId="46" xfId="3" applyBorder="1" applyAlignment="1">
      <alignment horizontal="center" vertical="center"/>
    </xf>
    <xf numFmtId="0" fontId="3" fillId="2" borderId="45" xfId="3" applyNumberFormat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8" borderId="15" xfId="0" applyFont="1" applyFill="1" applyBorder="1" applyAlignment="1">
      <alignment horizontal="left"/>
    </xf>
    <xf numFmtId="0" fontId="15" fillId="8" borderId="16" xfId="0" applyFont="1" applyFill="1" applyBorder="1" applyAlignment="1">
      <alignment horizontal="left"/>
    </xf>
    <xf numFmtId="0" fontId="15" fillId="8" borderId="17" xfId="0" applyFont="1" applyFill="1" applyBorder="1" applyAlignment="1">
      <alignment horizontal="left"/>
    </xf>
    <xf numFmtId="0" fontId="17" fillId="8" borderId="15" xfId="5" applyNumberFormat="1" applyFont="1" applyFill="1" applyBorder="1" applyAlignment="1" applyProtection="1">
      <alignment horizontal="center" vertical="center"/>
    </xf>
    <xf numFmtId="0" fontId="17" fillId="8" borderId="16" xfId="5" applyNumberFormat="1" applyFont="1" applyFill="1" applyBorder="1" applyAlignment="1" applyProtection="1">
      <alignment horizontal="center" vertical="center"/>
    </xf>
    <xf numFmtId="0" fontId="17" fillId="8" borderId="17" xfId="5" applyNumberFormat="1" applyFont="1" applyFill="1" applyBorder="1" applyAlignment="1" applyProtection="1">
      <alignment horizontal="center" vertical="center"/>
    </xf>
    <xf numFmtId="0" fontId="18" fillId="0" borderId="1" xfId="1" applyFont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4" fillId="0" borderId="0" xfId="4" applyFill="1" applyBorder="1" applyAlignment="1">
      <alignment horizontal="center"/>
    </xf>
    <xf numFmtId="0" fontId="3" fillId="0" borderId="0" xfId="3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2" fillId="0" borderId="4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3" borderId="5" xfId="4" applyBorder="1" applyAlignment="1">
      <alignment horizontal="center"/>
    </xf>
    <xf numFmtId="0" fontId="19" fillId="0" borderId="3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3" fillId="2" borderId="6" xfId="3" applyNumberFormat="1" applyBorder="1" applyAlignment="1">
      <alignment horizontal="center" vertical="center"/>
    </xf>
    <xf numFmtId="0" fontId="3" fillId="2" borderId="7" xfId="3" applyNumberFormat="1" applyBorder="1" applyAlignment="1">
      <alignment horizontal="center" vertical="center"/>
    </xf>
    <xf numFmtId="0" fontId="28" fillId="0" borderId="37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40" xfId="0" applyFont="1" applyBorder="1" applyAlignment="1">
      <alignment horizontal="center" vertical="top" wrapText="1"/>
    </xf>
    <xf numFmtId="0" fontId="28" fillId="0" borderId="41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8" fillId="0" borderId="42" xfId="0" applyFont="1" applyBorder="1" applyAlignment="1">
      <alignment horizontal="center" vertical="top" wrapText="1"/>
    </xf>
    <xf numFmtId="0" fontId="28" fillId="0" borderId="50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8" fillId="0" borderId="51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0" fillId="0" borderId="37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40" xfId="0" applyFont="1" applyBorder="1" applyAlignment="1">
      <alignment horizontal="center" vertical="top" wrapText="1"/>
    </xf>
    <xf numFmtId="0" fontId="20" fillId="0" borderId="41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42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14" fontId="16" fillId="11" borderId="12" xfId="5" applyNumberFormat="1" applyFill="1" applyBorder="1" applyAlignment="1">
      <alignment horizontal="center" vertical="center"/>
    </xf>
  </cellXfs>
  <cellStyles count="7">
    <cellStyle name="Акцент1" xfId="4" builtinId="29"/>
    <cellStyle name="Вывод" xfId="3" builtinId="21"/>
    <cellStyle name="Гиперссылка" xfId="5" builtinId="8"/>
    <cellStyle name="Заголовок 1" xfId="1" builtinId="16"/>
    <cellStyle name="Заголовок 2" xfId="2" builtinId="17"/>
    <cellStyle name="Обычный" xfId="0" builtinId="0"/>
    <cellStyle name="Пояснение" xfId="6" builtinId="53"/>
  </cellStyles>
  <dxfs count="213"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6;&#1041;&#1048;&#1058;&#1040;-2016.08/&#1041;&#1072;&#1079;&#1072;%20&#1076;&#1072;&#1085;&#1085;&#1099;&#1093;/2016/&#1054;&#1090;&#1087;&#1091;&#1089;&#1082;&#1072;%20&#1087;&#1086;%20&#1054;&#1088;&#1073;&#1080;&#1090;&#1077;/&#1054;&#1090;&#1087;&#1091;&#1089;&#1082;%20%20-%20&#1050;&#1054;&#1052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ловьев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VBA-Excel">
  <a:themeElements>
    <a:clrScheme name="VBA-Excel">
      <a:dk1>
        <a:sysClr val="windowText" lastClr="000000"/>
      </a:dk1>
      <a:lt1>
        <a:sysClr val="window" lastClr="FFFFFF"/>
      </a:lt1>
      <a:dk2>
        <a:srgbClr val="194C32"/>
      </a:dk2>
      <a:lt2>
        <a:srgbClr val="E7E6E6"/>
      </a:lt2>
      <a:accent1>
        <a:srgbClr val="339966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30A0"/>
      </a:accent6>
      <a:hlink>
        <a:srgbClr val="0563C1"/>
      </a:hlink>
      <a:folHlink>
        <a:srgbClr val="954F72"/>
      </a:folHlink>
    </a:clrScheme>
    <a:fontScheme name="VBA-Excel">
      <a:majorFont>
        <a:latin typeface="Segoe UI"/>
        <a:ea typeface=""/>
        <a:cs typeface=""/>
      </a:majorFont>
      <a:minorFont>
        <a:latin typeface="Segoe UI Light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showGridLines="0" tabSelected="1" zoomScale="85" zoomScaleNormal="85" workbookViewId="0">
      <selection activeCell="B12" sqref="B12"/>
    </sheetView>
  </sheetViews>
  <sheetFormatPr defaultColWidth="9" defaultRowHeight="16.8" x14ac:dyDescent="0.4"/>
  <cols>
    <col min="1" max="1" width="3" style="9" customWidth="1"/>
    <col min="2" max="3" width="13.44140625" style="9" customWidth="1"/>
    <col min="4" max="5" width="12.77734375" style="9" customWidth="1"/>
    <col min="6" max="6" width="11.77734375" style="9" customWidth="1"/>
    <col min="7" max="7" width="9.6640625" style="9" customWidth="1"/>
    <col min="8" max="8" width="10.44140625" style="9" customWidth="1"/>
    <col min="9" max="9" width="7" style="5" customWidth="1"/>
    <col min="10" max="11" width="12.21875" style="9" customWidth="1"/>
    <col min="12" max="16384" width="9" style="9"/>
  </cols>
  <sheetData>
    <row r="1" spans="1:14" ht="17.399999999999999" thickBot="1" x14ac:dyDescent="0.45">
      <c r="B1" s="121"/>
      <c r="C1" s="122"/>
      <c r="D1" s="122"/>
      <c r="E1" s="122"/>
      <c r="F1" s="123"/>
      <c r="G1" s="24"/>
      <c r="H1" s="124"/>
      <c r="I1" s="125"/>
      <c r="J1" s="125"/>
      <c r="K1" s="126"/>
      <c r="L1" s="25"/>
      <c r="M1" s="25"/>
      <c r="N1" s="25"/>
    </row>
    <row r="2" spans="1:14" ht="6.75" customHeight="1" x14ac:dyDescent="0.4">
      <c r="A2" s="18"/>
    </row>
    <row r="3" spans="1:14" s="2" customFormat="1" ht="24" thickBot="1" x14ac:dyDescent="0.6">
      <c r="B3" s="2" t="s">
        <v>0</v>
      </c>
      <c r="E3" s="68"/>
      <c r="F3" s="127" t="s">
        <v>29</v>
      </c>
      <c r="G3" s="127"/>
      <c r="H3" s="127"/>
      <c r="I3" s="127"/>
    </row>
    <row r="4" spans="1:14" ht="6" customHeight="1" thickTop="1" x14ac:dyDescent="0.4"/>
    <row r="5" spans="1:14" ht="11.25" customHeight="1" x14ac:dyDescent="0.4">
      <c r="D5" s="30"/>
      <c r="E5" s="31"/>
      <c r="G5" s="18"/>
      <c r="H5" s="18"/>
      <c r="I5" s="67"/>
      <c r="J5" s="18"/>
      <c r="K5" s="112"/>
      <c r="L5" s="112"/>
      <c r="M5" s="112"/>
    </row>
    <row r="6" spans="1:14" ht="11.25" customHeight="1" x14ac:dyDescent="0.4">
      <c r="D6" s="30"/>
      <c r="E6" s="31"/>
      <c r="G6" s="18"/>
      <c r="H6" s="18"/>
      <c r="I6" s="67"/>
      <c r="J6" s="18"/>
      <c r="K6" s="112"/>
      <c r="L6" s="112"/>
      <c r="M6" s="112"/>
    </row>
    <row r="7" spans="1:14" ht="11.25" customHeight="1" x14ac:dyDescent="0.4">
      <c r="D7" s="30"/>
      <c r="E7" s="31"/>
      <c r="K7" s="112"/>
      <c r="L7" s="112"/>
      <c r="M7" s="112"/>
    </row>
    <row r="8" spans="1:14" s="1" customFormat="1" ht="20.399999999999999" thickBot="1" x14ac:dyDescent="0.5">
      <c r="B8" s="1" t="s">
        <v>30</v>
      </c>
      <c r="I8" s="32"/>
    </row>
    <row r="9" spans="1:14" ht="9" customHeight="1" thickTop="1" x14ac:dyDescent="0.4"/>
    <row r="10" spans="1:14" ht="34.5" customHeight="1" x14ac:dyDescent="0.4">
      <c r="B10" s="19" t="s">
        <v>31</v>
      </c>
      <c r="C10" s="70" t="s">
        <v>2</v>
      </c>
      <c r="D10" s="70" t="s">
        <v>3</v>
      </c>
      <c r="E10" s="70" t="s">
        <v>4</v>
      </c>
      <c r="F10" s="71" t="s">
        <v>5</v>
      </c>
      <c r="G10" s="128" t="s">
        <v>6</v>
      </c>
      <c r="H10" s="129"/>
      <c r="I10" s="19" t="s">
        <v>7</v>
      </c>
      <c r="J10" s="19" t="s">
        <v>15</v>
      </c>
      <c r="K10" s="33" t="s">
        <v>17</v>
      </c>
    </row>
    <row r="11" spans="1:14" x14ac:dyDescent="0.4">
      <c r="A11" s="28"/>
      <c r="B11" s="169" t="s">
        <v>36</v>
      </c>
      <c r="C11" s="73"/>
      <c r="D11" s="74" t="e">
        <f>$C11-$B11+1</f>
        <v>#VALUE!</v>
      </c>
      <c r="E11" s="74"/>
      <c r="F11" s="75" t="e">
        <f>$D11-$E11</f>
        <v>#VALUE!</v>
      </c>
      <c r="G11" s="34"/>
      <c r="H11" s="34"/>
      <c r="I11" s="18"/>
      <c r="J11" s="27"/>
      <c r="K11" s="29"/>
      <c r="L11" s="9" t="s">
        <v>32</v>
      </c>
    </row>
    <row r="12" spans="1:14" x14ac:dyDescent="0.4">
      <c r="A12" s="28"/>
      <c r="B12" s="169" t="s">
        <v>37</v>
      </c>
      <c r="C12" s="73"/>
      <c r="D12" s="74" t="e">
        <f t="shared" ref="D12:D16" si="0">$C12-$B12+1</f>
        <v>#VALUE!</v>
      </c>
      <c r="E12" s="74"/>
      <c r="F12" s="75" t="e">
        <f t="shared" ref="F12:F36" si="1">$D12-$E12</f>
        <v>#VALUE!</v>
      </c>
      <c r="G12" s="36"/>
      <c r="H12" s="34"/>
      <c r="I12" s="18"/>
      <c r="J12" s="27"/>
      <c r="K12" s="29"/>
      <c r="L12" s="9" t="s">
        <v>33</v>
      </c>
    </row>
    <row r="13" spans="1:14" x14ac:dyDescent="0.4">
      <c r="A13" s="28"/>
      <c r="B13" s="169" t="s">
        <v>38</v>
      </c>
      <c r="C13" s="73"/>
      <c r="D13" s="74" t="e">
        <f t="shared" si="0"/>
        <v>#VALUE!</v>
      </c>
      <c r="E13" s="74">
        <v>1</v>
      </c>
      <c r="F13" s="75" t="e">
        <f t="shared" si="1"/>
        <v>#VALUE!</v>
      </c>
      <c r="G13" s="36"/>
      <c r="H13" s="34"/>
      <c r="I13" s="18"/>
      <c r="J13" s="27"/>
      <c r="K13" s="29"/>
      <c r="L13" s="9" t="s">
        <v>34</v>
      </c>
    </row>
    <row r="14" spans="1:14" x14ac:dyDescent="0.4">
      <c r="A14" s="28"/>
      <c r="B14" s="72"/>
      <c r="C14" s="73"/>
      <c r="D14" s="74">
        <f t="shared" si="0"/>
        <v>1</v>
      </c>
      <c r="E14" s="74"/>
      <c r="F14" s="75">
        <f t="shared" si="1"/>
        <v>1</v>
      </c>
      <c r="G14" s="36"/>
      <c r="H14" s="34"/>
      <c r="I14" s="18"/>
      <c r="J14" s="27"/>
      <c r="K14" s="29"/>
      <c r="L14" s="9" t="s">
        <v>35</v>
      </c>
    </row>
    <row r="15" spans="1:14" x14ac:dyDescent="0.4">
      <c r="A15" s="28"/>
      <c r="B15" s="72"/>
      <c r="C15" s="73"/>
      <c r="D15" s="74">
        <f t="shared" si="0"/>
        <v>1</v>
      </c>
      <c r="E15" s="74"/>
      <c r="F15" s="75">
        <f t="shared" si="1"/>
        <v>1</v>
      </c>
      <c r="G15" s="36"/>
      <c r="H15" s="34"/>
      <c r="I15" s="18"/>
      <c r="J15" s="27"/>
      <c r="K15" s="29"/>
    </row>
    <row r="16" spans="1:14" x14ac:dyDescent="0.4">
      <c r="A16" s="28"/>
      <c r="B16" s="72"/>
      <c r="C16" s="73"/>
      <c r="D16" s="74">
        <f t="shared" si="0"/>
        <v>1</v>
      </c>
      <c r="E16" s="74"/>
      <c r="F16" s="75">
        <v>7</v>
      </c>
      <c r="G16" s="4"/>
      <c r="H16" s="34"/>
      <c r="I16" s="18"/>
      <c r="J16" s="27"/>
      <c r="K16" s="29"/>
    </row>
    <row r="17" spans="1:11" x14ac:dyDescent="0.4">
      <c r="A17" s="28"/>
      <c r="B17" s="72"/>
      <c r="C17" s="73"/>
      <c r="D17" s="74"/>
      <c r="E17" s="74"/>
      <c r="F17" s="75">
        <f t="shared" si="1"/>
        <v>0</v>
      </c>
      <c r="G17" s="38"/>
      <c r="H17" s="34"/>
      <c r="I17" s="66"/>
      <c r="J17" s="27"/>
      <c r="K17" s="29"/>
    </row>
    <row r="18" spans="1:11" x14ac:dyDescent="0.4">
      <c r="A18" s="28"/>
      <c r="B18" s="72"/>
      <c r="C18" s="73"/>
      <c r="D18" s="74"/>
      <c r="E18" s="74"/>
      <c r="F18" s="75">
        <f t="shared" si="1"/>
        <v>0</v>
      </c>
      <c r="G18" s="38"/>
      <c r="H18" s="34"/>
      <c r="I18" s="66"/>
      <c r="J18" s="27"/>
      <c r="K18" s="29"/>
    </row>
    <row r="19" spans="1:11" x14ac:dyDescent="0.4">
      <c r="A19" s="28"/>
      <c r="B19" s="72"/>
      <c r="C19" s="73"/>
      <c r="D19" s="74"/>
      <c r="E19" s="74"/>
      <c r="F19" s="75">
        <f t="shared" si="1"/>
        <v>0</v>
      </c>
      <c r="G19" s="38"/>
      <c r="H19" s="34"/>
      <c r="I19" s="66"/>
      <c r="J19" s="27"/>
      <c r="K19" s="29"/>
    </row>
    <row r="20" spans="1:11" x14ac:dyDescent="0.4">
      <c r="A20" s="28"/>
      <c r="B20" s="72"/>
      <c r="C20" s="73"/>
      <c r="D20" s="74"/>
      <c r="E20" s="74"/>
      <c r="F20" s="75">
        <f t="shared" si="1"/>
        <v>0</v>
      </c>
      <c r="G20" s="38"/>
      <c r="H20" s="34"/>
      <c r="I20" s="66"/>
      <c r="J20" s="27"/>
      <c r="K20" s="29"/>
    </row>
    <row r="21" spans="1:11" x14ac:dyDescent="0.4">
      <c r="A21" s="28"/>
      <c r="B21" s="72"/>
      <c r="C21" s="73"/>
      <c r="D21" s="74"/>
      <c r="E21" s="74"/>
      <c r="F21" s="75">
        <f t="shared" si="1"/>
        <v>0</v>
      </c>
      <c r="G21" s="38"/>
      <c r="H21" s="34"/>
      <c r="I21" s="66"/>
      <c r="J21" s="27"/>
      <c r="K21" s="29"/>
    </row>
    <row r="22" spans="1:11" x14ac:dyDescent="0.4">
      <c r="A22" s="28"/>
      <c r="B22" s="72"/>
      <c r="C22" s="73"/>
      <c r="D22" s="74"/>
      <c r="E22" s="74"/>
      <c r="F22" s="75">
        <f t="shared" si="1"/>
        <v>0</v>
      </c>
      <c r="G22" s="38"/>
      <c r="H22" s="34"/>
      <c r="I22" s="66"/>
      <c r="J22" s="27"/>
      <c r="K22" s="29"/>
    </row>
    <row r="23" spans="1:11" x14ac:dyDescent="0.4">
      <c r="A23" s="28"/>
      <c r="B23" s="72"/>
      <c r="C23" s="73"/>
      <c r="D23" s="74"/>
      <c r="E23" s="74"/>
      <c r="F23" s="75">
        <f t="shared" si="1"/>
        <v>0</v>
      </c>
      <c r="G23" s="38"/>
      <c r="H23" s="34"/>
      <c r="I23" s="18"/>
      <c r="J23" s="27"/>
      <c r="K23" s="29"/>
    </row>
    <row r="24" spans="1:11" x14ac:dyDescent="0.4">
      <c r="A24" s="28"/>
      <c r="B24" s="72"/>
      <c r="C24" s="73"/>
      <c r="D24" s="74"/>
      <c r="E24" s="74"/>
      <c r="F24" s="75">
        <f t="shared" si="1"/>
        <v>0</v>
      </c>
      <c r="G24" s="38"/>
      <c r="H24" s="34"/>
      <c r="I24" s="18"/>
      <c r="J24" s="27"/>
      <c r="K24" s="29"/>
    </row>
    <row r="25" spans="1:11" x14ac:dyDescent="0.4">
      <c r="A25" s="28"/>
      <c r="B25" s="72"/>
      <c r="C25" s="73"/>
      <c r="D25" s="74"/>
      <c r="E25" s="74"/>
      <c r="F25" s="75">
        <f t="shared" si="1"/>
        <v>0</v>
      </c>
      <c r="G25" s="38"/>
      <c r="H25" s="34"/>
      <c r="I25" s="18"/>
      <c r="J25" s="27"/>
      <c r="K25" s="29"/>
    </row>
    <row r="26" spans="1:11" x14ac:dyDescent="0.4">
      <c r="A26" s="28"/>
      <c r="B26" s="72"/>
      <c r="C26" s="73"/>
      <c r="D26" s="74"/>
      <c r="E26" s="74"/>
      <c r="F26" s="75">
        <f t="shared" si="1"/>
        <v>0</v>
      </c>
      <c r="G26" s="38"/>
      <c r="H26" s="34"/>
      <c r="I26" s="18"/>
      <c r="J26" s="27"/>
      <c r="K26" s="29"/>
    </row>
    <row r="27" spans="1:11" x14ac:dyDescent="0.4">
      <c r="A27" s="28"/>
      <c r="B27" s="72"/>
      <c r="C27" s="73"/>
      <c r="D27" s="74"/>
      <c r="E27" s="74"/>
      <c r="F27" s="75">
        <f t="shared" si="1"/>
        <v>0</v>
      </c>
      <c r="G27" s="38"/>
      <c r="H27" s="34"/>
      <c r="I27" s="18"/>
      <c r="J27" s="27"/>
      <c r="K27" s="29"/>
    </row>
    <row r="28" spans="1:11" x14ac:dyDescent="0.4">
      <c r="A28" s="28"/>
      <c r="B28" s="72"/>
      <c r="C28" s="73"/>
      <c r="D28" s="74"/>
      <c r="E28" s="74"/>
      <c r="F28" s="75">
        <f t="shared" si="1"/>
        <v>0</v>
      </c>
      <c r="G28" s="38"/>
      <c r="H28" s="34"/>
      <c r="I28" s="18"/>
      <c r="J28" s="27"/>
      <c r="K28" s="29"/>
    </row>
    <row r="29" spans="1:11" x14ac:dyDescent="0.4">
      <c r="A29" s="28"/>
      <c r="B29" s="72"/>
      <c r="C29" s="73"/>
      <c r="D29" s="74"/>
      <c r="E29" s="74"/>
      <c r="F29" s="75">
        <f t="shared" si="1"/>
        <v>0</v>
      </c>
      <c r="G29" s="38"/>
      <c r="H29" s="34"/>
      <c r="I29" s="18"/>
      <c r="J29" s="27"/>
      <c r="K29" s="29"/>
    </row>
    <row r="30" spans="1:11" x14ac:dyDescent="0.4">
      <c r="A30" s="28"/>
      <c r="B30" s="72"/>
      <c r="C30" s="73"/>
      <c r="D30" s="74"/>
      <c r="E30" s="74"/>
      <c r="F30" s="75">
        <f t="shared" si="1"/>
        <v>0</v>
      </c>
      <c r="G30" s="38"/>
      <c r="H30" s="34"/>
      <c r="I30" s="18"/>
      <c r="J30" s="27"/>
      <c r="K30" s="29"/>
    </row>
    <row r="31" spans="1:11" x14ac:dyDescent="0.4">
      <c r="A31" s="28"/>
      <c r="B31" s="72"/>
      <c r="C31" s="73"/>
      <c r="D31" s="74"/>
      <c r="E31" s="74"/>
      <c r="F31" s="75">
        <f t="shared" si="1"/>
        <v>0</v>
      </c>
      <c r="G31" s="38"/>
      <c r="H31" s="34"/>
      <c r="I31" s="18"/>
      <c r="J31" s="27"/>
      <c r="K31" s="29"/>
    </row>
    <row r="32" spans="1:11" x14ac:dyDescent="0.4">
      <c r="A32" s="28"/>
      <c r="B32" s="72"/>
      <c r="C32" s="73"/>
      <c r="D32" s="74"/>
      <c r="E32" s="74"/>
      <c r="F32" s="75">
        <f t="shared" si="1"/>
        <v>0</v>
      </c>
      <c r="G32" s="38"/>
      <c r="H32" s="34"/>
      <c r="I32" s="18"/>
      <c r="J32" s="27"/>
      <c r="K32" s="29"/>
    </row>
    <row r="33" spans="1:11" x14ac:dyDescent="0.4">
      <c r="A33" s="28"/>
      <c r="B33" s="72"/>
      <c r="C33" s="73"/>
      <c r="D33" s="74"/>
      <c r="E33" s="74"/>
      <c r="F33" s="75">
        <f t="shared" si="1"/>
        <v>0</v>
      </c>
      <c r="G33" s="38"/>
      <c r="H33" s="34"/>
      <c r="I33" s="18"/>
      <c r="J33" s="27"/>
      <c r="K33" s="29"/>
    </row>
    <row r="34" spans="1:11" x14ac:dyDescent="0.4">
      <c r="A34" s="28"/>
      <c r="B34" s="72"/>
      <c r="C34" s="73"/>
      <c r="D34" s="74"/>
      <c r="E34" s="74"/>
      <c r="F34" s="75">
        <f t="shared" si="1"/>
        <v>0</v>
      </c>
      <c r="G34" s="38"/>
      <c r="H34" s="34"/>
      <c r="I34" s="18"/>
      <c r="J34" s="27"/>
      <c r="K34" s="29"/>
    </row>
    <row r="35" spans="1:11" x14ac:dyDescent="0.4">
      <c r="A35" s="28"/>
      <c r="B35" s="77"/>
      <c r="C35" s="78"/>
      <c r="D35" s="74"/>
      <c r="E35" s="74"/>
      <c r="F35" s="75">
        <f t="shared" si="1"/>
        <v>0</v>
      </c>
      <c r="G35" s="38"/>
      <c r="H35" s="34"/>
      <c r="I35" s="18"/>
      <c r="J35" s="27"/>
      <c r="K35" s="29"/>
    </row>
    <row r="36" spans="1:11" x14ac:dyDescent="0.4">
      <c r="A36" s="28"/>
      <c r="B36" s="77"/>
      <c r="C36" s="78"/>
      <c r="D36" s="79"/>
      <c r="E36" s="80"/>
      <c r="F36" s="95">
        <f t="shared" si="1"/>
        <v>0</v>
      </c>
      <c r="G36" s="36"/>
      <c r="H36" s="36"/>
      <c r="I36" s="67"/>
      <c r="J36" s="27"/>
      <c r="K36" s="29"/>
    </row>
    <row r="37" spans="1:11" x14ac:dyDescent="0.4">
      <c r="G37" s="3"/>
      <c r="H37" s="4"/>
      <c r="J37" s="15"/>
      <c r="K37" s="15"/>
    </row>
    <row r="38" spans="1:11" x14ac:dyDescent="0.4">
      <c r="G38" s="3"/>
      <c r="H38" s="4"/>
      <c r="J38" s="15"/>
      <c r="K38" s="65"/>
    </row>
    <row r="39" spans="1:11" s="1" customFormat="1" ht="24" thickBot="1" x14ac:dyDescent="0.6">
      <c r="A39" s="28" t="e">
        <f>IF(K37=0,#REF!,K37)</f>
        <v>#REF!</v>
      </c>
      <c r="B39" s="1" t="s">
        <v>8</v>
      </c>
      <c r="I39" s="32"/>
      <c r="J39" s="17"/>
      <c r="K39" s="17"/>
    </row>
    <row r="40" spans="1:11" ht="9" customHeight="1" thickTop="1" x14ac:dyDescent="0.4">
      <c r="J40" s="15"/>
      <c r="K40" s="15"/>
    </row>
    <row r="41" spans="1:11" ht="34.5" customHeight="1" x14ac:dyDescent="0.4">
      <c r="B41" s="14" t="s">
        <v>1</v>
      </c>
      <c r="C41" s="81" t="s">
        <v>2</v>
      </c>
      <c r="D41" s="81" t="s">
        <v>3</v>
      </c>
      <c r="E41" s="81" t="s">
        <v>4</v>
      </c>
      <c r="F41" s="82" t="s">
        <v>5</v>
      </c>
      <c r="G41" s="117" t="s">
        <v>6</v>
      </c>
      <c r="H41" s="118"/>
      <c r="I41" s="14" t="s">
        <v>7</v>
      </c>
      <c r="J41" s="19" t="s">
        <v>15</v>
      </c>
    </row>
    <row r="42" spans="1:11" x14ac:dyDescent="0.4">
      <c r="B42" s="72">
        <v>42427</v>
      </c>
      <c r="C42" s="73">
        <v>42429</v>
      </c>
      <c r="D42" s="74">
        <f>$C42-$B42+1</f>
        <v>3</v>
      </c>
      <c r="E42" s="74"/>
      <c r="F42" s="75">
        <f>$D42-$E42</f>
        <v>3</v>
      </c>
      <c r="G42" s="4">
        <v>41852</v>
      </c>
      <c r="H42" s="34">
        <f>G42+364</f>
        <v>42216</v>
      </c>
      <c r="I42" s="35" t="s">
        <v>9</v>
      </c>
      <c r="J42" s="27" t="s">
        <v>16</v>
      </c>
    </row>
    <row r="43" spans="1:11" x14ac:dyDescent="0.4">
      <c r="B43" s="72"/>
      <c r="C43" s="73"/>
      <c r="D43" s="74">
        <f t="shared" ref="D43:D48" si="2">$C43-$B43+1</f>
        <v>1</v>
      </c>
      <c r="E43" s="74"/>
      <c r="F43" s="75">
        <f t="shared" ref="F43:F49" si="3">$D43-$E43</f>
        <v>1</v>
      </c>
      <c r="G43" s="36"/>
      <c r="H43" s="36">
        <f t="shared" ref="H43:H48" si="4">G43+364</f>
        <v>364</v>
      </c>
      <c r="I43" s="37"/>
      <c r="J43" s="27" t="s">
        <v>16</v>
      </c>
    </row>
    <row r="44" spans="1:11" x14ac:dyDescent="0.4">
      <c r="B44" s="72"/>
      <c r="C44" s="73"/>
      <c r="D44" s="74">
        <f t="shared" si="2"/>
        <v>1</v>
      </c>
      <c r="E44" s="74"/>
      <c r="F44" s="75">
        <f t="shared" si="3"/>
        <v>1</v>
      </c>
      <c r="G44" s="36"/>
      <c r="H44" s="36">
        <f t="shared" si="4"/>
        <v>364</v>
      </c>
      <c r="I44" s="37"/>
      <c r="J44" s="27" t="s">
        <v>16</v>
      </c>
    </row>
    <row r="45" spans="1:11" x14ac:dyDescent="0.4">
      <c r="B45" s="72"/>
      <c r="C45" s="73"/>
      <c r="D45" s="74">
        <f t="shared" si="2"/>
        <v>1</v>
      </c>
      <c r="E45" s="74"/>
      <c r="F45" s="75">
        <f t="shared" si="3"/>
        <v>1</v>
      </c>
      <c r="G45" s="36"/>
      <c r="H45" s="36">
        <f t="shared" si="4"/>
        <v>364</v>
      </c>
      <c r="I45" s="37"/>
      <c r="J45" s="27" t="s">
        <v>16</v>
      </c>
    </row>
    <row r="46" spans="1:11" x14ac:dyDescent="0.4">
      <c r="B46" s="72"/>
      <c r="C46" s="73"/>
      <c r="D46" s="74">
        <f t="shared" si="2"/>
        <v>1</v>
      </c>
      <c r="E46" s="74"/>
      <c r="F46" s="75">
        <f t="shared" si="3"/>
        <v>1</v>
      </c>
      <c r="G46" s="36"/>
      <c r="H46" s="36">
        <f t="shared" si="4"/>
        <v>364</v>
      </c>
      <c r="I46" s="37"/>
      <c r="J46" s="27" t="s">
        <v>16</v>
      </c>
    </row>
    <row r="47" spans="1:11" x14ac:dyDescent="0.4">
      <c r="B47" s="72"/>
      <c r="C47" s="73"/>
      <c r="D47" s="74">
        <f t="shared" si="2"/>
        <v>1</v>
      </c>
      <c r="E47" s="74"/>
      <c r="F47" s="75">
        <f t="shared" si="3"/>
        <v>1</v>
      </c>
      <c r="G47" s="36"/>
      <c r="H47" s="36">
        <f t="shared" si="4"/>
        <v>364</v>
      </c>
      <c r="I47" s="37"/>
      <c r="J47" s="27" t="s">
        <v>16</v>
      </c>
    </row>
    <row r="48" spans="1:11" x14ac:dyDescent="0.4">
      <c r="B48" s="77"/>
      <c r="C48" s="78"/>
      <c r="D48" s="96">
        <f t="shared" si="2"/>
        <v>1</v>
      </c>
      <c r="E48" s="80"/>
      <c r="F48" s="75">
        <f t="shared" si="3"/>
        <v>1</v>
      </c>
      <c r="G48" s="39"/>
      <c r="H48" s="36">
        <f t="shared" si="4"/>
        <v>364</v>
      </c>
      <c r="I48" s="37"/>
      <c r="J48" s="27" t="s">
        <v>16</v>
      </c>
      <c r="K48" s="15"/>
    </row>
    <row r="49" spans="1:11" x14ac:dyDescent="0.4">
      <c r="F49" s="75">
        <f t="shared" si="3"/>
        <v>0</v>
      </c>
      <c r="G49" s="3"/>
      <c r="H49" s="4"/>
      <c r="J49" s="15"/>
      <c r="K49" s="15"/>
    </row>
    <row r="50" spans="1:11" x14ac:dyDescent="0.4">
      <c r="G50" s="3"/>
      <c r="H50" s="4"/>
      <c r="J50" s="15"/>
      <c r="K50" s="15"/>
    </row>
    <row r="51" spans="1:11" s="1" customFormat="1" ht="24" thickBot="1" x14ac:dyDescent="0.6">
      <c r="A51" s="9"/>
      <c r="B51" s="1" t="s">
        <v>18</v>
      </c>
      <c r="E51" s="17"/>
      <c r="F51" s="17"/>
      <c r="I51" s="32"/>
    </row>
    <row r="52" spans="1:11" ht="9" customHeight="1" thickTop="1" x14ac:dyDescent="0.4">
      <c r="E52" s="15"/>
      <c r="F52" s="15"/>
    </row>
    <row r="53" spans="1:11" ht="34.5" customHeight="1" x14ac:dyDescent="0.4">
      <c r="B53" s="14" t="s">
        <v>1</v>
      </c>
      <c r="C53" s="81" t="s">
        <v>2</v>
      </c>
      <c r="D53" s="81" t="s">
        <v>3</v>
      </c>
      <c r="E53" s="14" t="s">
        <v>7</v>
      </c>
      <c r="F53" s="49" t="s">
        <v>19</v>
      </c>
    </row>
    <row r="54" spans="1:11" x14ac:dyDescent="0.4">
      <c r="B54" s="72"/>
      <c r="C54" s="73"/>
      <c r="D54" s="76">
        <f>$C54-$B54+1</f>
        <v>1</v>
      </c>
      <c r="E54" s="74"/>
      <c r="F54" s="83"/>
    </row>
    <row r="55" spans="1:11" x14ac:dyDescent="0.4">
      <c r="B55" s="72"/>
      <c r="C55" s="73"/>
      <c r="D55" s="76">
        <f t="shared" ref="D55:D61" si="5">$C55-$B55+1</f>
        <v>1</v>
      </c>
      <c r="E55" s="73"/>
      <c r="F55" s="83"/>
    </row>
    <row r="56" spans="1:11" x14ac:dyDescent="0.4">
      <c r="B56" s="72"/>
      <c r="C56" s="73"/>
      <c r="D56" s="76">
        <f t="shared" si="5"/>
        <v>1</v>
      </c>
      <c r="E56" s="73"/>
      <c r="F56" s="83"/>
    </row>
    <row r="57" spans="1:11" x14ac:dyDescent="0.4">
      <c r="B57" s="72"/>
      <c r="C57" s="73"/>
      <c r="D57" s="76">
        <f t="shared" si="5"/>
        <v>1</v>
      </c>
      <c r="E57" s="73"/>
      <c r="F57" s="83"/>
    </row>
    <row r="58" spans="1:11" x14ac:dyDescent="0.4">
      <c r="B58" s="72"/>
      <c r="C58" s="73"/>
      <c r="D58" s="76">
        <f t="shared" si="5"/>
        <v>1</v>
      </c>
      <c r="E58" s="73"/>
      <c r="F58" s="83"/>
    </row>
    <row r="59" spans="1:11" x14ac:dyDescent="0.4">
      <c r="B59" s="72"/>
      <c r="C59" s="73"/>
      <c r="D59" s="76">
        <f t="shared" si="5"/>
        <v>1</v>
      </c>
      <c r="E59" s="73"/>
      <c r="F59" s="83"/>
    </row>
    <row r="60" spans="1:11" x14ac:dyDescent="0.4">
      <c r="B60" s="72"/>
      <c r="C60" s="73"/>
      <c r="D60" s="76">
        <f t="shared" si="5"/>
        <v>1</v>
      </c>
      <c r="E60" s="73"/>
      <c r="F60" s="83"/>
    </row>
    <row r="61" spans="1:11" x14ac:dyDescent="0.4">
      <c r="B61" s="77"/>
      <c r="C61" s="78"/>
      <c r="D61" s="97">
        <f t="shared" si="5"/>
        <v>1</v>
      </c>
      <c r="E61" s="80"/>
      <c r="F61" s="84"/>
      <c r="J61" s="15"/>
      <c r="K61" s="15"/>
    </row>
    <row r="62" spans="1:11" x14ac:dyDescent="0.4">
      <c r="G62" s="3"/>
      <c r="H62" s="4"/>
      <c r="J62" s="15"/>
      <c r="K62" s="15"/>
    </row>
    <row r="63" spans="1:11" x14ac:dyDescent="0.4">
      <c r="G63" s="3"/>
      <c r="H63" s="4"/>
      <c r="J63" s="15"/>
      <c r="K63" s="15"/>
    </row>
    <row r="64" spans="1:11" s="1" customFormat="1" ht="24" thickBot="1" x14ac:dyDescent="0.6">
      <c r="A64" s="9"/>
      <c r="B64" s="1" t="s">
        <v>10</v>
      </c>
      <c r="G64" s="17"/>
      <c r="H64" s="17"/>
      <c r="I64" s="32"/>
      <c r="J64" s="17"/>
      <c r="K64" s="17"/>
    </row>
    <row r="65" spans="2:12" ht="9" customHeight="1" thickTop="1" x14ac:dyDescent="0.4">
      <c r="J65" s="15"/>
      <c r="K65" s="15"/>
    </row>
    <row r="66" spans="2:12" ht="34.5" customHeight="1" x14ac:dyDescent="0.4">
      <c r="B66" s="14" t="s">
        <v>1</v>
      </c>
      <c r="C66" s="81" t="s">
        <v>2</v>
      </c>
      <c r="D66" s="81" t="s">
        <v>3</v>
      </c>
      <c r="E66" s="81" t="s">
        <v>4</v>
      </c>
      <c r="F66" s="82" t="s">
        <v>5</v>
      </c>
      <c r="G66" s="117" t="s">
        <v>6</v>
      </c>
      <c r="H66" s="118"/>
      <c r="I66" s="14" t="s">
        <v>7</v>
      </c>
      <c r="J66" s="26" t="s">
        <v>11</v>
      </c>
      <c r="K66" s="26" t="s">
        <v>13</v>
      </c>
      <c r="L66" s="26" t="s">
        <v>14</v>
      </c>
    </row>
    <row r="67" spans="2:12" x14ac:dyDescent="0.4">
      <c r="B67" s="72"/>
      <c r="C67" s="73"/>
      <c r="D67" s="74">
        <f>$C67-$B67+1</f>
        <v>1</v>
      </c>
      <c r="E67" s="74"/>
      <c r="F67" s="75">
        <f>$D67-$E67</f>
        <v>1</v>
      </c>
      <c r="G67" s="59"/>
      <c r="H67" s="45">
        <f>G67+364</f>
        <v>364</v>
      </c>
      <c r="I67" s="37"/>
      <c r="J67" s="41" t="s">
        <v>12</v>
      </c>
      <c r="K67" s="41"/>
      <c r="L67" s="42">
        <f>H67+K67</f>
        <v>364</v>
      </c>
    </row>
    <row r="68" spans="2:12" x14ac:dyDescent="0.4">
      <c r="B68" s="72"/>
      <c r="C68" s="73"/>
      <c r="D68" s="74">
        <f t="shared" ref="D68:D79" si="6">$C68-$B68+1</f>
        <v>1</v>
      </c>
      <c r="E68" s="74"/>
      <c r="F68" s="75">
        <f t="shared" ref="F68:F79" si="7">$D68-$E68</f>
        <v>1</v>
      </c>
      <c r="G68" s="45"/>
      <c r="H68" s="45">
        <f t="shared" ref="H68:H79" si="8">G68+364</f>
        <v>364</v>
      </c>
      <c r="I68" s="37"/>
      <c r="J68" s="41" t="s">
        <v>12</v>
      </c>
      <c r="K68" s="41"/>
      <c r="L68" s="43">
        <f t="shared" ref="L68:L79" si="9">H68+K68</f>
        <v>364</v>
      </c>
    </row>
    <row r="69" spans="2:12" x14ac:dyDescent="0.4">
      <c r="B69" s="72"/>
      <c r="C69" s="73"/>
      <c r="D69" s="74">
        <f t="shared" si="6"/>
        <v>1</v>
      </c>
      <c r="E69" s="74"/>
      <c r="F69" s="75">
        <f t="shared" si="7"/>
        <v>1</v>
      </c>
      <c r="G69" s="45"/>
      <c r="H69" s="45">
        <f t="shared" si="8"/>
        <v>364</v>
      </c>
      <c r="I69" s="37"/>
      <c r="J69" s="41" t="s">
        <v>12</v>
      </c>
      <c r="K69" s="41"/>
      <c r="L69" s="43">
        <f t="shared" si="9"/>
        <v>364</v>
      </c>
    </row>
    <row r="70" spans="2:12" x14ac:dyDescent="0.4">
      <c r="B70" s="72"/>
      <c r="C70" s="73"/>
      <c r="D70" s="74">
        <f t="shared" si="6"/>
        <v>1</v>
      </c>
      <c r="E70" s="74"/>
      <c r="F70" s="75">
        <f t="shared" si="7"/>
        <v>1</v>
      </c>
      <c r="G70" s="60"/>
      <c r="H70" s="45">
        <f t="shared" si="8"/>
        <v>364</v>
      </c>
      <c r="I70" s="37"/>
      <c r="J70" s="41" t="s">
        <v>12</v>
      </c>
      <c r="K70" s="41"/>
      <c r="L70" s="43">
        <f t="shared" si="9"/>
        <v>364</v>
      </c>
    </row>
    <row r="71" spans="2:12" x14ac:dyDescent="0.4">
      <c r="B71" s="72"/>
      <c r="C71" s="73"/>
      <c r="D71" s="74">
        <f t="shared" si="6"/>
        <v>1</v>
      </c>
      <c r="E71" s="74"/>
      <c r="F71" s="75">
        <f t="shared" si="7"/>
        <v>1</v>
      </c>
      <c r="G71" s="60"/>
      <c r="H71" s="45">
        <f t="shared" si="8"/>
        <v>364</v>
      </c>
      <c r="I71" s="37"/>
      <c r="J71" s="41" t="s">
        <v>12</v>
      </c>
      <c r="K71" s="41"/>
      <c r="L71" s="43">
        <f t="shared" si="9"/>
        <v>364</v>
      </c>
    </row>
    <row r="72" spans="2:12" x14ac:dyDescent="0.4">
      <c r="B72" s="72"/>
      <c r="C72" s="73"/>
      <c r="D72" s="74">
        <f t="shared" si="6"/>
        <v>1</v>
      </c>
      <c r="E72" s="74"/>
      <c r="F72" s="75">
        <f t="shared" si="7"/>
        <v>1</v>
      </c>
      <c r="G72" s="60"/>
      <c r="H72" s="45">
        <f t="shared" si="8"/>
        <v>364</v>
      </c>
      <c r="I72" s="37"/>
      <c r="J72" s="41" t="s">
        <v>12</v>
      </c>
      <c r="K72" s="41"/>
      <c r="L72" s="43">
        <f t="shared" si="9"/>
        <v>364</v>
      </c>
    </row>
    <row r="73" spans="2:12" x14ac:dyDescent="0.4">
      <c r="B73" s="72"/>
      <c r="C73" s="73"/>
      <c r="D73" s="74">
        <f t="shared" si="6"/>
        <v>1</v>
      </c>
      <c r="E73" s="74"/>
      <c r="F73" s="75">
        <f t="shared" si="7"/>
        <v>1</v>
      </c>
      <c r="G73" s="60"/>
      <c r="H73" s="45">
        <f t="shared" si="8"/>
        <v>364</v>
      </c>
      <c r="I73" s="37"/>
      <c r="J73" s="44" t="s">
        <v>12</v>
      </c>
      <c r="K73" s="44"/>
      <c r="L73" s="43">
        <f t="shared" si="9"/>
        <v>364</v>
      </c>
    </row>
    <row r="74" spans="2:12" x14ac:dyDescent="0.4">
      <c r="B74" s="72"/>
      <c r="C74" s="73"/>
      <c r="D74" s="74">
        <f t="shared" si="6"/>
        <v>1</v>
      </c>
      <c r="E74" s="74"/>
      <c r="F74" s="75">
        <f t="shared" si="7"/>
        <v>1</v>
      </c>
      <c r="G74" s="60"/>
      <c r="H74" s="45">
        <f t="shared" si="8"/>
        <v>364</v>
      </c>
      <c r="I74" s="37"/>
      <c r="J74" s="44" t="s">
        <v>12</v>
      </c>
      <c r="K74" s="44"/>
      <c r="L74" s="43">
        <f t="shared" si="9"/>
        <v>364</v>
      </c>
    </row>
    <row r="75" spans="2:12" x14ac:dyDescent="0.4">
      <c r="B75" s="72"/>
      <c r="C75" s="73"/>
      <c r="D75" s="74">
        <f t="shared" si="6"/>
        <v>1</v>
      </c>
      <c r="E75" s="74"/>
      <c r="F75" s="75">
        <f t="shared" si="7"/>
        <v>1</v>
      </c>
      <c r="G75" s="60"/>
      <c r="H75" s="45">
        <f t="shared" si="8"/>
        <v>364</v>
      </c>
      <c r="I75" s="37"/>
      <c r="J75" s="44" t="s">
        <v>12</v>
      </c>
      <c r="K75" s="44"/>
      <c r="L75" s="43">
        <f t="shared" si="9"/>
        <v>364</v>
      </c>
    </row>
    <row r="76" spans="2:12" x14ac:dyDescent="0.4">
      <c r="B76" s="72"/>
      <c r="C76" s="73"/>
      <c r="D76" s="74">
        <f t="shared" si="6"/>
        <v>1</v>
      </c>
      <c r="E76" s="74"/>
      <c r="F76" s="75">
        <f t="shared" si="7"/>
        <v>1</v>
      </c>
      <c r="G76" s="60"/>
      <c r="H76" s="45">
        <f t="shared" si="8"/>
        <v>364</v>
      </c>
      <c r="I76" s="37"/>
      <c r="J76" s="44" t="s">
        <v>12</v>
      </c>
      <c r="K76" s="44"/>
      <c r="L76" s="43">
        <f t="shared" si="9"/>
        <v>364</v>
      </c>
    </row>
    <row r="77" spans="2:12" x14ac:dyDescent="0.4">
      <c r="B77" s="72"/>
      <c r="C77" s="73"/>
      <c r="D77" s="74">
        <f t="shared" si="6"/>
        <v>1</v>
      </c>
      <c r="E77" s="74"/>
      <c r="F77" s="75">
        <f t="shared" si="7"/>
        <v>1</v>
      </c>
      <c r="G77" s="60"/>
      <c r="H77" s="45">
        <f t="shared" si="8"/>
        <v>364</v>
      </c>
      <c r="I77" s="37"/>
      <c r="J77" s="44" t="s">
        <v>12</v>
      </c>
      <c r="K77" s="44"/>
      <c r="L77" s="43">
        <f t="shared" si="9"/>
        <v>364</v>
      </c>
    </row>
    <row r="78" spans="2:12" x14ac:dyDescent="0.4">
      <c r="B78" s="72"/>
      <c r="C78" s="73"/>
      <c r="D78" s="74">
        <f t="shared" si="6"/>
        <v>1</v>
      </c>
      <c r="E78" s="74"/>
      <c r="F78" s="75">
        <f t="shared" si="7"/>
        <v>1</v>
      </c>
      <c r="G78" s="60"/>
      <c r="H78" s="45">
        <f t="shared" si="8"/>
        <v>364</v>
      </c>
      <c r="I78" s="37"/>
      <c r="J78" s="44" t="s">
        <v>12</v>
      </c>
      <c r="K78" s="44"/>
      <c r="L78" s="43">
        <f t="shared" si="9"/>
        <v>364</v>
      </c>
    </row>
    <row r="79" spans="2:12" x14ac:dyDescent="0.4">
      <c r="B79" s="77"/>
      <c r="C79" s="78"/>
      <c r="D79" s="96">
        <f t="shared" si="6"/>
        <v>1</v>
      </c>
      <c r="E79" s="80"/>
      <c r="F79" s="98">
        <f t="shared" si="7"/>
        <v>1</v>
      </c>
      <c r="G79" s="61"/>
      <c r="H79" s="45">
        <f t="shared" si="8"/>
        <v>364</v>
      </c>
      <c r="I79" s="37"/>
      <c r="J79" s="44" t="s">
        <v>12</v>
      </c>
      <c r="K79" s="44"/>
      <c r="L79" s="42">
        <f t="shared" si="9"/>
        <v>364</v>
      </c>
    </row>
    <row r="80" spans="2:12" x14ac:dyDescent="0.4">
      <c r="J80" s="15"/>
      <c r="K80" s="15"/>
    </row>
    <row r="81" spans="1:11" x14ac:dyDescent="0.4">
      <c r="J81" s="15"/>
      <c r="K81" s="15"/>
    </row>
    <row r="82" spans="1:11" x14ac:dyDescent="0.4">
      <c r="J82" s="15"/>
      <c r="K82" s="15"/>
    </row>
    <row r="83" spans="1:11" s="1" customFormat="1" ht="24" thickBot="1" x14ac:dyDescent="0.6">
      <c r="A83" s="9"/>
      <c r="B83" s="1" t="s">
        <v>20</v>
      </c>
      <c r="F83" s="17"/>
      <c r="H83" s="17"/>
      <c r="I83" s="32"/>
    </row>
    <row r="84" spans="1:11" ht="9" customHeight="1" thickTop="1" x14ac:dyDescent="0.4">
      <c r="H84" s="15"/>
      <c r="I84" s="40"/>
    </row>
    <row r="85" spans="1:11" ht="34.5" customHeight="1" x14ac:dyDescent="0.4">
      <c r="B85" s="14" t="s">
        <v>1</v>
      </c>
      <c r="C85" s="81" t="s">
        <v>2</v>
      </c>
      <c r="D85" s="81" t="s">
        <v>3</v>
      </c>
      <c r="E85" s="14" t="s">
        <v>7</v>
      </c>
      <c r="F85" s="49" t="s">
        <v>19</v>
      </c>
      <c r="G85" s="15"/>
      <c r="H85" s="15"/>
      <c r="I85" s="40"/>
    </row>
    <row r="86" spans="1:11" x14ac:dyDescent="0.4">
      <c r="B86" s="72"/>
      <c r="C86" s="73"/>
      <c r="D86" s="76">
        <f>$C86-$B86+1</f>
        <v>1</v>
      </c>
      <c r="E86" s="74"/>
      <c r="F86" s="85"/>
      <c r="G86" s="15"/>
      <c r="H86" s="46"/>
      <c r="I86" s="47"/>
    </row>
    <row r="87" spans="1:11" x14ac:dyDescent="0.4">
      <c r="B87" s="72"/>
      <c r="C87" s="73"/>
      <c r="D87" s="76">
        <f t="shared" ref="D87:D88" si="10">$C87-$B87+1</f>
        <v>1</v>
      </c>
      <c r="E87" s="73"/>
      <c r="F87" s="85"/>
      <c r="G87" s="8"/>
      <c r="H87" s="46"/>
      <c r="I87" s="40"/>
    </row>
    <row r="88" spans="1:11" x14ac:dyDescent="0.4">
      <c r="B88" s="77"/>
      <c r="C88" s="78"/>
      <c r="D88" s="97">
        <f t="shared" si="10"/>
        <v>1</v>
      </c>
      <c r="E88" s="78"/>
      <c r="F88" s="86"/>
      <c r="G88" s="18"/>
      <c r="H88" s="15"/>
      <c r="I88" s="40"/>
    </row>
    <row r="89" spans="1:11" x14ac:dyDescent="0.4">
      <c r="J89" s="15"/>
      <c r="K89" s="15"/>
    </row>
    <row r="90" spans="1:11" x14ac:dyDescent="0.4">
      <c r="J90" s="15"/>
      <c r="K90" s="15"/>
    </row>
    <row r="91" spans="1:11" s="1" customFormat="1" ht="24" thickBot="1" x14ac:dyDescent="0.6">
      <c r="A91" s="9"/>
      <c r="B91" s="1" t="s">
        <v>21</v>
      </c>
      <c r="E91" s="17"/>
      <c r="F91" s="17"/>
      <c r="H91" s="17"/>
      <c r="I91" s="48"/>
    </row>
    <row r="92" spans="1:11" ht="9" customHeight="1" thickTop="1" x14ac:dyDescent="0.4">
      <c r="H92" s="15"/>
      <c r="I92" s="40"/>
    </row>
    <row r="93" spans="1:11" ht="34.5" customHeight="1" x14ac:dyDescent="0.4">
      <c r="B93" s="14" t="s">
        <v>1</v>
      </c>
      <c r="C93" s="81" t="s">
        <v>2</v>
      </c>
      <c r="D93" s="87" t="s">
        <v>3</v>
      </c>
      <c r="E93" s="117" t="s">
        <v>22</v>
      </c>
      <c r="F93" s="118"/>
      <c r="G93" s="14" t="s">
        <v>7</v>
      </c>
      <c r="H93" s="26" t="s">
        <v>11</v>
      </c>
      <c r="I93" s="26" t="s">
        <v>13</v>
      </c>
      <c r="J93" s="26" t="s">
        <v>14</v>
      </c>
      <c r="K93" s="49" t="s">
        <v>19</v>
      </c>
    </row>
    <row r="94" spans="1:11" x14ac:dyDescent="0.4">
      <c r="B94" s="72"/>
      <c r="C94" s="73"/>
      <c r="D94" s="75">
        <f>$C94-$B94+1</f>
        <v>1</v>
      </c>
      <c r="E94" s="4"/>
      <c r="F94" s="34">
        <f>E94+364</f>
        <v>364</v>
      </c>
      <c r="G94" s="8"/>
      <c r="H94" s="50" t="s">
        <v>12</v>
      </c>
      <c r="I94" s="51">
        <f>$D94</f>
        <v>1</v>
      </c>
      <c r="J94" s="52">
        <f>F94+I94</f>
        <v>365</v>
      </c>
      <c r="K94" s="53"/>
    </row>
    <row r="95" spans="1:11" x14ac:dyDescent="0.4">
      <c r="B95" s="72"/>
      <c r="C95" s="73"/>
      <c r="D95" s="75"/>
      <c r="E95" s="36"/>
      <c r="F95" s="36">
        <f t="shared" ref="F95:F98" si="11">E95+365</f>
        <v>365</v>
      </c>
      <c r="G95" s="54"/>
      <c r="H95" s="55" t="s">
        <v>12</v>
      </c>
      <c r="I95" s="51">
        <f t="shared" ref="I95:I98" si="12">$D95</f>
        <v>0</v>
      </c>
      <c r="J95" s="56">
        <f t="shared" ref="J95:J98" si="13">F95+I95</f>
        <v>365</v>
      </c>
      <c r="K95" s="57"/>
    </row>
    <row r="96" spans="1:11" x14ac:dyDescent="0.4">
      <c r="B96" s="72"/>
      <c r="C96" s="73"/>
      <c r="D96" s="75"/>
      <c r="E96" s="36"/>
      <c r="F96" s="36">
        <f t="shared" si="11"/>
        <v>365</v>
      </c>
      <c r="G96" s="54"/>
      <c r="H96" s="55" t="s">
        <v>12</v>
      </c>
      <c r="I96" s="51">
        <f t="shared" si="12"/>
        <v>0</v>
      </c>
      <c r="J96" s="56">
        <f t="shared" si="13"/>
        <v>365</v>
      </c>
      <c r="K96" s="57"/>
    </row>
    <row r="97" spans="1:11" x14ac:dyDescent="0.4">
      <c r="B97" s="72"/>
      <c r="C97" s="73"/>
      <c r="D97" s="75"/>
      <c r="E97" s="36"/>
      <c r="F97" s="36">
        <f t="shared" si="11"/>
        <v>365</v>
      </c>
      <c r="G97" s="54"/>
      <c r="H97" s="55" t="s">
        <v>12</v>
      </c>
      <c r="I97" s="51">
        <f t="shared" si="12"/>
        <v>0</v>
      </c>
      <c r="J97" s="56">
        <f t="shared" si="13"/>
        <v>365</v>
      </c>
      <c r="K97" s="57"/>
    </row>
    <row r="98" spans="1:11" x14ac:dyDescent="0.4">
      <c r="B98" s="77"/>
      <c r="C98" s="78"/>
      <c r="D98" s="95"/>
      <c r="E98" s="36"/>
      <c r="F98" s="36">
        <f t="shared" si="11"/>
        <v>365</v>
      </c>
      <c r="G98" s="54"/>
      <c r="H98" s="55" t="s">
        <v>12</v>
      </c>
      <c r="I98" s="51">
        <f t="shared" si="12"/>
        <v>0</v>
      </c>
      <c r="J98" s="56">
        <f t="shared" si="13"/>
        <v>365</v>
      </c>
      <c r="K98" s="57"/>
    </row>
    <row r="99" spans="1:11" x14ac:dyDescent="0.4">
      <c r="J99" s="15"/>
      <c r="K99" s="15"/>
    </row>
    <row r="100" spans="1:11" x14ac:dyDescent="0.4">
      <c r="J100" s="15"/>
      <c r="K100" s="15"/>
    </row>
    <row r="101" spans="1:11" s="1" customFormat="1" ht="20.399999999999999" thickBot="1" x14ac:dyDescent="0.5">
      <c r="A101" s="9"/>
      <c r="B101" s="1" t="s">
        <v>23</v>
      </c>
      <c r="G101" s="17"/>
      <c r="I101" s="32"/>
    </row>
    <row r="102" spans="1:11" ht="9" customHeight="1" thickTop="1" x14ac:dyDescent="0.4"/>
    <row r="103" spans="1:11" ht="47.25" customHeight="1" x14ac:dyDescent="0.4">
      <c r="B103" s="88" t="s">
        <v>24</v>
      </c>
      <c r="C103" s="89" t="s">
        <v>25</v>
      </c>
      <c r="D103" s="89" t="s">
        <v>3</v>
      </c>
      <c r="E103" s="58" t="s">
        <v>11</v>
      </c>
      <c r="F103" s="58" t="s">
        <v>13</v>
      </c>
      <c r="G103" s="58" t="s">
        <v>26</v>
      </c>
      <c r="H103" s="90" t="s">
        <v>27</v>
      </c>
    </row>
    <row r="104" spans="1:11" x14ac:dyDescent="0.4">
      <c r="B104" s="72"/>
      <c r="C104" s="34"/>
      <c r="D104" s="74">
        <f>D94</f>
        <v>1</v>
      </c>
      <c r="E104" s="91" t="s">
        <v>12</v>
      </c>
      <c r="F104" s="91"/>
      <c r="G104" s="92">
        <f>$B104</f>
        <v>0</v>
      </c>
      <c r="H104" s="93">
        <f>$C104+$F104</f>
        <v>0</v>
      </c>
      <c r="I104" s="119" t="s">
        <v>28</v>
      </c>
      <c r="J104" s="120"/>
      <c r="K104" s="120"/>
    </row>
    <row r="105" spans="1:11" x14ac:dyDescent="0.4">
      <c r="B105" s="72"/>
      <c r="C105" s="73"/>
      <c r="D105" s="74">
        <f>D95</f>
        <v>0</v>
      </c>
      <c r="E105" s="91" t="s">
        <v>12</v>
      </c>
      <c r="F105" s="91"/>
      <c r="G105" s="92"/>
      <c r="H105" s="93">
        <f t="shared" ref="H105:H110" si="14">$C105+$F105</f>
        <v>0</v>
      </c>
    </row>
    <row r="106" spans="1:11" x14ac:dyDescent="0.4">
      <c r="B106" s="72"/>
      <c r="C106" s="73"/>
      <c r="D106" s="76">
        <f>D96</f>
        <v>0</v>
      </c>
      <c r="E106" s="91" t="s">
        <v>12</v>
      </c>
      <c r="F106" s="91"/>
      <c r="G106" s="92"/>
      <c r="H106" s="93">
        <f t="shared" si="14"/>
        <v>0</v>
      </c>
    </row>
    <row r="107" spans="1:11" x14ac:dyDescent="0.4">
      <c r="B107" s="72"/>
      <c r="C107" s="73"/>
      <c r="D107" s="76">
        <f t="shared" ref="D107:D110" si="15">D98</f>
        <v>0</v>
      </c>
      <c r="E107" s="91" t="s">
        <v>12</v>
      </c>
      <c r="F107" s="91"/>
      <c r="G107" s="92"/>
      <c r="H107" s="93">
        <f t="shared" si="14"/>
        <v>0</v>
      </c>
    </row>
    <row r="108" spans="1:11" x14ac:dyDescent="0.4">
      <c r="B108" s="72"/>
      <c r="C108" s="73"/>
      <c r="D108" s="76">
        <f t="shared" si="15"/>
        <v>0</v>
      </c>
      <c r="E108" s="91" t="s">
        <v>12</v>
      </c>
      <c r="F108" s="91"/>
      <c r="G108" s="92"/>
      <c r="H108" s="93">
        <f t="shared" si="14"/>
        <v>0</v>
      </c>
    </row>
    <row r="109" spans="1:11" x14ac:dyDescent="0.4">
      <c r="B109" s="72"/>
      <c r="C109" s="73"/>
      <c r="D109" s="76">
        <f t="shared" si="15"/>
        <v>0</v>
      </c>
      <c r="E109" s="91" t="s">
        <v>12</v>
      </c>
      <c r="F109" s="91"/>
      <c r="G109" s="92"/>
      <c r="H109" s="93">
        <f t="shared" si="14"/>
        <v>0</v>
      </c>
    </row>
    <row r="110" spans="1:11" x14ac:dyDescent="0.4">
      <c r="B110" s="77"/>
      <c r="C110" s="78"/>
      <c r="D110" s="79">
        <f t="shared" si="15"/>
        <v>0</v>
      </c>
      <c r="E110" s="94" t="s">
        <v>12</v>
      </c>
      <c r="F110" s="94"/>
      <c r="G110" s="99"/>
      <c r="H110" s="100">
        <f t="shared" si="14"/>
        <v>0</v>
      </c>
    </row>
    <row r="112" spans="1:11" x14ac:dyDescent="0.4">
      <c r="J112" s="15"/>
      <c r="K112" s="15"/>
    </row>
    <row r="113" spans="10:11" x14ac:dyDescent="0.4">
      <c r="J113" s="15"/>
      <c r="K113" s="15"/>
    </row>
    <row r="114" spans="10:11" x14ac:dyDescent="0.4">
      <c r="J114" s="15"/>
      <c r="K114" s="15"/>
    </row>
    <row r="115" spans="10:11" x14ac:dyDescent="0.4">
      <c r="J115" s="15"/>
      <c r="K115" s="15"/>
    </row>
    <row r="116" spans="10:11" x14ac:dyDescent="0.4">
      <c r="J116" s="15"/>
      <c r="K116" s="15"/>
    </row>
    <row r="117" spans="10:11" x14ac:dyDescent="0.4">
      <c r="J117" s="15"/>
      <c r="K117" s="15"/>
    </row>
    <row r="118" spans="10:11" x14ac:dyDescent="0.4">
      <c r="J118" s="15"/>
      <c r="K118" s="15"/>
    </row>
    <row r="119" spans="10:11" x14ac:dyDescent="0.4">
      <c r="J119" s="15"/>
      <c r="K119" s="15"/>
    </row>
    <row r="120" spans="10:11" x14ac:dyDescent="0.4">
      <c r="J120" s="15"/>
      <c r="K120" s="15"/>
    </row>
    <row r="121" spans="10:11" x14ac:dyDescent="0.4">
      <c r="J121" s="15"/>
      <c r="K121" s="15"/>
    </row>
    <row r="122" spans="10:11" x14ac:dyDescent="0.4">
      <c r="J122" s="15"/>
      <c r="K122" s="15"/>
    </row>
    <row r="123" spans="10:11" x14ac:dyDescent="0.4">
      <c r="J123" s="15"/>
      <c r="K123" s="15"/>
    </row>
    <row r="124" spans="10:11" x14ac:dyDescent="0.4">
      <c r="J124" s="15"/>
      <c r="K124" s="15"/>
    </row>
    <row r="125" spans="10:11" x14ac:dyDescent="0.4">
      <c r="J125" s="15"/>
      <c r="K125" s="15"/>
    </row>
    <row r="126" spans="10:11" x14ac:dyDescent="0.4">
      <c r="J126" s="15"/>
      <c r="K126" s="15"/>
    </row>
    <row r="127" spans="10:11" x14ac:dyDescent="0.4">
      <c r="J127" s="15"/>
      <c r="K127" s="15"/>
    </row>
    <row r="128" spans="10:11" x14ac:dyDescent="0.4">
      <c r="J128" s="15"/>
      <c r="K128" s="15"/>
    </row>
    <row r="129" spans="10:11" x14ac:dyDescent="0.4">
      <c r="J129" s="15"/>
      <c r="K129" s="15"/>
    </row>
    <row r="130" spans="10:11" x14ac:dyDescent="0.4">
      <c r="J130" s="15"/>
      <c r="K130" s="15"/>
    </row>
    <row r="131" spans="10:11" x14ac:dyDescent="0.4">
      <c r="J131" s="15"/>
      <c r="K131" s="15"/>
    </row>
    <row r="132" spans="10:11" x14ac:dyDescent="0.4">
      <c r="J132" s="15"/>
      <c r="K132" s="15"/>
    </row>
    <row r="133" spans="10:11" x14ac:dyDescent="0.4">
      <c r="J133" s="15"/>
      <c r="K133" s="15"/>
    </row>
    <row r="134" spans="10:11" x14ac:dyDescent="0.4">
      <c r="J134" s="15"/>
      <c r="K134" s="15"/>
    </row>
    <row r="135" spans="10:11" x14ac:dyDescent="0.4">
      <c r="J135" s="15"/>
      <c r="K135" s="15"/>
    </row>
    <row r="136" spans="10:11" x14ac:dyDescent="0.4">
      <c r="J136" s="15"/>
      <c r="K136" s="15"/>
    </row>
    <row r="137" spans="10:11" x14ac:dyDescent="0.4">
      <c r="J137" s="15"/>
      <c r="K137" s="15"/>
    </row>
    <row r="138" spans="10:11" x14ac:dyDescent="0.4">
      <c r="J138" s="15"/>
      <c r="K138" s="15"/>
    </row>
    <row r="139" spans="10:11" x14ac:dyDescent="0.4">
      <c r="J139" s="15"/>
      <c r="K139" s="15"/>
    </row>
    <row r="140" spans="10:11" x14ac:dyDescent="0.4">
      <c r="J140" s="15"/>
      <c r="K140" s="15"/>
    </row>
    <row r="141" spans="10:11" x14ac:dyDescent="0.4">
      <c r="J141" s="15"/>
      <c r="K141" s="15"/>
    </row>
    <row r="142" spans="10:11" x14ac:dyDescent="0.4">
      <c r="J142" s="15"/>
      <c r="K142" s="15"/>
    </row>
    <row r="143" spans="10:11" x14ac:dyDescent="0.4">
      <c r="J143" s="15"/>
      <c r="K143" s="15"/>
    </row>
    <row r="144" spans="10:11" x14ac:dyDescent="0.4">
      <c r="J144" s="15"/>
      <c r="K144" s="15"/>
    </row>
    <row r="145" spans="10:11" x14ac:dyDescent="0.4">
      <c r="J145" s="15"/>
      <c r="K145" s="15"/>
    </row>
    <row r="146" spans="10:11" x14ac:dyDescent="0.4">
      <c r="J146" s="15"/>
      <c r="K146" s="15"/>
    </row>
    <row r="147" spans="10:11" x14ac:dyDescent="0.4">
      <c r="J147" s="15"/>
      <c r="K147" s="15"/>
    </row>
    <row r="148" spans="10:11" x14ac:dyDescent="0.4">
      <c r="J148" s="15"/>
      <c r="K148" s="15"/>
    </row>
    <row r="149" spans="10:11" x14ac:dyDescent="0.4">
      <c r="J149" s="15"/>
      <c r="K149" s="15"/>
    </row>
    <row r="150" spans="10:11" x14ac:dyDescent="0.4">
      <c r="J150" s="15"/>
      <c r="K150" s="15"/>
    </row>
    <row r="151" spans="10:11" x14ac:dyDescent="0.4">
      <c r="J151" s="15"/>
      <c r="K151" s="15"/>
    </row>
    <row r="152" spans="10:11" x14ac:dyDescent="0.4">
      <c r="J152" s="15"/>
      <c r="K152" s="15"/>
    </row>
    <row r="153" spans="10:11" x14ac:dyDescent="0.4">
      <c r="J153" s="15"/>
      <c r="K153" s="15"/>
    </row>
    <row r="154" spans="10:11" x14ac:dyDescent="0.4">
      <c r="J154" s="15"/>
      <c r="K154" s="15"/>
    </row>
    <row r="155" spans="10:11" x14ac:dyDescent="0.4">
      <c r="J155" s="15"/>
      <c r="K155" s="15"/>
    </row>
    <row r="156" spans="10:11" x14ac:dyDescent="0.4">
      <c r="J156" s="15"/>
      <c r="K156" s="15"/>
    </row>
    <row r="157" spans="10:11" x14ac:dyDescent="0.4">
      <c r="J157" s="15"/>
      <c r="K157" s="15"/>
    </row>
    <row r="158" spans="10:11" x14ac:dyDescent="0.4">
      <c r="J158" s="15"/>
      <c r="K158" s="15"/>
    </row>
    <row r="159" spans="10:11" x14ac:dyDescent="0.4">
      <c r="J159" s="15"/>
      <c r="K159" s="15"/>
    </row>
    <row r="160" spans="10:11" x14ac:dyDescent="0.4">
      <c r="J160" s="15"/>
      <c r="K160" s="15"/>
    </row>
    <row r="161" spans="10:11" x14ac:dyDescent="0.4">
      <c r="J161" s="15"/>
      <c r="K161" s="15"/>
    </row>
    <row r="162" spans="10:11" x14ac:dyDescent="0.4">
      <c r="J162" s="15"/>
      <c r="K162" s="15"/>
    </row>
    <row r="163" spans="10:11" x14ac:dyDescent="0.4">
      <c r="J163" s="15"/>
      <c r="K163" s="15"/>
    </row>
    <row r="164" spans="10:11" x14ac:dyDescent="0.4">
      <c r="J164" s="15"/>
      <c r="K164" s="15"/>
    </row>
    <row r="165" spans="10:11" x14ac:dyDescent="0.4">
      <c r="J165" s="15"/>
      <c r="K165" s="15"/>
    </row>
    <row r="166" spans="10:11" x14ac:dyDescent="0.4">
      <c r="J166" s="15"/>
      <c r="K166" s="15"/>
    </row>
    <row r="167" spans="10:11" x14ac:dyDescent="0.4">
      <c r="J167" s="15"/>
      <c r="K167" s="15"/>
    </row>
    <row r="168" spans="10:11" x14ac:dyDescent="0.4">
      <c r="J168" s="15"/>
      <c r="K168" s="15"/>
    </row>
    <row r="169" spans="10:11" x14ac:dyDescent="0.4">
      <c r="J169" s="15"/>
      <c r="K169" s="15"/>
    </row>
    <row r="170" spans="10:11" x14ac:dyDescent="0.4">
      <c r="J170" s="15"/>
      <c r="K170" s="15"/>
    </row>
    <row r="171" spans="10:11" x14ac:dyDescent="0.4">
      <c r="J171" s="15"/>
      <c r="K171" s="15"/>
    </row>
    <row r="172" spans="10:11" x14ac:dyDescent="0.4">
      <c r="J172" s="15"/>
      <c r="K172" s="15"/>
    </row>
    <row r="173" spans="10:11" x14ac:dyDescent="0.4">
      <c r="J173" s="15"/>
      <c r="K173" s="15"/>
    </row>
    <row r="174" spans="10:11" x14ac:dyDescent="0.4">
      <c r="J174" s="15"/>
      <c r="K174" s="15"/>
    </row>
    <row r="175" spans="10:11" x14ac:dyDescent="0.4">
      <c r="J175" s="15"/>
      <c r="K175" s="15"/>
    </row>
    <row r="176" spans="10:11" x14ac:dyDescent="0.4">
      <c r="J176" s="15"/>
      <c r="K176" s="15"/>
    </row>
    <row r="177" spans="10:11" x14ac:dyDescent="0.4">
      <c r="J177" s="15"/>
      <c r="K177" s="15"/>
    </row>
    <row r="178" spans="10:11" x14ac:dyDescent="0.4">
      <c r="J178" s="15"/>
      <c r="K178" s="15"/>
    </row>
    <row r="179" spans="10:11" x14ac:dyDescent="0.4">
      <c r="J179" s="15"/>
      <c r="K179" s="15"/>
    </row>
    <row r="180" spans="10:11" x14ac:dyDescent="0.4">
      <c r="J180" s="15"/>
      <c r="K180" s="15"/>
    </row>
    <row r="181" spans="10:11" x14ac:dyDescent="0.4">
      <c r="J181" s="15"/>
      <c r="K181" s="15"/>
    </row>
    <row r="182" spans="10:11" x14ac:dyDescent="0.4">
      <c r="J182" s="15"/>
      <c r="K182" s="15"/>
    </row>
    <row r="183" spans="10:11" x14ac:dyDescent="0.4">
      <c r="J183" s="15"/>
      <c r="K183" s="15"/>
    </row>
    <row r="184" spans="10:11" x14ac:dyDescent="0.4">
      <c r="J184" s="15"/>
      <c r="K184" s="15"/>
    </row>
    <row r="185" spans="10:11" x14ac:dyDescent="0.4">
      <c r="J185" s="15"/>
      <c r="K185" s="15"/>
    </row>
    <row r="186" spans="10:11" x14ac:dyDescent="0.4">
      <c r="J186" s="15"/>
      <c r="K186" s="15"/>
    </row>
    <row r="187" spans="10:11" x14ac:dyDescent="0.4">
      <c r="J187" s="15"/>
      <c r="K187" s="15"/>
    </row>
    <row r="188" spans="10:11" x14ac:dyDescent="0.4">
      <c r="J188" s="15"/>
      <c r="K188" s="15"/>
    </row>
    <row r="189" spans="10:11" x14ac:dyDescent="0.4">
      <c r="J189" s="15"/>
      <c r="K189" s="15"/>
    </row>
    <row r="190" spans="10:11" x14ac:dyDescent="0.4">
      <c r="J190" s="15"/>
      <c r="K190" s="15"/>
    </row>
    <row r="191" spans="10:11" x14ac:dyDescent="0.4">
      <c r="J191" s="15"/>
      <c r="K191" s="15"/>
    </row>
    <row r="192" spans="10:11" x14ac:dyDescent="0.4">
      <c r="J192" s="15"/>
      <c r="K192" s="15"/>
    </row>
    <row r="193" spans="10:11" x14ac:dyDescent="0.4">
      <c r="J193" s="15"/>
      <c r="K193" s="15"/>
    </row>
    <row r="194" spans="10:11" x14ac:dyDescent="0.4">
      <c r="J194" s="15"/>
      <c r="K194" s="15"/>
    </row>
    <row r="195" spans="10:11" x14ac:dyDescent="0.4">
      <c r="J195" s="15"/>
      <c r="K195" s="15"/>
    </row>
    <row r="196" spans="10:11" x14ac:dyDescent="0.4">
      <c r="J196" s="15"/>
      <c r="K196" s="15"/>
    </row>
  </sheetData>
  <mergeCells count="8">
    <mergeCell ref="G66:H66"/>
    <mergeCell ref="E93:F93"/>
    <mergeCell ref="I104:K104"/>
    <mergeCell ref="B1:F1"/>
    <mergeCell ref="H1:K1"/>
    <mergeCell ref="F3:I3"/>
    <mergeCell ref="G10:H10"/>
    <mergeCell ref="G41:H41"/>
  </mergeCells>
  <conditionalFormatting sqref="G11:G35">
    <cfRule type="expression" dxfId="212" priority="44">
      <formula>TRUNC(SUM(F$10:F10)/28)&gt;TRUNC(SUM(F9:F$10)/28)-ISTEXT(F10)</formula>
    </cfRule>
  </conditionalFormatting>
  <conditionalFormatting sqref="J37:K38 J80:K82 J112:K148 J100:K100 J49:K50 J62:K63">
    <cfRule type="notContainsBlanks" dxfId="211" priority="43">
      <formula>LEN(TRIM(J37))&gt;0</formula>
    </cfRule>
  </conditionalFormatting>
  <conditionalFormatting sqref="G11:G35">
    <cfRule type="expression" priority="42">
      <formula>TRUNC(SUM(F$10:F11)/28)&gt;TRUNC(SUM(F$10:F10)/28)</formula>
    </cfRule>
  </conditionalFormatting>
  <conditionalFormatting sqref="H11:H35">
    <cfRule type="expression" dxfId="210" priority="41">
      <formula>TRUNC(SUM(F$10:F11)/28)&gt;TRUNC(SUM(F$10:F10)/28)</formula>
    </cfRule>
  </conditionalFormatting>
  <conditionalFormatting sqref="H11:H35">
    <cfRule type="expression" priority="40">
      <formula>TRUNC(SUM(G$10:G11)/28)&gt;TRUNC(SUM(G$10:G10)/28)</formula>
    </cfRule>
  </conditionalFormatting>
  <conditionalFormatting sqref="G37:H38">
    <cfRule type="expression" priority="39">
      <formula>TRUNC(SUM(F$11:F37)/28)&gt;TRUNC(SUM(F$11:F36)/28)</formula>
    </cfRule>
  </conditionalFormatting>
  <conditionalFormatting sqref="G62:G63">
    <cfRule type="expression" dxfId="209" priority="45">
      <formula>TRUNC(SUM(F$11:F37)/28)&gt;TRUNC(SUM(F$11:F36)/28)-ISTEXT(F37)</formula>
    </cfRule>
  </conditionalFormatting>
  <conditionalFormatting sqref="J11:J36">
    <cfRule type="notContainsBlanks" dxfId="208" priority="38" stopIfTrue="1">
      <formula>LEN(TRIM(J11))&gt;0</formula>
    </cfRule>
  </conditionalFormatting>
  <conditionalFormatting sqref="J11:J36">
    <cfRule type="notContainsBlanks" dxfId="207" priority="36">
      <formula>LEN(TRIM(J11))&gt;0</formula>
    </cfRule>
  </conditionalFormatting>
  <conditionalFormatting sqref="K11:K36">
    <cfRule type="cellIs" dxfId="206" priority="35" operator="equal">
      <formula>0</formula>
    </cfRule>
  </conditionalFormatting>
  <conditionalFormatting sqref="J89:K90">
    <cfRule type="notContainsBlanks" dxfId="205" priority="33">
      <formula>LEN(TRIM(J89))&gt;0</formula>
    </cfRule>
  </conditionalFormatting>
  <conditionalFormatting sqref="H89:H90">
    <cfRule type="expression" priority="34">
      <formula>TRUNC(SUM(F$10:F20)/28)&gt;TRUNC(SUM(F$10:F19)/28)</formula>
    </cfRule>
  </conditionalFormatting>
  <conditionalFormatting sqref="J99:K99">
    <cfRule type="notContainsBlanks" dxfId="204" priority="32">
      <formula>LEN(TRIM(J99))&gt;0</formula>
    </cfRule>
  </conditionalFormatting>
  <conditionalFormatting sqref="F104:F110">
    <cfRule type="cellIs" dxfId="203" priority="27" operator="greaterThan">
      <formula>0.1</formula>
    </cfRule>
    <cfRule type="cellIs" priority="28" operator="greaterThan">
      <formula>0.1</formula>
    </cfRule>
  </conditionalFormatting>
  <conditionalFormatting sqref="E104">
    <cfRule type="containsText" dxfId="202" priority="26" operator="containsText" text="Да">
      <formula>NOT(ISERROR(SEARCH("Да",E104)))</formula>
    </cfRule>
  </conditionalFormatting>
  <conditionalFormatting sqref="G104:H110">
    <cfRule type="uniqueValues" dxfId="201" priority="25"/>
  </conditionalFormatting>
  <conditionalFormatting sqref="G101">
    <cfRule type="notContainsBlanks" dxfId="200" priority="30">
      <formula>LEN(TRIM(#REF!))&gt;0</formula>
    </cfRule>
  </conditionalFormatting>
  <conditionalFormatting sqref="E104:E110">
    <cfRule type="containsText" dxfId="199" priority="29" operator="containsText" text="Да">
      <formula>NOT(ISERROR(SEARCH("Да",#REF!)))</formula>
    </cfRule>
  </conditionalFormatting>
  <conditionalFormatting sqref="G104:G110">
    <cfRule type="cellIs" dxfId="198" priority="31" operator="notEqual">
      <formula>#REF!</formula>
    </cfRule>
  </conditionalFormatting>
  <conditionalFormatting sqref="J64:K65">
    <cfRule type="notContainsBlanks" dxfId="197" priority="23">
      <formula>LEN(TRIM(J64))&gt;0</formula>
    </cfRule>
  </conditionalFormatting>
  <conditionalFormatting sqref="H71:H72">
    <cfRule type="expression" priority="24">
      <formula>TRUNC(SUM(F$10:F15)/28)&gt;TRUNC(SUM(F$10:F14)/28)</formula>
    </cfRule>
  </conditionalFormatting>
  <conditionalFormatting sqref="G64:H64">
    <cfRule type="notContainsBlanks" dxfId="196" priority="22">
      <formula>LEN(TRIM(G64))&gt;0</formula>
    </cfRule>
  </conditionalFormatting>
  <conditionalFormatting sqref="J67:J79">
    <cfRule type="containsText" dxfId="195" priority="21" operator="containsText" text="Да">
      <formula>NOT(ISERROR(SEARCH("Да",J67)))</formula>
    </cfRule>
  </conditionalFormatting>
  <conditionalFormatting sqref="K67:K79">
    <cfRule type="cellIs" dxfId="194" priority="19" operator="greaterThan">
      <formula>0.1</formula>
    </cfRule>
    <cfRule type="cellIs" priority="20" operator="greaterThan">
      <formula>0.1</formula>
    </cfRule>
  </conditionalFormatting>
  <conditionalFormatting sqref="L67:L79">
    <cfRule type="cellIs" dxfId="193" priority="18" operator="notEqual">
      <formula>$H67</formula>
    </cfRule>
  </conditionalFormatting>
  <conditionalFormatting sqref="F83 H84:I88 G85:G86 H83">
    <cfRule type="notContainsBlanks" dxfId="192" priority="17">
      <formula>LEN(TRIM(#REF!))&gt;0</formula>
    </cfRule>
  </conditionalFormatting>
  <conditionalFormatting sqref="H94:H98">
    <cfRule type="containsText" dxfId="191" priority="9" operator="containsText" text="да">
      <formula>NOT(ISERROR(SEARCH("да",H94)))</formula>
    </cfRule>
  </conditionalFormatting>
  <conditionalFormatting sqref="I94:I98">
    <cfRule type="cellIs" dxfId="190" priority="13" operator="greaterThan">
      <formula>0.01</formula>
    </cfRule>
  </conditionalFormatting>
  <conditionalFormatting sqref="J94:J98">
    <cfRule type="uniqueValues" dxfId="189" priority="12"/>
  </conditionalFormatting>
  <conditionalFormatting sqref="H91:I92 E91:F91">
    <cfRule type="notContainsBlanks" dxfId="188" priority="16">
      <formula>LEN(TRIM(#REF!))&gt;0</formula>
    </cfRule>
  </conditionalFormatting>
  <conditionalFormatting sqref="H94:H98">
    <cfRule type="containsText" dxfId="187" priority="14" operator="containsText" text="Да">
      <formula>NOT(ISERROR(SEARCH("Да",#REF!)))</formula>
    </cfRule>
    <cfRule type="containsText" dxfId="186" priority="15" operator="containsText" text="Да">
      <formula>NOT(ISERROR(SEARCH("Да",#REF!)))</formula>
    </cfRule>
  </conditionalFormatting>
  <conditionalFormatting sqref="G49:G50">
    <cfRule type="expression" dxfId="185" priority="46">
      <formula>TRUNC(SUM(F$11:F37)/28)&gt;TRUNC(SUM(F$11:F36)/28)-ISTEXT(F37)</formula>
    </cfRule>
  </conditionalFormatting>
  <conditionalFormatting sqref="J39:K40 K48">
    <cfRule type="notContainsBlanks" dxfId="184" priority="8">
      <formula>LEN(TRIM(J39))&gt;0</formula>
    </cfRule>
  </conditionalFormatting>
  <conditionalFormatting sqref="J42:J48">
    <cfRule type="notContainsBlanks" dxfId="183" priority="7" stopIfTrue="1">
      <formula>LEN(TRIM(J42))&gt;0</formula>
    </cfRule>
  </conditionalFormatting>
  <conditionalFormatting sqref="J42:J48">
    <cfRule type="notContainsBlanks" dxfId="182" priority="5">
      <formula>LEN(TRIM(J42))&gt;0</formula>
    </cfRule>
  </conditionalFormatting>
  <conditionalFormatting sqref="J61:K61">
    <cfRule type="notContainsBlanks" dxfId="181" priority="4">
      <formula>LEN(TRIM(J61))&gt;0</formula>
    </cfRule>
  </conditionalFormatting>
  <conditionalFormatting sqref="E51:F52 F54:F61">
    <cfRule type="notContainsBlanks" dxfId="180" priority="3">
      <formula>LEN(TRIM(#REF!))&gt;0</formula>
    </cfRule>
  </conditionalFormatting>
  <conditionalFormatting sqref="G36">
    <cfRule type="expression" dxfId="179" priority="47">
      <formula>TRUNC(SUM(F$10:F29)/28)&gt;TRUNC(SUM(F$10:F28)/28)-ISTEXT(F29)</formula>
    </cfRule>
  </conditionalFormatting>
  <conditionalFormatting sqref="G36">
    <cfRule type="expression" priority="48">
      <formula>TRUNC(SUM(F$10:F36)/28)&gt;TRUNC(SUM(F$10:F29)/28)</formula>
    </cfRule>
  </conditionalFormatting>
  <conditionalFormatting sqref="H36">
    <cfRule type="expression" priority="49">
      <formula>TRUNC(SUM(G$11:G36)/28)&gt;TRUNC(SUM(G$11:G29)/28)</formula>
    </cfRule>
  </conditionalFormatting>
  <conditionalFormatting sqref="H36:H38">
    <cfRule type="expression" dxfId="178" priority="50">
      <formula>TRUNC(SUM(F$11:F36)/28)&gt;TRUNC(SUM(F$11:F29)/28)</formula>
    </cfRule>
  </conditionalFormatting>
  <conditionalFormatting sqref="G37:G38">
    <cfRule type="expression" dxfId="177" priority="51">
      <formula>TRUNC(SUM(F$11:F36)/28)&gt;TRUNC(SUM(F$11:F29)/28)-ISTEXT(F36)</formula>
    </cfRule>
  </conditionalFormatting>
  <conditionalFormatting sqref="H49:H50">
    <cfRule type="expression" dxfId="176" priority="52">
      <formula>TRUNC(SUM(F$11:F49)/28)&gt;TRUNC(SUM(F$11:F37)/28)</formula>
    </cfRule>
  </conditionalFormatting>
  <conditionalFormatting sqref="G49:H50">
    <cfRule type="expression" priority="53">
      <formula>TRUNC(SUM(F$11:F49)/28)&gt;TRUNC(SUM(F$11:F37)/28)</formula>
    </cfRule>
  </conditionalFormatting>
  <conditionalFormatting sqref="H62:H63">
    <cfRule type="expression" dxfId="175" priority="54">
      <formula>TRUNC(SUM(F$11:F62)/28)&gt;TRUNC(SUM(F$11:F37)/28)</formula>
    </cfRule>
  </conditionalFormatting>
  <conditionalFormatting sqref="G62:H63">
    <cfRule type="expression" priority="55">
      <formula>TRUNC(SUM(F$11:F62)/28)&gt;TRUNC(SUM(F$11:F37)/28)</formula>
    </cfRule>
  </conditionalFormatting>
  <conditionalFormatting sqref="H79">
    <cfRule type="expression" priority="56">
      <formula>TRUNC(SUM(F$10:F17)/28)&gt;TRUNC(SUM(F$10:F16)/28)</formula>
    </cfRule>
  </conditionalFormatting>
  <conditionalFormatting sqref="H80:H82">
    <cfRule type="expression" priority="57">
      <formula>TRUNC(SUM(F$10:F17)/28)&gt;TRUNC(SUM(F$10:F17)/28)</formula>
    </cfRule>
  </conditionalFormatting>
  <conditionalFormatting sqref="H73:H78">
    <cfRule type="expression" priority="58">
      <formula>TRUNC(SUM(F$10:F16)/28)&gt;TRUNC(SUM(F$10:F15)/28)</formula>
    </cfRule>
  </conditionalFormatting>
  <conditionalFormatting sqref="I14:I16">
    <cfRule type="expression" dxfId="174" priority="2">
      <formula>$J14="период закрыт"</formula>
    </cfRule>
  </conditionalFormatting>
  <conditionalFormatting sqref="G42">
    <cfRule type="expression" dxfId="173" priority="79">
      <formula>TRUNC(SUM(F$5:F41)/28)&gt;TRUNC(SUM(F$16:F21)/28)-ISTEXT(F41)</formula>
    </cfRule>
  </conditionalFormatting>
  <hyperlinks>
    <hyperlink ref="B11" location="Иванов!A1" display="Иванов!A1"/>
    <hyperlink ref="B12" location="Сидоров!A1" display="Сидоров!A1"/>
    <hyperlink ref="B13" location="Петров!A1" display="Петров!A1"/>
  </hyperlinks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40F5F6AC-4C79-452E-AF20-53C43FD8327D}">
            <xm:f>NOT(ISERROR(SEARCH($J$13,J11)))</xm:f>
            <xm:f>$J$13</xm:f>
            <x14:dxf>
              <font>
                <color rgb="FF9C0006"/>
              </font>
            </x14:dxf>
          </x14:cfRule>
          <xm:sqref>J11:J36</xm:sqref>
        </x14:conditionalFormatting>
        <x14:conditionalFormatting xmlns:xm="http://schemas.microsoft.com/office/excel/2006/main">
          <x14:cfRule type="containsText" priority="10" operator="containsText" text="Да" id="{8BB369C1-412B-4EDB-95F4-DE9F304EE745}">
            <xm:f>NOT(ISERROR(SEARCH("Да",'\ОРБИТА-2016.08\База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11" operator="containsText" text="Да" id="{F4E3DCC9-17AA-49B1-B72B-CF3B46533A0A}">
            <xm:f>NOT(ISERROR(SEARCH("Да",'\ОРБИТА-2016.08\База данных\2016\Отпуска по Орбите\[Отпуск  - КОММ.xlsx]Соловьева'!#REF!)))</xm:f>
            <x14:dxf/>
          </x14:cfRule>
          <xm:sqref>H94:H98</xm:sqref>
        </x14:conditionalFormatting>
        <x14:conditionalFormatting xmlns:xm="http://schemas.microsoft.com/office/excel/2006/main">
          <x14:cfRule type="containsText" priority="6" operator="containsText" id="{E368FAED-8EBC-46B2-8DF3-D76C8DD6574C}">
            <xm:f>NOT(ISERROR(SEARCH($J$13,J42)))</xm:f>
            <xm:f>$J$13</xm:f>
            <x14:dxf>
              <font>
                <color rgb="FF9C0006"/>
              </font>
            </x14:dxf>
          </x14:cfRule>
          <xm:sqref>J42:J48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showGridLines="0" zoomScale="85" zoomScaleNormal="85" workbookViewId="0">
      <selection activeCell="E19" sqref="E19"/>
    </sheetView>
  </sheetViews>
  <sheetFormatPr defaultColWidth="9" defaultRowHeight="16.8" x14ac:dyDescent="0.4"/>
  <cols>
    <col min="1" max="1" width="3" style="9" customWidth="1"/>
    <col min="2" max="3" width="13.44140625" style="9" customWidth="1"/>
    <col min="4" max="5" width="12.77734375" style="9" customWidth="1"/>
    <col min="6" max="6" width="11.77734375" style="9" customWidth="1"/>
    <col min="7" max="7" width="9.6640625" style="9" customWidth="1"/>
    <col min="8" max="8" width="10.44140625" style="9" customWidth="1"/>
    <col min="9" max="9" width="7" style="5" customWidth="1"/>
    <col min="10" max="11" width="12.21875" style="9" customWidth="1"/>
    <col min="12" max="16384" width="9" style="9"/>
  </cols>
  <sheetData>
    <row r="1" spans="1:15" ht="17.399999999999999" thickBot="1" x14ac:dyDescent="0.45">
      <c r="B1" s="121"/>
      <c r="C1" s="122"/>
      <c r="D1" s="122"/>
      <c r="E1" s="122"/>
      <c r="F1" s="123"/>
      <c r="G1" s="24"/>
      <c r="H1" s="124"/>
      <c r="I1" s="125"/>
      <c r="J1" s="125"/>
      <c r="K1" s="126"/>
      <c r="L1" s="25"/>
      <c r="M1" s="25"/>
      <c r="N1" s="25"/>
    </row>
    <row r="2" spans="1:15" ht="6.75" customHeight="1" x14ac:dyDescent="0.4">
      <c r="A2" s="18"/>
    </row>
    <row r="3" spans="1:15" s="2" customFormat="1" ht="24" thickBot="1" x14ac:dyDescent="0.6">
      <c r="E3" s="68"/>
      <c r="F3" s="127"/>
      <c r="G3" s="127"/>
      <c r="H3" s="127"/>
      <c r="I3" s="127"/>
    </row>
    <row r="4" spans="1:15" ht="6" customHeight="1" thickTop="1" x14ac:dyDescent="0.4"/>
    <row r="5" spans="1:15" ht="16.5" customHeight="1" x14ac:dyDescent="0.4">
      <c r="B5" s="101"/>
      <c r="C5" s="102"/>
      <c r="D5" s="103"/>
      <c r="E5" s="113"/>
      <c r="F5" s="7"/>
      <c r="G5" s="141"/>
      <c r="H5" s="141"/>
      <c r="I5" s="141"/>
      <c r="J5" s="141"/>
      <c r="K5" s="142"/>
      <c r="L5" s="143"/>
      <c r="M5" s="144"/>
    </row>
    <row r="6" spans="1:15" ht="16.5" customHeight="1" x14ac:dyDescent="0.4">
      <c r="B6" s="105"/>
      <c r="C6" s="16"/>
      <c r="D6" s="106"/>
      <c r="E6" s="114"/>
      <c r="G6" s="6"/>
      <c r="H6" s="6"/>
      <c r="I6" s="145"/>
      <c r="J6" s="146"/>
      <c r="K6" s="147"/>
      <c r="L6" s="148"/>
      <c r="M6" s="149"/>
    </row>
    <row r="7" spans="1:15" x14ac:dyDescent="0.4">
      <c r="B7" s="107"/>
      <c r="C7" s="16"/>
      <c r="D7" s="23"/>
      <c r="E7" s="23"/>
      <c r="G7" s="6"/>
      <c r="H7" s="10"/>
      <c r="I7" s="156"/>
      <c r="J7" s="157"/>
      <c r="K7" s="150"/>
      <c r="L7" s="151"/>
      <c r="M7" s="152"/>
    </row>
    <row r="8" spans="1:15" x14ac:dyDescent="0.4">
      <c r="B8" s="105"/>
      <c r="C8" s="16"/>
      <c r="D8" s="62"/>
      <c r="E8" s="115"/>
      <c r="G8" s="6"/>
      <c r="H8" s="12"/>
      <c r="I8" s="13"/>
      <c r="K8" s="150"/>
      <c r="L8" s="151"/>
      <c r="M8" s="152"/>
      <c r="O8" s="111"/>
    </row>
    <row r="9" spans="1:15" ht="5.25" customHeight="1" x14ac:dyDescent="0.4">
      <c r="B9" s="158"/>
      <c r="C9" s="159"/>
      <c r="D9" s="63"/>
      <c r="E9" s="116"/>
      <c r="G9" s="11"/>
      <c r="H9" s="12"/>
      <c r="K9" s="150"/>
      <c r="L9" s="151"/>
      <c r="M9" s="152"/>
    </row>
    <row r="10" spans="1:15" x14ac:dyDescent="0.4">
      <c r="B10" s="108"/>
      <c r="C10" s="109"/>
      <c r="D10" s="64"/>
      <c r="E10" s="64"/>
      <c r="G10" s="11"/>
      <c r="H10" s="12"/>
      <c r="K10" s="150"/>
      <c r="L10" s="151"/>
      <c r="M10" s="152"/>
    </row>
    <row r="11" spans="1:15" ht="11.25" customHeight="1" x14ac:dyDescent="0.4">
      <c r="D11" s="30"/>
      <c r="E11" s="31"/>
      <c r="K11" s="150"/>
      <c r="L11" s="151"/>
      <c r="M11" s="152"/>
    </row>
    <row r="12" spans="1:15" ht="16.5" customHeight="1" x14ac:dyDescent="0.4">
      <c r="A12" s="130">
        <v>1</v>
      </c>
      <c r="B12" s="101"/>
      <c r="C12" s="102"/>
      <c r="D12" s="103"/>
      <c r="E12" s="104"/>
      <c r="F12" s="133"/>
      <c r="G12" s="136"/>
      <c r="H12" s="136"/>
      <c r="I12" s="136"/>
      <c r="J12" s="136"/>
      <c r="K12" s="150"/>
      <c r="L12" s="151"/>
      <c r="M12" s="152"/>
    </row>
    <row r="13" spans="1:15" ht="16.5" customHeight="1" x14ac:dyDescent="0.4">
      <c r="A13" s="131"/>
      <c r="B13" s="105"/>
      <c r="C13" s="16"/>
      <c r="D13" s="106"/>
      <c r="E13" s="21"/>
      <c r="F13" s="134"/>
      <c r="G13" s="110"/>
      <c r="H13" s="110"/>
      <c r="I13" s="137"/>
      <c r="J13" s="137"/>
      <c r="K13" s="150"/>
      <c r="L13" s="151"/>
      <c r="M13" s="152"/>
    </row>
    <row r="14" spans="1:15" x14ac:dyDescent="0.4">
      <c r="A14" s="131"/>
      <c r="B14" s="107"/>
      <c r="C14" s="16"/>
      <c r="D14" s="23"/>
      <c r="E14" s="23"/>
      <c r="F14" s="134"/>
      <c r="G14" s="110"/>
      <c r="H14" s="110"/>
      <c r="I14" s="138"/>
      <c r="J14" s="138"/>
      <c r="K14" s="150"/>
      <c r="L14" s="151"/>
      <c r="M14" s="152"/>
    </row>
    <row r="15" spans="1:15" x14ac:dyDescent="0.4">
      <c r="A15" s="131"/>
      <c r="B15" s="105"/>
      <c r="C15" s="16"/>
      <c r="D15" s="62"/>
      <c r="E15" s="22"/>
      <c r="F15" s="134"/>
      <c r="G15" s="110"/>
      <c r="H15" s="110"/>
      <c r="I15" s="110"/>
      <c r="J15" s="18"/>
      <c r="K15" s="150"/>
      <c r="L15" s="151"/>
      <c r="M15" s="152"/>
    </row>
    <row r="16" spans="1:15" ht="11.25" customHeight="1" x14ac:dyDescent="0.4">
      <c r="A16" s="131"/>
      <c r="B16" s="139"/>
      <c r="C16" s="140"/>
      <c r="D16" s="63"/>
      <c r="E16" s="10"/>
      <c r="F16" s="134"/>
      <c r="G16" s="110"/>
      <c r="H16" s="110"/>
      <c r="I16" s="67"/>
      <c r="J16" s="18"/>
      <c r="K16" s="150"/>
      <c r="L16" s="151"/>
      <c r="M16" s="152"/>
    </row>
    <row r="17" spans="1:13" ht="17.399999999999999" thickBot="1" x14ac:dyDescent="0.45">
      <c r="A17" s="132"/>
      <c r="B17" s="108"/>
      <c r="C17" s="109"/>
      <c r="D17" s="64"/>
      <c r="E17" s="64"/>
      <c r="F17" s="135"/>
      <c r="G17" s="110"/>
      <c r="H17" s="110"/>
      <c r="I17" s="67"/>
      <c r="J17" s="18"/>
      <c r="K17" s="153"/>
      <c r="L17" s="154"/>
      <c r="M17" s="155"/>
    </row>
    <row r="18" spans="1:13" ht="11.25" customHeight="1" thickTop="1" x14ac:dyDescent="0.4">
      <c r="D18" s="30"/>
      <c r="E18" s="31"/>
      <c r="G18" s="18"/>
      <c r="H18" s="18"/>
      <c r="I18" s="67"/>
      <c r="J18" s="18"/>
      <c r="K18" s="112"/>
      <c r="L18" s="112"/>
      <c r="M18" s="112"/>
    </row>
    <row r="19" spans="1:13" ht="16.5" customHeight="1" x14ac:dyDescent="0.4">
      <c r="A19" s="130">
        <v>2</v>
      </c>
      <c r="B19" s="101"/>
      <c r="C19" s="102"/>
      <c r="D19" s="103"/>
      <c r="E19" s="104"/>
      <c r="F19" s="133"/>
      <c r="G19" s="136"/>
      <c r="H19" s="136"/>
      <c r="I19" s="136"/>
      <c r="J19" s="136"/>
      <c r="K19" s="112"/>
      <c r="L19" s="112"/>
      <c r="M19" s="112"/>
    </row>
    <row r="20" spans="1:13" ht="16.5" customHeight="1" x14ac:dyDescent="0.4">
      <c r="A20" s="131"/>
      <c r="B20" s="105"/>
      <c r="C20" s="16"/>
      <c r="D20" s="106"/>
      <c r="E20" s="21"/>
      <c r="F20" s="134"/>
      <c r="G20" s="110"/>
      <c r="H20" s="110"/>
      <c r="I20" s="137"/>
      <c r="J20" s="137"/>
      <c r="K20" s="112"/>
      <c r="L20" s="112"/>
      <c r="M20" s="112"/>
    </row>
    <row r="21" spans="1:13" x14ac:dyDescent="0.4">
      <c r="A21" s="131"/>
      <c r="B21" s="107"/>
      <c r="C21" s="16"/>
      <c r="D21" s="23"/>
      <c r="E21" s="23"/>
      <c r="F21" s="134"/>
      <c r="G21" s="110"/>
      <c r="H21" s="110"/>
      <c r="I21" s="138"/>
      <c r="J21" s="138"/>
      <c r="K21" s="112"/>
      <c r="L21" s="112"/>
      <c r="M21" s="112"/>
    </row>
    <row r="22" spans="1:13" x14ac:dyDescent="0.4">
      <c r="A22" s="131"/>
      <c r="B22" s="105"/>
      <c r="C22" s="16"/>
      <c r="D22" s="62"/>
      <c r="E22" s="22"/>
      <c r="F22" s="134"/>
      <c r="G22" s="110"/>
      <c r="H22" s="110"/>
      <c r="I22" s="110"/>
      <c r="J22" s="18"/>
      <c r="K22" s="112"/>
      <c r="L22" s="112"/>
      <c r="M22" s="112"/>
    </row>
    <row r="23" spans="1:13" ht="12" customHeight="1" x14ac:dyDescent="0.4">
      <c r="A23" s="131"/>
      <c r="B23" s="139"/>
      <c r="C23" s="140"/>
      <c r="D23" s="63"/>
      <c r="E23" s="10"/>
      <c r="F23" s="134"/>
      <c r="G23" s="110"/>
      <c r="H23" s="110"/>
      <c r="I23" s="67"/>
      <c r="J23" s="18"/>
      <c r="K23" s="112"/>
      <c r="L23" s="112"/>
      <c r="M23" s="112"/>
    </row>
    <row r="24" spans="1:13" x14ac:dyDescent="0.4">
      <c r="A24" s="132"/>
      <c r="B24" s="108"/>
      <c r="C24" s="109"/>
      <c r="D24" s="64"/>
      <c r="E24" s="64"/>
      <c r="F24" s="135"/>
      <c r="G24" s="110"/>
      <c r="H24" s="110"/>
      <c r="I24" s="67"/>
      <c r="J24" s="18"/>
      <c r="K24" s="112"/>
      <c r="L24" s="112"/>
      <c r="M24" s="112"/>
    </row>
    <row r="25" spans="1:13" ht="11.25" customHeight="1" x14ac:dyDescent="0.4">
      <c r="D25" s="30"/>
      <c r="E25" s="31"/>
      <c r="G25" s="18"/>
      <c r="H25" s="18"/>
      <c r="I25" s="67"/>
      <c r="J25" s="18"/>
      <c r="K25" s="112"/>
      <c r="L25" s="112"/>
      <c r="M25" s="112"/>
    </row>
    <row r="26" spans="1:13" ht="11.25" customHeight="1" x14ac:dyDescent="0.4">
      <c r="D26" s="30"/>
      <c r="E26" s="31"/>
      <c r="G26" s="18"/>
      <c r="H26" s="18"/>
      <c r="I26" s="67"/>
      <c r="J26" s="18"/>
      <c r="K26" s="112"/>
      <c r="L26" s="112"/>
      <c r="M26" s="112"/>
    </row>
    <row r="27" spans="1:13" ht="11.25" customHeight="1" x14ac:dyDescent="0.4">
      <c r="D27" s="30"/>
      <c r="E27" s="31"/>
      <c r="K27" s="112"/>
      <c r="L27" s="112"/>
      <c r="M27" s="112"/>
    </row>
    <row r="28" spans="1:13" s="1" customFormat="1" ht="20.399999999999999" thickBot="1" x14ac:dyDescent="0.5">
      <c r="I28" s="32"/>
    </row>
    <row r="29" spans="1:13" ht="9" customHeight="1" thickTop="1" x14ac:dyDescent="0.4"/>
    <row r="30" spans="1:13" ht="34.5" customHeight="1" x14ac:dyDescent="0.4">
      <c r="B30" s="19"/>
      <c r="C30" s="70"/>
      <c r="D30" s="70"/>
      <c r="E30" s="70"/>
      <c r="F30" s="71"/>
      <c r="G30" s="128"/>
      <c r="H30" s="129"/>
      <c r="I30" s="19"/>
      <c r="J30" s="19"/>
      <c r="K30" s="33"/>
    </row>
    <row r="31" spans="1:13" x14ac:dyDescent="0.4">
      <c r="A31" s="28">
        <f>H6</f>
        <v>0</v>
      </c>
      <c r="B31" s="72"/>
      <c r="C31" s="73"/>
      <c r="D31" s="74"/>
      <c r="E31" s="74"/>
      <c r="F31" s="75"/>
      <c r="G31" s="34"/>
      <c r="H31" s="34"/>
      <c r="I31" s="18"/>
      <c r="J31" s="27"/>
      <c r="K31" s="29"/>
    </row>
    <row r="32" spans="1:13" x14ac:dyDescent="0.4">
      <c r="A32" s="28">
        <f>IF(K31=0,$H$6,K31)</f>
        <v>0</v>
      </c>
      <c r="B32" s="72"/>
      <c r="C32" s="73"/>
      <c r="D32" s="74"/>
      <c r="E32" s="74"/>
      <c r="F32" s="75"/>
      <c r="G32" s="36"/>
      <c r="H32" s="34"/>
      <c r="I32" s="18"/>
      <c r="J32" s="27"/>
      <c r="K32" s="29"/>
    </row>
    <row r="33" spans="1:11" x14ac:dyDescent="0.4">
      <c r="A33" s="28">
        <f t="shared" ref="A33:A56" si="0">IF(K32=0,$H$6,K32)</f>
        <v>0</v>
      </c>
      <c r="B33" s="72"/>
      <c r="C33" s="73"/>
      <c r="D33" s="74"/>
      <c r="E33" s="74"/>
      <c r="F33" s="75"/>
      <c r="G33" s="36"/>
      <c r="H33" s="34"/>
      <c r="I33" s="18"/>
      <c r="J33" s="27"/>
      <c r="K33" s="29"/>
    </row>
    <row r="34" spans="1:11" x14ac:dyDescent="0.4">
      <c r="A34" s="28">
        <f t="shared" si="0"/>
        <v>0</v>
      </c>
      <c r="B34" s="72"/>
      <c r="C34" s="73"/>
      <c r="D34" s="74"/>
      <c r="E34" s="74"/>
      <c r="F34" s="75"/>
      <c r="G34" s="36"/>
      <c r="H34" s="34"/>
      <c r="I34" s="18"/>
      <c r="J34" s="27"/>
      <c r="K34" s="29"/>
    </row>
    <row r="35" spans="1:11" x14ac:dyDescent="0.4">
      <c r="A35" s="28">
        <f t="shared" si="0"/>
        <v>0</v>
      </c>
      <c r="B35" s="72"/>
      <c r="C35" s="73"/>
      <c r="D35" s="74"/>
      <c r="E35" s="74"/>
      <c r="F35" s="75"/>
      <c r="G35" s="36"/>
      <c r="H35" s="34"/>
      <c r="I35" s="18"/>
      <c r="J35" s="27"/>
      <c r="K35" s="29"/>
    </row>
    <row r="36" spans="1:11" x14ac:dyDescent="0.4">
      <c r="A36" s="28">
        <f t="shared" si="0"/>
        <v>0</v>
      </c>
      <c r="B36" s="72"/>
      <c r="C36" s="73"/>
      <c r="D36" s="74"/>
      <c r="E36" s="74"/>
      <c r="F36" s="75"/>
      <c r="G36" s="4"/>
      <c r="H36" s="34"/>
      <c r="I36" s="18"/>
      <c r="J36" s="27"/>
      <c r="K36" s="29"/>
    </row>
    <row r="37" spans="1:11" x14ac:dyDescent="0.4">
      <c r="A37" s="28">
        <f t="shared" si="0"/>
        <v>0</v>
      </c>
      <c r="B37" s="72"/>
      <c r="C37" s="73"/>
      <c r="D37" s="74"/>
      <c r="E37" s="74"/>
      <c r="F37" s="75"/>
      <c r="G37" s="38"/>
      <c r="H37" s="34"/>
      <c r="I37" s="66"/>
      <c r="J37" s="27"/>
      <c r="K37" s="29"/>
    </row>
    <row r="38" spans="1:11" x14ac:dyDescent="0.4">
      <c r="A38" s="28">
        <f t="shared" si="0"/>
        <v>0</v>
      </c>
      <c r="B38" s="72"/>
      <c r="C38" s="73"/>
      <c r="D38" s="74"/>
      <c r="E38" s="74"/>
      <c r="F38" s="75"/>
      <c r="G38" s="38"/>
      <c r="H38" s="34"/>
      <c r="I38" s="66"/>
      <c r="J38" s="27"/>
      <c r="K38" s="29"/>
    </row>
    <row r="39" spans="1:11" x14ac:dyDescent="0.4">
      <c r="A39" s="28">
        <f t="shared" si="0"/>
        <v>0</v>
      </c>
      <c r="B39" s="72"/>
      <c r="C39" s="73"/>
      <c r="D39" s="74"/>
      <c r="E39" s="74"/>
      <c r="F39" s="75"/>
      <c r="G39" s="38"/>
      <c r="H39" s="34"/>
      <c r="I39" s="66"/>
      <c r="J39" s="27"/>
      <c r="K39" s="29"/>
    </row>
    <row r="40" spans="1:11" x14ac:dyDescent="0.4">
      <c r="A40" s="28">
        <f t="shared" si="0"/>
        <v>0</v>
      </c>
      <c r="B40" s="72"/>
      <c r="C40" s="73"/>
      <c r="D40" s="74"/>
      <c r="E40" s="74"/>
      <c r="F40" s="75"/>
      <c r="G40" s="38"/>
      <c r="H40" s="34"/>
      <c r="I40" s="66"/>
      <c r="J40" s="27"/>
      <c r="K40" s="29"/>
    </row>
    <row r="41" spans="1:11" x14ac:dyDescent="0.4">
      <c r="A41" s="28">
        <f t="shared" si="0"/>
        <v>0</v>
      </c>
      <c r="B41" s="72"/>
      <c r="C41" s="73"/>
      <c r="D41" s="74"/>
      <c r="E41" s="74"/>
      <c r="F41" s="75"/>
      <c r="G41" s="38"/>
      <c r="H41" s="34"/>
      <c r="I41" s="66"/>
      <c r="J41" s="27"/>
      <c r="K41" s="29"/>
    </row>
    <row r="42" spans="1:11" x14ac:dyDescent="0.4">
      <c r="A42" s="28">
        <f t="shared" si="0"/>
        <v>0</v>
      </c>
      <c r="B42" s="72"/>
      <c r="C42" s="73"/>
      <c r="D42" s="74"/>
      <c r="E42" s="74"/>
      <c r="F42" s="75"/>
      <c r="G42" s="38"/>
      <c r="H42" s="34"/>
      <c r="I42" s="66"/>
      <c r="J42" s="27"/>
      <c r="K42" s="29"/>
    </row>
    <row r="43" spans="1:11" x14ac:dyDescent="0.4">
      <c r="A43" s="28">
        <f t="shared" si="0"/>
        <v>0</v>
      </c>
      <c r="B43" s="72"/>
      <c r="C43" s="73"/>
      <c r="D43" s="74"/>
      <c r="E43" s="74"/>
      <c r="F43" s="75"/>
      <c r="G43" s="38"/>
      <c r="H43" s="34"/>
      <c r="I43" s="18"/>
      <c r="J43" s="27"/>
      <c r="K43" s="29"/>
    </row>
    <row r="44" spans="1:11" x14ac:dyDescent="0.4">
      <c r="A44" s="28">
        <f t="shared" si="0"/>
        <v>0</v>
      </c>
      <c r="B44" s="72"/>
      <c r="C44" s="73"/>
      <c r="D44" s="74"/>
      <c r="E44" s="74"/>
      <c r="F44" s="75"/>
      <c r="G44" s="38"/>
      <c r="H44" s="34"/>
      <c r="I44" s="18"/>
      <c r="J44" s="27"/>
      <c r="K44" s="29"/>
    </row>
    <row r="45" spans="1:11" x14ac:dyDescent="0.4">
      <c r="A45" s="28">
        <f t="shared" si="0"/>
        <v>0</v>
      </c>
      <c r="B45" s="72"/>
      <c r="C45" s="73"/>
      <c r="D45" s="74"/>
      <c r="E45" s="74"/>
      <c r="F45" s="75"/>
      <c r="G45" s="38"/>
      <c r="H45" s="34"/>
      <c r="I45" s="18"/>
      <c r="J45" s="27"/>
      <c r="K45" s="29"/>
    </row>
    <row r="46" spans="1:11" x14ac:dyDescent="0.4">
      <c r="A46" s="28">
        <f t="shared" si="0"/>
        <v>0</v>
      </c>
      <c r="B46" s="72"/>
      <c r="C46" s="73"/>
      <c r="D46" s="74"/>
      <c r="E46" s="74"/>
      <c r="F46" s="75"/>
      <c r="G46" s="38"/>
      <c r="H46" s="34"/>
      <c r="I46" s="18"/>
      <c r="J46" s="27"/>
      <c r="K46" s="29"/>
    </row>
    <row r="47" spans="1:11" x14ac:dyDescent="0.4">
      <c r="A47" s="28">
        <f t="shared" si="0"/>
        <v>0</v>
      </c>
      <c r="B47" s="72"/>
      <c r="C47" s="73"/>
      <c r="D47" s="74"/>
      <c r="E47" s="74"/>
      <c r="F47" s="75"/>
      <c r="G47" s="38"/>
      <c r="H47" s="34"/>
      <c r="I47" s="18"/>
      <c r="J47" s="27"/>
      <c r="K47" s="29"/>
    </row>
    <row r="48" spans="1:11" x14ac:dyDescent="0.4">
      <c r="A48" s="28">
        <f t="shared" si="0"/>
        <v>0</v>
      </c>
      <c r="B48" s="72"/>
      <c r="C48" s="73"/>
      <c r="D48" s="74"/>
      <c r="E48" s="74"/>
      <c r="F48" s="75"/>
      <c r="G48" s="38"/>
      <c r="H48" s="34"/>
      <c r="I48" s="18"/>
      <c r="J48" s="27"/>
      <c r="K48" s="29"/>
    </row>
    <row r="49" spans="1:11" x14ac:dyDescent="0.4">
      <c r="A49" s="28">
        <f t="shared" si="0"/>
        <v>0</v>
      </c>
      <c r="B49" s="72"/>
      <c r="C49" s="73"/>
      <c r="D49" s="74"/>
      <c r="E49" s="74"/>
      <c r="F49" s="75"/>
      <c r="G49" s="38"/>
      <c r="H49" s="34"/>
      <c r="I49" s="18"/>
      <c r="J49" s="27"/>
      <c r="K49" s="29"/>
    </row>
    <row r="50" spans="1:11" x14ac:dyDescent="0.4">
      <c r="A50" s="28">
        <f t="shared" si="0"/>
        <v>0</v>
      </c>
      <c r="B50" s="72"/>
      <c r="C50" s="73"/>
      <c r="D50" s="74"/>
      <c r="E50" s="74"/>
      <c r="F50" s="75"/>
      <c r="G50" s="38"/>
      <c r="H50" s="34"/>
      <c r="I50" s="18"/>
      <c r="J50" s="27"/>
      <c r="K50" s="29"/>
    </row>
    <row r="51" spans="1:11" x14ac:dyDescent="0.4">
      <c r="A51" s="28">
        <f t="shared" si="0"/>
        <v>0</v>
      </c>
      <c r="B51" s="72"/>
      <c r="C51" s="73"/>
      <c r="D51" s="74"/>
      <c r="E51" s="74"/>
      <c r="F51" s="75"/>
      <c r="G51" s="38"/>
      <c r="H51" s="34"/>
      <c r="I51" s="18"/>
      <c r="J51" s="27"/>
      <c r="K51" s="29"/>
    </row>
    <row r="52" spans="1:11" x14ac:dyDescent="0.4">
      <c r="A52" s="28">
        <f t="shared" si="0"/>
        <v>0</v>
      </c>
      <c r="B52" s="72"/>
      <c r="C52" s="73"/>
      <c r="D52" s="74"/>
      <c r="E52" s="74"/>
      <c r="F52" s="75"/>
      <c r="G52" s="38"/>
      <c r="H52" s="34"/>
      <c r="I52" s="18"/>
      <c r="J52" s="27"/>
      <c r="K52" s="29"/>
    </row>
    <row r="53" spans="1:11" x14ac:dyDescent="0.4">
      <c r="A53" s="28">
        <f t="shared" si="0"/>
        <v>0</v>
      </c>
      <c r="B53" s="72"/>
      <c r="C53" s="73"/>
      <c r="D53" s="74"/>
      <c r="E53" s="74"/>
      <c r="F53" s="75"/>
      <c r="G53" s="38"/>
      <c r="H53" s="34"/>
      <c r="I53" s="18"/>
      <c r="J53" s="27"/>
      <c r="K53" s="29"/>
    </row>
    <row r="54" spans="1:11" x14ac:dyDescent="0.4">
      <c r="A54" s="28">
        <f t="shared" si="0"/>
        <v>0</v>
      </c>
      <c r="B54" s="72"/>
      <c r="C54" s="73"/>
      <c r="D54" s="74"/>
      <c r="E54" s="74"/>
      <c r="F54" s="75"/>
      <c r="G54" s="38"/>
      <c r="H54" s="34"/>
      <c r="I54" s="18"/>
      <c r="J54" s="27"/>
      <c r="K54" s="29"/>
    </row>
    <row r="55" spans="1:11" x14ac:dyDescent="0.4">
      <c r="A55" s="28">
        <f t="shared" si="0"/>
        <v>0</v>
      </c>
      <c r="B55" s="77"/>
      <c r="C55" s="78"/>
      <c r="D55" s="74"/>
      <c r="E55" s="74"/>
      <c r="F55" s="75"/>
      <c r="G55" s="38"/>
      <c r="H55" s="34"/>
      <c r="I55" s="18"/>
      <c r="J55" s="27"/>
      <c r="K55" s="29"/>
    </row>
    <row r="56" spans="1:11" x14ac:dyDescent="0.4">
      <c r="A56" s="28">
        <f t="shared" si="0"/>
        <v>0</v>
      </c>
      <c r="B56" s="77"/>
      <c r="C56" s="78"/>
      <c r="D56" s="79"/>
      <c r="E56" s="80"/>
      <c r="F56" s="95"/>
      <c r="G56" s="36"/>
      <c r="H56" s="36"/>
      <c r="I56" s="67"/>
      <c r="J56" s="27"/>
      <c r="K56" s="29"/>
    </row>
    <row r="57" spans="1:11" x14ac:dyDescent="0.4">
      <c r="G57" s="3"/>
      <c r="H57" s="4"/>
      <c r="J57" s="15"/>
      <c r="K57" s="15"/>
    </row>
    <row r="58" spans="1:11" x14ac:dyDescent="0.4">
      <c r="G58" s="3"/>
      <c r="H58" s="4"/>
      <c r="J58" s="15"/>
      <c r="K58" s="65"/>
    </row>
    <row r="59" spans="1:11" s="1" customFormat="1" ht="20.399999999999999" thickBot="1" x14ac:dyDescent="0.5">
      <c r="A59" s="28">
        <f>IF(K57=0,$H$6,K57)</f>
        <v>0</v>
      </c>
      <c r="I59" s="32"/>
      <c r="J59" s="17"/>
      <c r="K59" s="17"/>
    </row>
    <row r="60" spans="1:11" ht="9" customHeight="1" thickTop="1" x14ac:dyDescent="0.4">
      <c r="J60" s="15"/>
      <c r="K60" s="15"/>
    </row>
    <row r="61" spans="1:11" ht="34.5" customHeight="1" x14ac:dyDescent="0.4">
      <c r="B61" s="14"/>
      <c r="C61" s="81"/>
      <c r="D61" s="81"/>
      <c r="E61" s="81"/>
      <c r="F61" s="82"/>
      <c r="G61" s="117"/>
      <c r="H61" s="118"/>
      <c r="I61" s="14"/>
      <c r="J61" s="19"/>
    </row>
    <row r="62" spans="1:11" x14ac:dyDescent="0.4">
      <c r="B62" s="72"/>
      <c r="C62" s="73"/>
      <c r="D62" s="74"/>
      <c r="E62" s="74"/>
      <c r="F62" s="75"/>
      <c r="G62" s="4"/>
      <c r="H62" s="34"/>
      <c r="I62" s="35"/>
      <c r="J62" s="27"/>
    </row>
    <row r="63" spans="1:11" x14ac:dyDescent="0.4">
      <c r="B63" s="72"/>
      <c r="C63" s="73"/>
      <c r="D63" s="74"/>
      <c r="E63" s="74"/>
      <c r="F63" s="75"/>
      <c r="G63" s="36"/>
      <c r="H63" s="36"/>
      <c r="I63" s="37"/>
      <c r="J63" s="27"/>
    </row>
    <row r="64" spans="1:11" x14ac:dyDescent="0.4">
      <c r="B64" s="72"/>
      <c r="C64" s="73"/>
      <c r="D64" s="74"/>
      <c r="E64" s="74"/>
      <c r="F64" s="75"/>
      <c r="G64" s="36"/>
      <c r="H64" s="36"/>
      <c r="I64" s="37"/>
      <c r="J64" s="27"/>
    </row>
    <row r="65" spans="1:11" x14ac:dyDescent="0.4">
      <c r="B65" s="72"/>
      <c r="C65" s="73"/>
      <c r="D65" s="74"/>
      <c r="E65" s="74"/>
      <c r="F65" s="75"/>
      <c r="G65" s="36"/>
      <c r="H65" s="36"/>
      <c r="I65" s="37"/>
      <c r="J65" s="27"/>
    </row>
    <row r="66" spans="1:11" x14ac:dyDescent="0.4">
      <c r="B66" s="72"/>
      <c r="C66" s="73"/>
      <c r="D66" s="74"/>
      <c r="E66" s="74"/>
      <c r="F66" s="75"/>
      <c r="G66" s="36"/>
      <c r="H66" s="36"/>
      <c r="I66" s="37"/>
      <c r="J66" s="27"/>
    </row>
    <row r="67" spans="1:11" x14ac:dyDescent="0.4">
      <c r="B67" s="72"/>
      <c r="C67" s="73"/>
      <c r="D67" s="74"/>
      <c r="E67" s="74"/>
      <c r="F67" s="75"/>
      <c r="G67" s="36"/>
      <c r="H67" s="36"/>
      <c r="I67" s="37"/>
      <c r="J67" s="27"/>
    </row>
    <row r="68" spans="1:11" x14ac:dyDescent="0.4">
      <c r="B68" s="77"/>
      <c r="C68" s="78"/>
      <c r="D68" s="96"/>
      <c r="E68" s="80"/>
      <c r="F68" s="75"/>
      <c r="G68" s="39"/>
      <c r="H68" s="36"/>
      <c r="I68" s="37"/>
      <c r="J68" s="27"/>
      <c r="K68" s="15"/>
    </row>
    <row r="69" spans="1:11" x14ac:dyDescent="0.4">
      <c r="F69" s="75"/>
      <c r="G69" s="3"/>
      <c r="H69" s="4"/>
      <c r="J69" s="15"/>
      <c r="K69" s="15"/>
    </row>
    <row r="70" spans="1:11" x14ac:dyDescent="0.4">
      <c r="G70" s="3"/>
      <c r="H70" s="4"/>
      <c r="J70" s="15"/>
      <c r="K70" s="15"/>
    </row>
    <row r="71" spans="1:11" s="1" customFormat="1" ht="20.399999999999999" thickBot="1" x14ac:dyDescent="0.5">
      <c r="A71" s="9"/>
      <c r="E71" s="17"/>
      <c r="F71" s="17"/>
      <c r="I71" s="32"/>
    </row>
    <row r="72" spans="1:11" ht="9" customHeight="1" thickTop="1" x14ac:dyDescent="0.4">
      <c r="E72" s="15"/>
      <c r="F72" s="15"/>
    </row>
    <row r="73" spans="1:11" ht="34.5" customHeight="1" x14ac:dyDescent="0.4">
      <c r="B73" s="14"/>
      <c r="C73" s="81"/>
      <c r="D73" s="81"/>
      <c r="E73" s="14"/>
      <c r="F73" s="49"/>
    </row>
    <row r="74" spans="1:11" x14ac:dyDescent="0.4">
      <c r="B74" s="72"/>
      <c r="C74" s="73"/>
      <c r="D74" s="76"/>
      <c r="E74" s="74"/>
      <c r="F74" s="83"/>
    </row>
    <row r="75" spans="1:11" x14ac:dyDescent="0.4">
      <c r="B75" s="72"/>
      <c r="C75" s="73"/>
      <c r="D75" s="76"/>
      <c r="E75" s="73"/>
      <c r="F75" s="83"/>
    </row>
    <row r="76" spans="1:11" x14ac:dyDescent="0.4">
      <c r="B76" s="72"/>
      <c r="C76" s="73"/>
      <c r="D76" s="76"/>
      <c r="E76" s="73"/>
      <c r="F76" s="83"/>
    </row>
    <row r="77" spans="1:11" x14ac:dyDescent="0.4">
      <c r="B77" s="72"/>
      <c r="C77" s="73"/>
      <c r="D77" s="76"/>
      <c r="E77" s="73"/>
      <c r="F77" s="83"/>
    </row>
    <row r="78" spans="1:11" x14ac:dyDescent="0.4">
      <c r="B78" s="72"/>
      <c r="C78" s="73"/>
      <c r="D78" s="76"/>
      <c r="E78" s="73"/>
      <c r="F78" s="83"/>
    </row>
    <row r="79" spans="1:11" x14ac:dyDescent="0.4">
      <c r="B79" s="72"/>
      <c r="C79" s="73"/>
      <c r="D79" s="76"/>
      <c r="E79" s="73"/>
      <c r="F79" s="83"/>
    </row>
    <row r="80" spans="1:11" x14ac:dyDescent="0.4">
      <c r="B80" s="72"/>
      <c r="C80" s="73"/>
      <c r="D80" s="76"/>
      <c r="E80" s="73"/>
      <c r="F80" s="83"/>
    </row>
    <row r="81" spans="1:12" x14ac:dyDescent="0.4">
      <c r="B81" s="77"/>
      <c r="C81" s="78"/>
      <c r="D81" s="97"/>
      <c r="E81" s="80"/>
      <c r="F81" s="84"/>
      <c r="J81" s="15"/>
      <c r="K81" s="15"/>
    </row>
    <row r="82" spans="1:12" x14ac:dyDescent="0.4">
      <c r="G82" s="3"/>
      <c r="H82" s="4"/>
      <c r="J82" s="15"/>
      <c r="K82" s="15"/>
    </row>
    <row r="83" spans="1:12" x14ac:dyDescent="0.4">
      <c r="G83" s="3"/>
      <c r="H83" s="4"/>
      <c r="J83" s="15"/>
      <c r="K83" s="15"/>
    </row>
    <row r="84" spans="1:12" s="1" customFormat="1" ht="20.399999999999999" thickBot="1" x14ac:dyDescent="0.5">
      <c r="A84" s="9"/>
      <c r="G84" s="17"/>
      <c r="H84" s="17"/>
      <c r="I84" s="32"/>
      <c r="J84" s="17"/>
      <c r="K84" s="17"/>
    </row>
    <row r="85" spans="1:12" ht="9" customHeight="1" thickTop="1" x14ac:dyDescent="0.4">
      <c r="J85" s="15"/>
      <c r="K85" s="15"/>
    </row>
    <row r="86" spans="1:12" ht="34.5" customHeight="1" x14ac:dyDescent="0.4">
      <c r="B86" s="14"/>
      <c r="C86" s="81"/>
      <c r="D86" s="81"/>
      <c r="E86" s="81"/>
      <c r="F86" s="82"/>
      <c r="G86" s="117"/>
      <c r="H86" s="118"/>
      <c r="I86" s="14"/>
      <c r="J86" s="26"/>
      <c r="K86" s="26"/>
      <c r="L86" s="26"/>
    </row>
    <row r="87" spans="1:12" x14ac:dyDescent="0.4">
      <c r="B87" s="72"/>
      <c r="C87" s="73"/>
      <c r="D87" s="74"/>
      <c r="E87" s="74"/>
      <c r="F87" s="75"/>
      <c r="G87" s="59"/>
      <c r="H87" s="45"/>
      <c r="I87" s="37"/>
      <c r="J87" s="41"/>
      <c r="K87" s="41"/>
      <c r="L87" s="42"/>
    </row>
    <row r="88" spans="1:12" x14ac:dyDescent="0.4">
      <c r="B88" s="72"/>
      <c r="C88" s="73"/>
      <c r="D88" s="74"/>
      <c r="E88" s="74"/>
      <c r="F88" s="75"/>
      <c r="G88" s="45"/>
      <c r="H88" s="45"/>
      <c r="I88" s="37"/>
      <c r="J88" s="41"/>
      <c r="K88" s="41"/>
      <c r="L88" s="43"/>
    </row>
    <row r="89" spans="1:12" x14ac:dyDescent="0.4">
      <c r="B89" s="72"/>
      <c r="C89" s="73"/>
      <c r="D89" s="74"/>
      <c r="E89" s="74"/>
      <c r="F89" s="75"/>
      <c r="G89" s="45"/>
      <c r="H89" s="45"/>
      <c r="I89" s="37"/>
      <c r="J89" s="41"/>
      <c r="K89" s="41"/>
      <c r="L89" s="43"/>
    </row>
    <row r="90" spans="1:12" x14ac:dyDescent="0.4">
      <c r="B90" s="72"/>
      <c r="C90" s="73"/>
      <c r="D90" s="74"/>
      <c r="E90" s="74"/>
      <c r="F90" s="75"/>
      <c r="G90" s="60"/>
      <c r="H90" s="45"/>
      <c r="I90" s="37"/>
      <c r="J90" s="41"/>
      <c r="K90" s="41"/>
      <c r="L90" s="43"/>
    </row>
    <row r="91" spans="1:12" x14ac:dyDescent="0.4">
      <c r="B91" s="72"/>
      <c r="C91" s="73"/>
      <c r="D91" s="74"/>
      <c r="E91" s="74"/>
      <c r="F91" s="75"/>
      <c r="G91" s="60"/>
      <c r="H91" s="45"/>
      <c r="I91" s="37"/>
      <c r="J91" s="41"/>
      <c r="K91" s="41"/>
      <c r="L91" s="43"/>
    </row>
    <row r="92" spans="1:12" x14ac:dyDescent="0.4">
      <c r="B92" s="72"/>
      <c r="C92" s="73"/>
      <c r="D92" s="74"/>
      <c r="E92" s="74"/>
      <c r="F92" s="75"/>
      <c r="G92" s="60"/>
      <c r="H92" s="45"/>
      <c r="I92" s="37"/>
      <c r="J92" s="41"/>
      <c r="K92" s="41"/>
      <c r="L92" s="43"/>
    </row>
    <row r="93" spans="1:12" x14ac:dyDescent="0.4">
      <c r="B93" s="72"/>
      <c r="C93" s="73"/>
      <c r="D93" s="74"/>
      <c r="E93" s="74"/>
      <c r="F93" s="75"/>
      <c r="G93" s="60"/>
      <c r="H93" s="45"/>
      <c r="I93" s="37"/>
      <c r="J93" s="44"/>
      <c r="K93" s="44"/>
      <c r="L93" s="43"/>
    </row>
    <row r="94" spans="1:12" x14ac:dyDescent="0.4">
      <c r="B94" s="72"/>
      <c r="C94" s="73"/>
      <c r="D94" s="74"/>
      <c r="E94" s="74"/>
      <c r="F94" s="75"/>
      <c r="G94" s="60"/>
      <c r="H94" s="45"/>
      <c r="I94" s="37"/>
      <c r="J94" s="44"/>
      <c r="K94" s="44"/>
      <c r="L94" s="43"/>
    </row>
    <row r="95" spans="1:12" x14ac:dyDescent="0.4">
      <c r="B95" s="72"/>
      <c r="C95" s="73"/>
      <c r="D95" s="74"/>
      <c r="E95" s="74"/>
      <c r="F95" s="75"/>
      <c r="G95" s="60"/>
      <c r="H95" s="45"/>
      <c r="I95" s="37"/>
      <c r="J95" s="44"/>
      <c r="K95" s="44"/>
      <c r="L95" s="43"/>
    </row>
    <row r="96" spans="1:12" x14ac:dyDescent="0.4">
      <c r="B96" s="72"/>
      <c r="C96" s="73"/>
      <c r="D96" s="74"/>
      <c r="E96" s="74"/>
      <c r="F96" s="75"/>
      <c r="G96" s="60"/>
      <c r="H96" s="45"/>
      <c r="I96" s="37"/>
      <c r="J96" s="44"/>
      <c r="K96" s="44"/>
      <c r="L96" s="43"/>
    </row>
    <row r="97" spans="1:12" x14ac:dyDescent="0.4">
      <c r="B97" s="72"/>
      <c r="C97" s="73"/>
      <c r="D97" s="74"/>
      <c r="E97" s="74"/>
      <c r="F97" s="75"/>
      <c r="G97" s="60"/>
      <c r="H97" s="45"/>
      <c r="I97" s="37"/>
      <c r="J97" s="44"/>
      <c r="K97" s="44"/>
      <c r="L97" s="43"/>
    </row>
    <row r="98" spans="1:12" x14ac:dyDescent="0.4">
      <c r="B98" s="72"/>
      <c r="C98" s="73"/>
      <c r="D98" s="74"/>
      <c r="E98" s="74"/>
      <c r="F98" s="75"/>
      <c r="G98" s="60"/>
      <c r="H98" s="45"/>
      <c r="I98" s="37"/>
      <c r="J98" s="44"/>
      <c r="K98" s="44"/>
      <c r="L98" s="43"/>
    </row>
    <row r="99" spans="1:12" x14ac:dyDescent="0.4">
      <c r="B99" s="77"/>
      <c r="C99" s="78"/>
      <c r="D99" s="96"/>
      <c r="E99" s="80"/>
      <c r="F99" s="98"/>
      <c r="G99" s="61"/>
      <c r="H99" s="45"/>
      <c r="I99" s="37"/>
      <c r="J99" s="44"/>
      <c r="K99" s="44"/>
      <c r="L99" s="42"/>
    </row>
    <row r="100" spans="1:12" x14ac:dyDescent="0.4">
      <c r="J100" s="15"/>
      <c r="K100" s="15"/>
    </row>
    <row r="101" spans="1:12" x14ac:dyDescent="0.4">
      <c r="J101" s="15"/>
      <c r="K101" s="15"/>
    </row>
    <row r="102" spans="1:12" x14ac:dyDescent="0.4">
      <c r="J102" s="15"/>
      <c r="K102" s="15"/>
    </row>
    <row r="103" spans="1:12" s="1" customFormat="1" ht="20.399999999999999" thickBot="1" x14ac:dyDescent="0.5">
      <c r="A103" s="9"/>
      <c r="F103" s="17"/>
      <c r="H103" s="17"/>
      <c r="I103" s="32"/>
    </row>
    <row r="104" spans="1:12" ht="9" customHeight="1" thickTop="1" x14ac:dyDescent="0.4">
      <c r="H104" s="15"/>
      <c r="I104" s="40"/>
    </row>
    <row r="105" spans="1:12" ht="34.5" customHeight="1" x14ac:dyDescent="0.4">
      <c r="B105" s="14"/>
      <c r="C105" s="81"/>
      <c r="D105" s="81"/>
      <c r="E105" s="14"/>
      <c r="F105" s="49"/>
      <c r="G105" s="15"/>
      <c r="H105" s="15"/>
      <c r="I105" s="40"/>
    </row>
    <row r="106" spans="1:12" x14ac:dyDescent="0.4">
      <c r="B106" s="72"/>
      <c r="C106" s="73"/>
      <c r="D106" s="76"/>
      <c r="E106" s="74"/>
      <c r="F106" s="85"/>
      <c r="G106" s="15"/>
      <c r="H106" s="46"/>
      <c r="I106" s="47"/>
    </row>
    <row r="107" spans="1:12" x14ac:dyDescent="0.4">
      <c r="B107" s="72"/>
      <c r="C107" s="73"/>
      <c r="D107" s="76"/>
      <c r="E107" s="73"/>
      <c r="F107" s="85"/>
      <c r="G107" s="8"/>
      <c r="H107" s="46"/>
      <c r="I107" s="40"/>
    </row>
    <row r="108" spans="1:12" x14ac:dyDescent="0.4">
      <c r="B108" s="77"/>
      <c r="C108" s="78"/>
      <c r="D108" s="97"/>
      <c r="E108" s="78"/>
      <c r="F108" s="86"/>
      <c r="G108" s="18"/>
      <c r="H108" s="15"/>
      <c r="I108" s="40"/>
    </row>
    <row r="109" spans="1:12" x14ac:dyDescent="0.4">
      <c r="J109" s="15"/>
      <c r="K109" s="15"/>
    </row>
    <row r="110" spans="1:12" x14ac:dyDescent="0.4">
      <c r="J110" s="15"/>
      <c r="K110" s="15"/>
    </row>
    <row r="111" spans="1:12" s="1" customFormat="1" ht="20.399999999999999" thickBot="1" x14ac:dyDescent="0.5">
      <c r="A111" s="9"/>
      <c r="E111" s="17"/>
      <c r="F111" s="17"/>
      <c r="H111" s="17"/>
      <c r="I111" s="48"/>
    </row>
    <row r="112" spans="1:12" ht="9" customHeight="1" thickTop="1" x14ac:dyDescent="0.4">
      <c r="H112" s="15"/>
      <c r="I112" s="40"/>
    </row>
    <row r="113" spans="1:11" ht="34.5" customHeight="1" x14ac:dyDescent="0.4">
      <c r="B113" s="14"/>
      <c r="C113" s="81"/>
      <c r="D113" s="87"/>
      <c r="E113" s="117"/>
      <c r="F113" s="118"/>
      <c r="G113" s="14"/>
      <c r="H113" s="26"/>
      <c r="I113" s="26"/>
      <c r="J113" s="26"/>
      <c r="K113" s="49"/>
    </row>
    <row r="114" spans="1:11" x14ac:dyDescent="0.4">
      <c r="B114" s="72"/>
      <c r="C114" s="73"/>
      <c r="D114" s="75"/>
      <c r="E114" s="4"/>
      <c r="F114" s="34"/>
      <c r="G114" s="8"/>
      <c r="H114" s="50"/>
      <c r="I114" s="51"/>
      <c r="J114" s="52"/>
      <c r="K114" s="53"/>
    </row>
    <row r="115" spans="1:11" x14ac:dyDescent="0.4">
      <c r="B115" s="72"/>
      <c r="C115" s="73"/>
      <c r="D115" s="75"/>
      <c r="E115" s="36"/>
      <c r="F115" s="36"/>
      <c r="G115" s="54"/>
      <c r="H115" s="55"/>
      <c r="I115" s="51"/>
      <c r="J115" s="56"/>
      <c r="K115" s="57"/>
    </row>
    <row r="116" spans="1:11" x14ac:dyDescent="0.4">
      <c r="B116" s="72"/>
      <c r="C116" s="73"/>
      <c r="D116" s="75"/>
      <c r="E116" s="36"/>
      <c r="F116" s="36"/>
      <c r="G116" s="54"/>
      <c r="H116" s="55"/>
      <c r="I116" s="51"/>
      <c r="J116" s="56"/>
      <c r="K116" s="57"/>
    </row>
    <row r="117" spans="1:11" x14ac:dyDescent="0.4">
      <c r="B117" s="72"/>
      <c r="C117" s="73"/>
      <c r="D117" s="75"/>
      <c r="E117" s="36"/>
      <c r="F117" s="36"/>
      <c r="G117" s="54"/>
      <c r="H117" s="55"/>
      <c r="I117" s="51"/>
      <c r="J117" s="56"/>
      <c r="K117" s="57"/>
    </row>
    <row r="118" spans="1:11" x14ac:dyDescent="0.4">
      <c r="B118" s="77"/>
      <c r="C118" s="78"/>
      <c r="D118" s="95"/>
      <c r="E118" s="36"/>
      <c r="F118" s="36"/>
      <c r="G118" s="54"/>
      <c r="H118" s="55"/>
      <c r="I118" s="51"/>
      <c r="J118" s="56"/>
      <c r="K118" s="57"/>
    </row>
    <row r="119" spans="1:11" x14ac:dyDescent="0.4">
      <c r="J119" s="15"/>
      <c r="K119" s="15"/>
    </row>
    <row r="120" spans="1:11" x14ac:dyDescent="0.4">
      <c r="J120" s="15"/>
      <c r="K120" s="15"/>
    </row>
    <row r="121" spans="1:11" s="1" customFormat="1" ht="20.399999999999999" thickBot="1" x14ac:dyDescent="0.5">
      <c r="A121" s="9"/>
      <c r="G121" s="17"/>
      <c r="I121" s="32"/>
    </row>
    <row r="122" spans="1:11" ht="9" customHeight="1" thickTop="1" x14ac:dyDescent="0.4"/>
    <row r="123" spans="1:11" ht="47.25" customHeight="1" x14ac:dyDescent="0.4">
      <c r="B123" s="88"/>
      <c r="C123" s="89"/>
      <c r="D123" s="89"/>
      <c r="E123" s="58"/>
      <c r="F123" s="58"/>
      <c r="G123" s="58"/>
      <c r="H123" s="90"/>
    </row>
    <row r="124" spans="1:11" x14ac:dyDescent="0.4">
      <c r="B124" s="72"/>
      <c r="C124" s="34"/>
      <c r="D124" s="74"/>
      <c r="E124" s="91"/>
      <c r="F124" s="91"/>
      <c r="G124" s="92"/>
      <c r="H124" s="93"/>
      <c r="I124" s="119"/>
      <c r="J124" s="120"/>
      <c r="K124" s="120"/>
    </row>
    <row r="125" spans="1:11" x14ac:dyDescent="0.4">
      <c r="B125" s="72"/>
      <c r="C125" s="73"/>
      <c r="D125" s="74"/>
      <c r="E125" s="91"/>
      <c r="F125" s="91"/>
      <c r="G125" s="92"/>
      <c r="H125" s="93"/>
    </row>
    <row r="126" spans="1:11" x14ac:dyDescent="0.4">
      <c r="B126" s="72"/>
      <c r="C126" s="73"/>
      <c r="D126" s="76"/>
      <c r="E126" s="91"/>
      <c r="F126" s="91"/>
      <c r="G126" s="92"/>
      <c r="H126" s="93"/>
    </row>
    <row r="127" spans="1:11" x14ac:dyDescent="0.4">
      <c r="B127" s="72"/>
      <c r="C127" s="73"/>
      <c r="D127" s="76"/>
      <c r="E127" s="91"/>
      <c r="F127" s="91"/>
      <c r="G127" s="92"/>
      <c r="H127" s="93"/>
    </row>
    <row r="128" spans="1:11" x14ac:dyDescent="0.4">
      <c r="B128" s="72"/>
      <c r="C128" s="73"/>
      <c r="D128" s="76"/>
      <c r="E128" s="91"/>
      <c r="F128" s="91"/>
      <c r="G128" s="92"/>
      <c r="H128" s="93"/>
    </row>
    <row r="129" spans="2:11" x14ac:dyDescent="0.4">
      <c r="B129" s="72"/>
      <c r="C129" s="73"/>
      <c r="D129" s="76"/>
      <c r="E129" s="91"/>
      <c r="F129" s="91"/>
      <c r="G129" s="92"/>
      <c r="H129" s="93"/>
    </row>
    <row r="130" spans="2:11" x14ac:dyDescent="0.4">
      <c r="B130" s="77"/>
      <c r="C130" s="78"/>
      <c r="D130" s="79"/>
      <c r="E130" s="94"/>
      <c r="F130" s="94"/>
      <c r="G130" s="99"/>
      <c r="H130" s="100"/>
    </row>
    <row r="132" spans="2:11" x14ac:dyDescent="0.4">
      <c r="J132" s="15"/>
      <c r="K132" s="15"/>
    </row>
    <row r="133" spans="2:11" x14ac:dyDescent="0.4">
      <c r="J133" s="15"/>
      <c r="K133" s="15"/>
    </row>
    <row r="134" spans="2:11" x14ac:dyDescent="0.4">
      <c r="J134" s="15"/>
      <c r="K134" s="15"/>
    </row>
    <row r="135" spans="2:11" x14ac:dyDescent="0.4">
      <c r="J135" s="15"/>
      <c r="K135" s="15"/>
    </row>
    <row r="136" spans="2:11" x14ac:dyDescent="0.4">
      <c r="J136" s="15"/>
      <c r="K136" s="15"/>
    </row>
    <row r="137" spans="2:11" x14ac:dyDescent="0.4">
      <c r="J137" s="15"/>
      <c r="K137" s="15"/>
    </row>
    <row r="138" spans="2:11" x14ac:dyDescent="0.4">
      <c r="J138" s="15"/>
      <c r="K138" s="15"/>
    </row>
    <row r="139" spans="2:11" x14ac:dyDescent="0.4">
      <c r="J139" s="15"/>
      <c r="K139" s="15"/>
    </row>
    <row r="140" spans="2:11" x14ac:dyDescent="0.4">
      <c r="J140" s="15"/>
      <c r="K140" s="15"/>
    </row>
    <row r="141" spans="2:11" x14ac:dyDescent="0.4">
      <c r="J141" s="15"/>
      <c r="K141" s="15"/>
    </row>
    <row r="142" spans="2:11" x14ac:dyDescent="0.4">
      <c r="J142" s="15"/>
      <c r="K142" s="15"/>
    </row>
    <row r="143" spans="2:11" x14ac:dyDescent="0.4">
      <c r="J143" s="15"/>
      <c r="K143" s="15"/>
    </row>
    <row r="144" spans="2:11" x14ac:dyDescent="0.4">
      <c r="J144" s="15"/>
      <c r="K144" s="15"/>
    </row>
    <row r="145" spans="10:11" x14ac:dyDescent="0.4">
      <c r="J145" s="15"/>
      <c r="K145" s="15"/>
    </row>
    <row r="146" spans="10:11" x14ac:dyDescent="0.4">
      <c r="J146" s="15"/>
      <c r="K146" s="15"/>
    </row>
    <row r="147" spans="10:11" x14ac:dyDescent="0.4">
      <c r="J147" s="15"/>
      <c r="K147" s="15"/>
    </row>
    <row r="148" spans="10:11" x14ac:dyDescent="0.4">
      <c r="J148" s="15"/>
      <c r="K148" s="15"/>
    </row>
    <row r="149" spans="10:11" x14ac:dyDescent="0.4">
      <c r="J149" s="15"/>
      <c r="K149" s="15"/>
    </row>
    <row r="150" spans="10:11" x14ac:dyDescent="0.4">
      <c r="J150" s="15"/>
      <c r="K150" s="15"/>
    </row>
    <row r="151" spans="10:11" x14ac:dyDescent="0.4">
      <c r="J151" s="15"/>
      <c r="K151" s="15"/>
    </row>
    <row r="152" spans="10:11" x14ac:dyDescent="0.4">
      <c r="J152" s="15"/>
      <c r="K152" s="15"/>
    </row>
    <row r="153" spans="10:11" x14ac:dyDescent="0.4">
      <c r="J153" s="15"/>
      <c r="K153" s="15"/>
    </row>
    <row r="154" spans="10:11" x14ac:dyDescent="0.4">
      <c r="J154" s="15"/>
      <c r="K154" s="15"/>
    </row>
    <row r="155" spans="10:11" x14ac:dyDescent="0.4">
      <c r="J155" s="15"/>
      <c r="K155" s="15"/>
    </row>
    <row r="156" spans="10:11" x14ac:dyDescent="0.4">
      <c r="J156" s="15"/>
      <c r="K156" s="15"/>
    </row>
    <row r="157" spans="10:11" x14ac:dyDescent="0.4">
      <c r="J157" s="15"/>
      <c r="K157" s="15"/>
    </row>
    <row r="158" spans="10:11" x14ac:dyDescent="0.4">
      <c r="J158" s="15"/>
      <c r="K158" s="15"/>
    </row>
    <row r="159" spans="10:11" x14ac:dyDescent="0.4">
      <c r="J159" s="15"/>
      <c r="K159" s="15"/>
    </row>
    <row r="160" spans="10:11" x14ac:dyDescent="0.4">
      <c r="J160" s="15"/>
      <c r="K160" s="15"/>
    </row>
    <row r="161" spans="10:11" x14ac:dyDescent="0.4">
      <c r="J161" s="15"/>
      <c r="K161" s="15"/>
    </row>
    <row r="162" spans="10:11" x14ac:dyDescent="0.4">
      <c r="J162" s="15"/>
      <c r="K162" s="15"/>
    </row>
    <row r="163" spans="10:11" x14ac:dyDescent="0.4">
      <c r="J163" s="15"/>
      <c r="K163" s="15"/>
    </row>
    <row r="164" spans="10:11" x14ac:dyDescent="0.4">
      <c r="J164" s="15"/>
      <c r="K164" s="15"/>
    </row>
    <row r="165" spans="10:11" x14ac:dyDescent="0.4">
      <c r="J165" s="15"/>
      <c r="K165" s="15"/>
    </row>
    <row r="166" spans="10:11" x14ac:dyDescent="0.4">
      <c r="J166" s="15"/>
      <c r="K166" s="15"/>
    </row>
    <row r="167" spans="10:11" x14ac:dyDescent="0.4">
      <c r="J167" s="15"/>
      <c r="K167" s="15"/>
    </row>
    <row r="168" spans="10:11" x14ac:dyDescent="0.4">
      <c r="J168" s="15"/>
      <c r="K168" s="15"/>
    </row>
    <row r="169" spans="10:11" x14ac:dyDescent="0.4">
      <c r="J169" s="15"/>
      <c r="K169" s="15"/>
    </row>
    <row r="170" spans="10:11" x14ac:dyDescent="0.4">
      <c r="J170" s="15"/>
      <c r="K170" s="15"/>
    </row>
    <row r="171" spans="10:11" x14ac:dyDescent="0.4">
      <c r="J171" s="15"/>
      <c r="K171" s="15"/>
    </row>
    <row r="172" spans="10:11" x14ac:dyDescent="0.4">
      <c r="J172" s="15"/>
      <c r="K172" s="15"/>
    </row>
    <row r="173" spans="10:11" x14ac:dyDescent="0.4">
      <c r="J173" s="15"/>
      <c r="K173" s="15"/>
    </row>
    <row r="174" spans="10:11" x14ac:dyDescent="0.4">
      <c r="J174" s="15"/>
      <c r="K174" s="15"/>
    </row>
    <row r="175" spans="10:11" x14ac:dyDescent="0.4">
      <c r="J175" s="15"/>
      <c r="K175" s="15"/>
    </row>
    <row r="176" spans="10:11" x14ac:dyDescent="0.4">
      <c r="J176" s="15"/>
      <c r="K176" s="15"/>
    </row>
    <row r="177" spans="10:11" x14ac:dyDescent="0.4">
      <c r="J177" s="15"/>
      <c r="K177" s="15"/>
    </row>
    <row r="178" spans="10:11" x14ac:dyDescent="0.4">
      <c r="J178" s="15"/>
      <c r="K178" s="15"/>
    </row>
    <row r="179" spans="10:11" x14ac:dyDescent="0.4">
      <c r="J179" s="15"/>
      <c r="K179" s="15"/>
    </row>
    <row r="180" spans="10:11" x14ac:dyDescent="0.4">
      <c r="J180" s="15"/>
      <c r="K180" s="15"/>
    </row>
    <row r="181" spans="10:11" x14ac:dyDescent="0.4">
      <c r="J181" s="15"/>
      <c r="K181" s="15"/>
    </row>
    <row r="182" spans="10:11" x14ac:dyDescent="0.4">
      <c r="J182" s="15"/>
      <c r="K182" s="15"/>
    </row>
    <row r="183" spans="10:11" x14ac:dyDescent="0.4">
      <c r="J183" s="15"/>
      <c r="K183" s="15"/>
    </row>
    <row r="184" spans="10:11" x14ac:dyDescent="0.4">
      <c r="J184" s="15"/>
      <c r="K184" s="15"/>
    </row>
    <row r="185" spans="10:11" x14ac:dyDescent="0.4">
      <c r="J185" s="15"/>
      <c r="K185" s="15"/>
    </row>
    <row r="186" spans="10:11" x14ac:dyDescent="0.4">
      <c r="J186" s="15"/>
      <c r="K186" s="15"/>
    </row>
    <row r="187" spans="10:11" x14ac:dyDescent="0.4">
      <c r="J187" s="15"/>
      <c r="K187" s="15"/>
    </row>
    <row r="188" spans="10:11" x14ac:dyDescent="0.4">
      <c r="J188" s="15"/>
      <c r="K188" s="15"/>
    </row>
    <row r="189" spans="10:11" x14ac:dyDescent="0.4">
      <c r="J189" s="15"/>
      <c r="K189" s="15"/>
    </row>
    <row r="190" spans="10:11" x14ac:dyDescent="0.4">
      <c r="J190" s="15"/>
      <c r="K190" s="15"/>
    </row>
    <row r="191" spans="10:11" x14ac:dyDescent="0.4">
      <c r="J191" s="15"/>
      <c r="K191" s="15"/>
    </row>
    <row r="192" spans="10:11" x14ac:dyDescent="0.4">
      <c r="J192" s="15"/>
      <c r="K192" s="15"/>
    </row>
    <row r="193" spans="10:11" x14ac:dyDescent="0.4">
      <c r="J193" s="15"/>
      <c r="K193" s="15"/>
    </row>
    <row r="194" spans="10:11" x14ac:dyDescent="0.4">
      <c r="J194" s="15"/>
      <c r="K194" s="15"/>
    </row>
    <row r="195" spans="10:11" x14ac:dyDescent="0.4">
      <c r="J195" s="15"/>
      <c r="K195" s="15"/>
    </row>
    <row r="196" spans="10:11" x14ac:dyDescent="0.4">
      <c r="J196" s="15"/>
      <c r="K196" s="15"/>
    </row>
    <row r="197" spans="10:11" x14ac:dyDescent="0.4">
      <c r="J197" s="15"/>
      <c r="K197" s="15"/>
    </row>
    <row r="198" spans="10:11" x14ac:dyDescent="0.4">
      <c r="J198" s="15"/>
      <c r="K198" s="15"/>
    </row>
    <row r="199" spans="10:11" x14ac:dyDescent="0.4">
      <c r="J199" s="15"/>
      <c r="K199" s="15"/>
    </row>
    <row r="200" spans="10:11" x14ac:dyDescent="0.4">
      <c r="J200" s="15"/>
      <c r="K200" s="15"/>
    </row>
    <row r="201" spans="10:11" x14ac:dyDescent="0.4">
      <c r="J201" s="15"/>
      <c r="K201" s="15"/>
    </row>
    <row r="202" spans="10:11" x14ac:dyDescent="0.4">
      <c r="J202" s="15"/>
      <c r="K202" s="15"/>
    </row>
    <row r="203" spans="10:11" x14ac:dyDescent="0.4">
      <c r="J203" s="15"/>
      <c r="K203" s="15"/>
    </row>
    <row r="204" spans="10:11" x14ac:dyDescent="0.4">
      <c r="J204" s="15"/>
      <c r="K204" s="15"/>
    </row>
    <row r="205" spans="10:11" x14ac:dyDescent="0.4">
      <c r="J205" s="15"/>
      <c r="K205" s="15"/>
    </row>
    <row r="206" spans="10:11" x14ac:dyDescent="0.4">
      <c r="J206" s="15"/>
      <c r="K206" s="15"/>
    </row>
    <row r="207" spans="10:11" x14ac:dyDescent="0.4">
      <c r="J207" s="15"/>
      <c r="K207" s="15"/>
    </row>
    <row r="208" spans="10:11" x14ac:dyDescent="0.4">
      <c r="J208" s="15"/>
      <c r="K208" s="15"/>
    </row>
    <row r="209" spans="10:11" x14ac:dyDescent="0.4">
      <c r="J209" s="15"/>
      <c r="K209" s="15"/>
    </row>
    <row r="210" spans="10:11" x14ac:dyDescent="0.4">
      <c r="J210" s="15"/>
      <c r="K210" s="15"/>
    </row>
    <row r="211" spans="10:11" x14ac:dyDescent="0.4">
      <c r="J211" s="15"/>
      <c r="K211" s="15"/>
    </row>
    <row r="212" spans="10:11" x14ac:dyDescent="0.4">
      <c r="J212" s="15"/>
      <c r="K212" s="15"/>
    </row>
    <row r="213" spans="10:11" x14ac:dyDescent="0.4">
      <c r="J213" s="15"/>
      <c r="K213" s="15"/>
    </row>
    <row r="214" spans="10:11" x14ac:dyDescent="0.4">
      <c r="J214" s="15"/>
      <c r="K214" s="15"/>
    </row>
    <row r="215" spans="10:11" x14ac:dyDescent="0.4">
      <c r="J215" s="15"/>
      <c r="K215" s="15"/>
    </row>
    <row r="216" spans="10:11" x14ac:dyDescent="0.4">
      <c r="J216" s="15"/>
      <c r="K216" s="15"/>
    </row>
  </sheetData>
  <mergeCells count="26">
    <mergeCell ref="B1:F1"/>
    <mergeCell ref="H1:K1"/>
    <mergeCell ref="G5:J5"/>
    <mergeCell ref="K5:M5"/>
    <mergeCell ref="I6:J6"/>
    <mergeCell ref="K6:M17"/>
    <mergeCell ref="I7:J7"/>
    <mergeCell ref="B9:C9"/>
    <mergeCell ref="F3:I3"/>
    <mergeCell ref="A19:A24"/>
    <mergeCell ref="F19:F24"/>
    <mergeCell ref="G19:J19"/>
    <mergeCell ref="I20:J20"/>
    <mergeCell ref="I21:J21"/>
    <mergeCell ref="B23:C23"/>
    <mergeCell ref="A12:A17"/>
    <mergeCell ref="F12:F17"/>
    <mergeCell ref="G12:J12"/>
    <mergeCell ref="I13:J13"/>
    <mergeCell ref="I14:J14"/>
    <mergeCell ref="B16:C16"/>
    <mergeCell ref="G30:H30"/>
    <mergeCell ref="G61:H61"/>
    <mergeCell ref="G86:H86"/>
    <mergeCell ref="E113:F113"/>
    <mergeCell ref="I124:K124"/>
  </mergeCells>
  <conditionalFormatting sqref="G31:G55">
    <cfRule type="expression" dxfId="169" priority="44">
      <formula>TRUNC(SUM(F$30:F30)/28)&gt;TRUNC(SUM(F29:F$30)/28)-ISTEXT(F30)</formula>
    </cfRule>
  </conditionalFormatting>
  <conditionalFormatting sqref="J57:K58 J100:K102 J132:K168 J120:K120 J69:K70 J82:K83">
    <cfRule type="notContainsBlanks" dxfId="168" priority="43">
      <formula>LEN(TRIM(J57))&gt;0</formula>
    </cfRule>
  </conditionalFormatting>
  <conditionalFormatting sqref="G31:G55">
    <cfRule type="expression" priority="42">
      <formula>TRUNC(SUM(F$30:F31)/28)&gt;TRUNC(SUM(F$30:F30)/28)</formula>
    </cfRule>
  </conditionalFormatting>
  <conditionalFormatting sqref="H31:H55">
    <cfRule type="expression" dxfId="167" priority="41">
      <formula>TRUNC(SUM(F$30:F31)/28)&gt;TRUNC(SUM(F$30:F30)/28)</formula>
    </cfRule>
  </conditionalFormatting>
  <conditionalFormatting sqref="H31:H55">
    <cfRule type="expression" priority="40">
      <formula>TRUNC(SUM(G$30:G31)/28)&gt;TRUNC(SUM(G$30:G30)/28)</formula>
    </cfRule>
  </conditionalFormatting>
  <conditionalFormatting sqref="G57:H58">
    <cfRule type="expression" priority="39">
      <formula>TRUNC(SUM(F$31:F57)/28)&gt;TRUNC(SUM(F$31:F56)/28)</formula>
    </cfRule>
  </conditionalFormatting>
  <conditionalFormatting sqref="G82:G83">
    <cfRule type="expression" dxfId="166" priority="45">
      <formula>TRUNC(SUM(F$31:F57)/28)&gt;TRUNC(SUM(F$31:F56)/28)-ISTEXT(F57)</formula>
    </cfRule>
  </conditionalFormatting>
  <conditionalFormatting sqref="J31:J56">
    <cfRule type="notContainsBlanks" dxfId="165" priority="38" stopIfTrue="1">
      <formula>LEN(TRIM(J31))&gt;0</formula>
    </cfRule>
  </conditionalFormatting>
  <conditionalFormatting sqref="J31:J56">
    <cfRule type="notContainsBlanks" dxfId="164" priority="36">
      <formula>LEN(TRIM(J31))&gt;0</formula>
    </cfRule>
  </conditionalFormatting>
  <conditionalFormatting sqref="K31:K56">
    <cfRule type="cellIs" dxfId="163" priority="35" operator="equal">
      <formula>0</formula>
    </cfRule>
  </conditionalFormatting>
  <conditionalFormatting sqref="J109:K110">
    <cfRule type="notContainsBlanks" dxfId="162" priority="33">
      <formula>LEN(TRIM(J109))&gt;0</formula>
    </cfRule>
  </conditionalFormatting>
  <conditionalFormatting sqref="H109:H110">
    <cfRule type="expression" priority="34">
      <formula>TRUNC(SUM(F$30:F40)/28)&gt;TRUNC(SUM(F$30:F39)/28)</formula>
    </cfRule>
  </conditionalFormatting>
  <conditionalFormatting sqref="J119:K119">
    <cfRule type="notContainsBlanks" dxfId="161" priority="32">
      <formula>LEN(TRIM(J119))&gt;0</formula>
    </cfRule>
  </conditionalFormatting>
  <conditionalFormatting sqref="F124:F130">
    <cfRule type="cellIs" dxfId="160" priority="27" operator="greaterThan">
      <formula>0.1</formula>
    </cfRule>
    <cfRule type="cellIs" priority="28" operator="greaterThan">
      <formula>0.1</formula>
    </cfRule>
  </conditionalFormatting>
  <conditionalFormatting sqref="E124">
    <cfRule type="containsText" dxfId="159" priority="26" operator="containsText" text="Да">
      <formula>NOT(ISERROR(SEARCH("Да",E124)))</formula>
    </cfRule>
  </conditionalFormatting>
  <conditionalFormatting sqref="G124:H130">
    <cfRule type="uniqueValues" dxfId="158" priority="25"/>
  </conditionalFormatting>
  <conditionalFormatting sqref="G121">
    <cfRule type="notContainsBlanks" dxfId="157" priority="30">
      <formula>LEN(TRIM(#REF!))&gt;0</formula>
    </cfRule>
  </conditionalFormatting>
  <conditionalFormatting sqref="E124:E130">
    <cfRule type="containsText" dxfId="156" priority="29" operator="containsText" text="Да">
      <formula>NOT(ISERROR(SEARCH("Да",#REF!)))</formula>
    </cfRule>
  </conditionalFormatting>
  <conditionalFormatting sqref="G124:G130">
    <cfRule type="cellIs" dxfId="155" priority="31" operator="notEqual">
      <formula>#REF!</formula>
    </cfRule>
  </conditionalFormatting>
  <conditionalFormatting sqref="J84:K85">
    <cfRule type="notContainsBlanks" dxfId="154" priority="23">
      <formula>LEN(TRIM(J84))&gt;0</formula>
    </cfRule>
  </conditionalFormatting>
  <conditionalFormatting sqref="H91:H92">
    <cfRule type="expression" priority="24">
      <formula>TRUNC(SUM(F$30:F35)/28)&gt;TRUNC(SUM(F$30:F34)/28)</formula>
    </cfRule>
  </conditionalFormatting>
  <conditionalFormatting sqref="G84:H84">
    <cfRule type="notContainsBlanks" dxfId="153" priority="22">
      <formula>LEN(TRIM(G84))&gt;0</formula>
    </cfRule>
  </conditionalFormatting>
  <conditionalFormatting sqref="J87:J99">
    <cfRule type="containsText" dxfId="152" priority="21" operator="containsText" text="Да">
      <formula>NOT(ISERROR(SEARCH("Да",J87)))</formula>
    </cfRule>
  </conditionalFormatting>
  <conditionalFormatting sqref="K87:K99">
    <cfRule type="cellIs" dxfId="151" priority="19" operator="greaterThan">
      <formula>0.1</formula>
    </cfRule>
    <cfRule type="cellIs" priority="20" operator="greaterThan">
      <formula>0.1</formula>
    </cfRule>
  </conditionalFormatting>
  <conditionalFormatting sqref="L87:L99">
    <cfRule type="cellIs" dxfId="150" priority="18" operator="notEqual">
      <formula>$H87</formula>
    </cfRule>
  </conditionalFormatting>
  <conditionalFormatting sqref="F103 H104:I108 G105:G106 H103">
    <cfRule type="notContainsBlanks" dxfId="149" priority="17">
      <formula>LEN(TRIM(#REF!))&gt;0</formula>
    </cfRule>
  </conditionalFormatting>
  <conditionalFormatting sqref="H114:H118">
    <cfRule type="containsText" dxfId="148" priority="9" operator="containsText" text="да">
      <formula>NOT(ISERROR(SEARCH("да",H114)))</formula>
    </cfRule>
  </conditionalFormatting>
  <conditionalFormatting sqref="I114:I118">
    <cfRule type="cellIs" dxfId="147" priority="13" operator="greaterThan">
      <formula>0.01</formula>
    </cfRule>
  </conditionalFormatting>
  <conditionalFormatting sqref="J114:J118">
    <cfRule type="uniqueValues" dxfId="146" priority="12"/>
  </conditionalFormatting>
  <conditionalFormatting sqref="H111:I112 E111:F111">
    <cfRule type="notContainsBlanks" dxfId="145" priority="16">
      <formula>LEN(TRIM(#REF!))&gt;0</formula>
    </cfRule>
  </conditionalFormatting>
  <conditionalFormatting sqref="H114:H118">
    <cfRule type="containsText" dxfId="144" priority="14" operator="containsText" text="Да">
      <formula>NOT(ISERROR(SEARCH("Да",#REF!)))</formula>
    </cfRule>
    <cfRule type="containsText" dxfId="143" priority="15" operator="containsText" text="Да">
      <formula>NOT(ISERROR(SEARCH("Да",#REF!)))</formula>
    </cfRule>
  </conditionalFormatting>
  <conditionalFormatting sqref="G69:G70">
    <cfRule type="expression" dxfId="142" priority="46">
      <formula>TRUNC(SUM(F$31:F57)/28)&gt;TRUNC(SUM(F$31:F56)/28)-ISTEXT(F57)</formula>
    </cfRule>
  </conditionalFormatting>
  <conditionalFormatting sqref="J59:K60 K68">
    <cfRule type="notContainsBlanks" dxfId="141" priority="8">
      <formula>LEN(TRIM(J59))&gt;0</formula>
    </cfRule>
  </conditionalFormatting>
  <conditionalFormatting sqref="J62:J68">
    <cfRule type="notContainsBlanks" dxfId="140" priority="7" stopIfTrue="1">
      <formula>LEN(TRIM(J62))&gt;0</formula>
    </cfRule>
  </conditionalFormatting>
  <conditionalFormatting sqref="J62:J68">
    <cfRule type="notContainsBlanks" dxfId="139" priority="5">
      <formula>LEN(TRIM(J62))&gt;0</formula>
    </cfRule>
  </conditionalFormatting>
  <conditionalFormatting sqref="J81:K81">
    <cfRule type="notContainsBlanks" dxfId="138" priority="4">
      <formula>LEN(TRIM(J81))&gt;0</formula>
    </cfRule>
  </conditionalFormatting>
  <conditionalFormatting sqref="E71:F72 F74:F81">
    <cfRule type="notContainsBlanks" dxfId="137" priority="3">
      <formula>LEN(TRIM(#REF!))&gt;0</formula>
    </cfRule>
  </conditionalFormatting>
  <conditionalFormatting sqref="G56">
    <cfRule type="expression" dxfId="136" priority="47">
      <formula>TRUNC(SUM(F$30:F49)/28)&gt;TRUNC(SUM(F$30:F48)/28)-ISTEXT(F49)</formula>
    </cfRule>
  </conditionalFormatting>
  <conditionalFormatting sqref="G56">
    <cfRule type="expression" priority="48">
      <formula>TRUNC(SUM(F$30:F56)/28)&gt;TRUNC(SUM(F$30:F49)/28)</formula>
    </cfRule>
  </conditionalFormatting>
  <conditionalFormatting sqref="H56">
    <cfRule type="expression" priority="49">
      <formula>TRUNC(SUM(G$31:G56)/28)&gt;TRUNC(SUM(G$31:G49)/28)</formula>
    </cfRule>
  </conditionalFormatting>
  <conditionalFormatting sqref="H56:H58">
    <cfRule type="expression" dxfId="135" priority="50">
      <formula>TRUNC(SUM(F$31:F56)/28)&gt;TRUNC(SUM(F$31:F49)/28)</formula>
    </cfRule>
  </conditionalFormatting>
  <conditionalFormatting sqref="G57:G58">
    <cfRule type="expression" dxfId="134" priority="51">
      <formula>TRUNC(SUM(F$31:F56)/28)&gt;TRUNC(SUM(F$31:F49)/28)-ISTEXT(F56)</formula>
    </cfRule>
  </conditionalFormatting>
  <conditionalFormatting sqref="H69:H70">
    <cfRule type="expression" dxfId="133" priority="52">
      <formula>TRUNC(SUM(F$31:F69)/28)&gt;TRUNC(SUM(F$31:F57)/28)</formula>
    </cfRule>
  </conditionalFormatting>
  <conditionalFormatting sqref="G69:H70">
    <cfRule type="expression" priority="53">
      <formula>TRUNC(SUM(F$31:F69)/28)&gt;TRUNC(SUM(F$31:F57)/28)</formula>
    </cfRule>
  </conditionalFormatting>
  <conditionalFormatting sqref="H82:H83">
    <cfRule type="expression" dxfId="132" priority="54">
      <formula>TRUNC(SUM(F$31:F82)/28)&gt;TRUNC(SUM(F$31:F57)/28)</formula>
    </cfRule>
  </conditionalFormatting>
  <conditionalFormatting sqref="G82:H83">
    <cfRule type="expression" priority="55">
      <formula>TRUNC(SUM(F$31:F82)/28)&gt;TRUNC(SUM(F$31:F57)/28)</formula>
    </cfRule>
  </conditionalFormatting>
  <conditionalFormatting sqref="H99">
    <cfRule type="expression" priority="56">
      <formula>TRUNC(SUM(F$30:F37)/28)&gt;TRUNC(SUM(F$30:F36)/28)</formula>
    </cfRule>
  </conditionalFormatting>
  <conditionalFormatting sqref="H100:H102">
    <cfRule type="expression" priority="57">
      <formula>TRUNC(SUM(F$30:F37)/28)&gt;TRUNC(SUM(F$30:F37)/28)</formula>
    </cfRule>
  </conditionalFormatting>
  <conditionalFormatting sqref="H93:H98">
    <cfRule type="expression" priority="58">
      <formula>TRUNC(SUM(F$30:F36)/28)&gt;TRUNC(SUM(F$30:F35)/28)</formula>
    </cfRule>
  </conditionalFormatting>
  <conditionalFormatting sqref="I34:I36">
    <cfRule type="expression" dxfId="131" priority="2">
      <formula>$J34="период закрыт"</formula>
    </cfRule>
  </conditionalFormatting>
  <conditionalFormatting sqref="G62">
    <cfRule type="expression" dxfId="130" priority="1">
      <formula>TRUNC(SUM(F$23:F61)/28)&gt;TRUNC(SUM(F$36:F41)/28)-ISTEXT(F61)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D23CB60F-0C5D-44C3-92D0-61BA85F96516}">
            <xm:f>NOT(ISERROR(SEARCH($J$33,J31)))</xm:f>
            <xm:f>$J$33</xm:f>
            <x14:dxf>
              <font>
                <color rgb="FF9C0006"/>
              </font>
            </x14:dxf>
          </x14:cfRule>
          <xm:sqref>J31:J56</xm:sqref>
        </x14:conditionalFormatting>
        <x14:conditionalFormatting xmlns:xm="http://schemas.microsoft.com/office/excel/2006/main">
          <x14:cfRule type="containsText" priority="10" operator="containsText" text="Да" id="{A7F7513F-125D-480A-946F-FFCEABBDD71B}">
            <xm:f>NOT(ISERROR(SEARCH("Да",'\ОРБИТА-2016.08\База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11" operator="containsText" text="Да" id="{A5F0F804-A366-48E9-ACD6-EB233AA4D86B}">
            <xm:f>NOT(ISERROR(SEARCH("Да",'\ОРБИТА-2016.08\База данных\2016\Отпуска по Орбите\[Отпуск  - КОММ.xlsx]Соловьева'!#REF!)))</xm:f>
            <x14:dxf/>
          </x14:cfRule>
          <xm:sqref>H114:H118</xm:sqref>
        </x14:conditionalFormatting>
        <x14:conditionalFormatting xmlns:xm="http://schemas.microsoft.com/office/excel/2006/main">
          <x14:cfRule type="containsText" priority="6" operator="containsText" id="{82FB5620-D6A9-47C9-AF06-A94DDD126859}">
            <xm:f>NOT(ISERROR(SEARCH($J$33,J62)))</xm:f>
            <xm:f>$J$33</xm:f>
            <x14:dxf>
              <font>
                <color rgb="FF9C0006"/>
              </font>
            </x14:dxf>
          </x14:cfRule>
          <xm:sqref>J62:J68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showGridLines="0" zoomScale="85" zoomScaleNormal="85" workbookViewId="0">
      <selection activeCell="D28" sqref="D28"/>
    </sheetView>
  </sheetViews>
  <sheetFormatPr defaultColWidth="9" defaultRowHeight="16.8" x14ac:dyDescent="0.4"/>
  <cols>
    <col min="1" max="1" width="3" style="9" customWidth="1"/>
    <col min="2" max="3" width="13.44140625" style="9" customWidth="1"/>
    <col min="4" max="5" width="12.77734375" style="9" customWidth="1"/>
    <col min="6" max="6" width="11.77734375" style="9" customWidth="1"/>
    <col min="7" max="7" width="9.6640625" style="9" customWidth="1"/>
    <col min="8" max="8" width="10.44140625" style="9" customWidth="1"/>
    <col min="9" max="9" width="7" style="5" customWidth="1"/>
    <col min="10" max="11" width="12.21875" style="9" customWidth="1"/>
    <col min="12" max="16384" width="9" style="9"/>
  </cols>
  <sheetData>
    <row r="1" spans="1:15" ht="17.399999999999999" thickBot="1" x14ac:dyDescent="0.45">
      <c r="B1" s="121"/>
      <c r="C1" s="122"/>
      <c r="D1" s="122"/>
      <c r="E1" s="122"/>
      <c r="F1" s="123"/>
      <c r="G1" s="24"/>
      <c r="H1" s="124"/>
      <c r="I1" s="125"/>
      <c r="J1" s="125"/>
      <c r="K1" s="126"/>
      <c r="L1" s="25"/>
      <c r="M1" s="25"/>
      <c r="N1" s="25"/>
    </row>
    <row r="2" spans="1:15" ht="6.75" customHeight="1" x14ac:dyDescent="0.4">
      <c r="A2" s="18"/>
    </row>
    <row r="3" spans="1:15" s="2" customFormat="1" ht="24" thickBot="1" x14ac:dyDescent="0.6">
      <c r="E3" s="68"/>
      <c r="F3" s="127"/>
      <c r="G3" s="127"/>
      <c r="H3" s="127"/>
      <c r="I3" s="127"/>
    </row>
    <row r="4" spans="1:15" ht="6" customHeight="1" thickTop="1" x14ac:dyDescent="0.4"/>
    <row r="5" spans="1:15" ht="16.5" customHeight="1" x14ac:dyDescent="0.4">
      <c r="B5" s="101"/>
      <c r="C5" s="102"/>
      <c r="D5" s="20"/>
      <c r="E5" s="113"/>
      <c r="F5" s="7"/>
      <c r="G5" s="141"/>
      <c r="H5" s="141"/>
      <c r="I5" s="141"/>
      <c r="J5" s="141"/>
      <c r="K5" s="142"/>
      <c r="L5" s="143"/>
      <c r="M5" s="144"/>
    </row>
    <row r="6" spans="1:15" ht="16.5" customHeight="1" x14ac:dyDescent="0.4">
      <c r="B6" s="105"/>
      <c r="C6" s="16"/>
      <c r="D6" s="106"/>
      <c r="E6" s="114"/>
      <c r="G6" s="6"/>
      <c r="H6" s="6"/>
      <c r="I6" s="145"/>
      <c r="J6" s="146"/>
      <c r="K6" s="160"/>
      <c r="L6" s="161"/>
      <c r="M6" s="162"/>
    </row>
    <row r="7" spans="1:15" x14ac:dyDescent="0.4">
      <c r="B7" s="107"/>
      <c r="C7" s="16"/>
      <c r="D7" s="23"/>
      <c r="E7" s="23"/>
      <c r="G7" s="6"/>
      <c r="H7" s="10"/>
      <c r="I7" s="156"/>
      <c r="J7" s="157"/>
      <c r="K7" s="163"/>
      <c r="L7" s="164"/>
      <c r="M7" s="165"/>
    </row>
    <row r="8" spans="1:15" x14ac:dyDescent="0.4">
      <c r="B8" s="105"/>
      <c r="C8" s="16"/>
      <c r="D8" s="62"/>
      <c r="E8" s="115"/>
      <c r="G8" s="6"/>
      <c r="H8" s="12"/>
      <c r="I8" s="13"/>
      <c r="K8" s="163"/>
      <c r="L8" s="164"/>
      <c r="M8" s="165"/>
      <c r="O8" s="111"/>
    </row>
    <row r="9" spans="1:15" ht="5.25" customHeight="1" x14ac:dyDescent="0.4">
      <c r="B9" s="158"/>
      <c r="C9" s="159"/>
      <c r="D9" s="63"/>
      <c r="E9" s="116"/>
      <c r="G9" s="11"/>
      <c r="H9" s="12"/>
      <c r="K9" s="163"/>
      <c r="L9" s="164"/>
      <c r="M9" s="165"/>
    </row>
    <row r="10" spans="1:15" x14ac:dyDescent="0.4">
      <c r="B10" s="108"/>
      <c r="C10" s="109"/>
      <c r="D10" s="64"/>
      <c r="E10" s="64"/>
      <c r="G10" s="11"/>
      <c r="H10" s="12"/>
      <c r="K10" s="163"/>
      <c r="L10" s="164"/>
      <c r="M10" s="165"/>
    </row>
    <row r="11" spans="1:15" ht="11.25" customHeight="1" x14ac:dyDescent="0.4">
      <c r="D11" s="30"/>
      <c r="E11" s="31"/>
      <c r="K11" s="163"/>
      <c r="L11" s="164"/>
      <c r="M11" s="165"/>
    </row>
    <row r="12" spans="1:15" ht="16.5" customHeight="1" x14ac:dyDescent="0.4">
      <c r="A12" s="130">
        <v>1</v>
      </c>
      <c r="B12" s="101"/>
      <c r="C12" s="102"/>
      <c r="D12" s="20"/>
      <c r="E12" s="104"/>
      <c r="F12" s="133"/>
      <c r="G12" s="136"/>
      <c r="H12" s="136"/>
      <c r="I12" s="136"/>
      <c r="J12" s="136"/>
      <c r="K12" s="163"/>
      <c r="L12" s="164"/>
      <c r="M12" s="165"/>
    </row>
    <row r="13" spans="1:15" ht="16.5" customHeight="1" x14ac:dyDescent="0.4">
      <c r="A13" s="131"/>
      <c r="B13" s="105"/>
      <c r="C13" s="16"/>
      <c r="D13" s="106"/>
      <c r="E13" s="21"/>
      <c r="F13" s="134"/>
      <c r="G13" s="110"/>
      <c r="H13" s="110"/>
      <c r="I13" s="137"/>
      <c r="J13" s="137"/>
      <c r="K13" s="163"/>
      <c r="L13" s="164"/>
      <c r="M13" s="165"/>
    </row>
    <row r="14" spans="1:15" x14ac:dyDescent="0.4">
      <c r="A14" s="131"/>
      <c r="B14" s="107"/>
      <c r="C14" s="16"/>
      <c r="D14" s="23"/>
      <c r="E14" s="23"/>
      <c r="F14" s="134"/>
      <c r="G14" s="110"/>
      <c r="H14" s="110"/>
      <c r="I14" s="138"/>
      <c r="J14" s="138"/>
      <c r="K14" s="163"/>
      <c r="L14" s="164"/>
      <c r="M14" s="165"/>
    </row>
    <row r="15" spans="1:15" x14ac:dyDescent="0.4">
      <c r="A15" s="131"/>
      <c r="B15" s="105"/>
      <c r="C15" s="16"/>
      <c r="D15" s="62"/>
      <c r="E15" s="22"/>
      <c r="F15" s="134"/>
      <c r="G15" s="110"/>
      <c r="H15" s="110"/>
      <c r="I15" s="110"/>
      <c r="J15" s="18"/>
      <c r="K15" s="163"/>
      <c r="L15" s="164"/>
      <c r="M15" s="165"/>
    </row>
    <row r="16" spans="1:15" ht="11.25" customHeight="1" x14ac:dyDescent="0.4">
      <c r="A16" s="131"/>
      <c r="B16" s="139"/>
      <c r="C16" s="140"/>
      <c r="D16" s="63"/>
      <c r="E16" s="10"/>
      <c r="F16" s="134"/>
      <c r="G16" s="110"/>
      <c r="H16" s="110"/>
      <c r="I16" s="67"/>
      <c r="J16" s="18"/>
      <c r="K16" s="163"/>
      <c r="L16" s="164"/>
      <c r="M16" s="165"/>
    </row>
    <row r="17" spans="1:13" ht="17.399999999999999" thickBot="1" x14ac:dyDescent="0.45">
      <c r="A17" s="132"/>
      <c r="B17" s="108"/>
      <c r="C17" s="109"/>
      <c r="D17" s="64"/>
      <c r="E17" s="64"/>
      <c r="F17" s="135"/>
      <c r="G17" s="110"/>
      <c r="H17" s="110"/>
      <c r="I17" s="67"/>
      <c r="J17" s="18"/>
      <c r="K17" s="166"/>
      <c r="L17" s="167"/>
      <c r="M17" s="168"/>
    </row>
    <row r="18" spans="1:13" ht="11.25" customHeight="1" thickTop="1" x14ac:dyDescent="0.4">
      <c r="D18" s="30"/>
      <c r="E18" s="31"/>
      <c r="G18" s="18"/>
      <c r="H18" s="18"/>
      <c r="I18" s="67"/>
      <c r="J18" s="18"/>
      <c r="K18" s="112"/>
      <c r="L18" s="112"/>
      <c r="M18" s="112"/>
    </row>
    <row r="19" spans="1:13" ht="16.5" customHeight="1" x14ac:dyDescent="0.4">
      <c r="A19" s="130">
        <v>2</v>
      </c>
      <c r="B19" s="101"/>
      <c r="C19" s="102"/>
      <c r="D19" s="20"/>
      <c r="E19" s="104"/>
      <c r="F19" s="133"/>
      <c r="G19" s="136"/>
      <c r="H19" s="136"/>
      <c r="I19" s="136"/>
      <c r="J19" s="136"/>
      <c r="K19" s="112"/>
      <c r="L19" s="112"/>
      <c r="M19" s="112"/>
    </row>
    <row r="20" spans="1:13" ht="16.5" customHeight="1" x14ac:dyDescent="0.4">
      <c r="A20" s="131"/>
      <c r="B20" s="105"/>
      <c r="C20" s="16"/>
      <c r="D20" s="106"/>
      <c r="E20" s="21"/>
      <c r="F20" s="134"/>
      <c r="G20" s="110"/>
      <c r="H20" s="110"/>
      <c r="I20" s="137"/>
      <c r="J20" s="137"/>
      <c r="K20" s="112"/>
      <c r="L20" s="112"/>
      <c r="M20" s="112"/>
    </row>
    <row r="21" spans="1:13" x14ac:dyDescent="0.4">
      <c r="A21" s="131"/>
      <c r="B21" s="107"/>
      <c r="C21" s="16"/>
      <c r="D21" s="23"/>
      <c r="E21" s="23"/>
      <c r="F21" s="134"/>
      <c r="G21" s="110"/>
      <c r="H21" s="110"/>
      <c r="I21" s="138"/>
      <c r="J21" s="138"/>
      <c r="K21" s="112"/>
      <c r="L21" s="112"/>
      <c r="M21" s="112"/>
    </row>
    <row r="22" spans="1:13" x14ac:dyDescent="0.4">
      <c r="A22" s="131"/>
      <c r="B22" s="105"/>
      <c r="C22" s="16"/>
      <c r="D22" s="62"/>
      <c r="E22" s="22"/>
      <c r="F22" s="134"/>
      <c r="G22" s="110"/>
      <c r="H22" s="110"/>
      <c r="I22" s="110"/>
      <c r="J22" s="18"/>
      <c r="K22" s="112"/>
      <c r="L22" s="112"/>
      <c r="M22" s="112"/>
    </row>
    <row r="23" spans="1:13" ht="12" customHeight="1" x14ac:dyDescent="0.4">
      <c r="A23" s="131"/>
      <c r="B23" s="139"/>
      <c r="C23" s="140"/>
      <c r="D23" s="63"/>
      <c r="E23" s="10"/>
      <c r="F23" s="134"/>
      <c r="G23" s="110"/>
      <c r="H23" s="110"/>
      <c r="I23" s="67"/>
      <c r="J23" s="18"/>
      <c r="K23" s="112"/>
      <c r="L23" s="112"/>
      <c r="M23" s="112"/>
    </row>
    <row r="24" spans="1:13" x14ac:dyDescent="0.4">
      <c r="A24" s="132"/>
      <c r="B24" s="108"/>
      <c r="C24" s="109"/>
      <c r="D24" s="64"/>
      <c r="E24" s="64"/>
      <c r="F24" s="135"/>
      <c r="G24" s="110"/>
      <c r="H24" s="110"/>
      <c r="I24" s="67"/>
      <c r="J24" s="18"/>
      <c r="K24" s="112"/>
      <c r="L24" s="112"/>
      <c r="M24" s="112"/>
    </row>
    <row r="25" spans="1:13" ht="11.25" customHeight="1" x14ac:dyDescent="0.4">
      <c r="D25" s="30"/>
      <c r="E25" s="31"/>
      <c r="G25" s="18"/>
      <c r="H25" s="18"/>
      <c r="I25" s="67"/>
      <c r="J25" s="18"/>
      <c r="K25" s="112"/>
      <c r="L25" s="112"/>
      <c r="M25" s="112"/>
    </row>
    <row r="26" spans="1:13" ht="11.25" customHeight="1" x14ac:dyDescent="0.4">
      <c r="D26" s="30"/>
      <c r="E26" s="31"/>
      <c r="G26" s="18"/>
      <c r="H26" s="18"/>
      <c r="I26" s="67"/>
      <c r="J26" s="18"/>
      <c r="K26" s="112"/>
      <c r="L26" s="112"/>
      <c r="M26" s="112"/>
    </row>
    <row r="27" spans="1:13" ht="11.25" customHeight="1" x14ac:dyDescent="0.4">
      <c r="D27" s="30"/>
      <c r="E27" s="31"/>
      <c r="K27" s="112"/>
      <c r="L27" s="112"/>
      <c r="M27" s="112"/>
    </row>
    <row r="28" spans="1:13" s="1" customFormat="1" ht="20.399999999999999" thickBot="1" x14ac:dyDescent="0.5">
      <c r="I28" s="32"/>
    </row>
    <row r="29" spans="1:13" ht="9" customHeight="1" thickTop="1" x14ac:dyDescent="0.4"/>
    <row r="30" spans="1:13" ht="34.5" customHeight="1" x14ac:dyDescent="0.4">
      <c r="B30" s="19"/>
      <c r="C30" s="70"/>
      <c r="D30" s="70"/>
      <c r="E30" s="70"/>
      <c r="F30" s="71"/>
      <c r="G30" s="128"/>
      <c r="H30" s="129"/>
      <c r="I30" s="19"/>
      <c r="J30" s="19"/>
      <c r="K30" s="33"/>
    </row>
    <row r="31" spans="1:13" x14ac:dyDescent="0.4">
      <c r="A31" s="28">
        <f>H6</f>
        <v>0</v>
      </c>
      <c r="B31" s="72"/>
      <c r="C31" s="73"/>
      <c r="D31" s="74"/>
      <c r="E31" s="74"/>
      <c r="F31" s="75"/>
      <c r="G31" s="34"/>
      <c r="H31" s="34"/>
      <c r="I31" s="8"/>
      <c r="J31" s="27"/>
      <c r="K31" s="29"/>
    </row>
    <row r="32" spans="1:13" x14ac:dyDescent="0.4">
      <c r="A32" s="28">
        <f>IF(K31=0,$H$6,K31)</f>
        <v>0</v>
      </c>
      <c r="B32" s="72"/>
      <c r="C32" s="73"/>
      <c r="D32" s="74"/>
      <c r="E32" s="74"/>
      <c r="F32" s="75"/>
      <c r="G32" s="36"/>
      <c r="H32" s="34"/>
      <c r="I32" s="8"/>
      <c r="J32" s="27"/>
      <c r="K32" s="29"/>
    </row>
    <row r="33" spans="1:11" x14ac:dyDescent="0.4">
      <c r="A33" s="28">
        <f t="shared" ref="A33:A56" si="0">IF(K32=0,$H$6,K32)</f>
        <v>0</v>
      </c>
      <c r="B33" s="72"/>
      <c r="C33" s="73"/>
      <c r="D33" s="74"/>
      <c r="E33" s="74"/>
      <c r="F33" s="75"/>
      <c r="G33" s="36"/>
      <c r="H33" s="34"/>
      <c r="I33" s="8"/>
      <c r="J33" s="27"/>
      <c r="K33" s="29"/>
    </row>
    <row r="34" spans="1:11" x14ac:dyDescent="0.4">
      <c r="A34" s="28">
        <f t="shared" si="0"/>
        <v>0</v>
      </c>
      <c r="B34" s="72"/>
      <c r="C34" s="73"/>
      <c r="D34" s="74"/>
      <c r="E34" s="74"/>
      <c r="F34" s="75"/>
      <c r="G34" s="36"/>
      <c r="H34" s="34"/>
      <c r="I34" s="18"/>
      <c r="J34" s="27"/>
      <c r="K34" s="29"/>
    </row>
    <row r="35" spans="1:11" x14ac:dyDescent="0.4">
      <c r="A35" s="28">
        <f t="shared" si="0"/>
        <v>0</v>
      </c>
      <c r="B35" s="72"/>
      <c r="C35" s="73"/>
      <c r="D35" s="74"/>
      <c r="E35" s="74"/>
      <c r="F35" s="75"/>
      <c r="G35" s="36"/>
      <c r="H35" s="34"/>
      <c r="I35" s="18"/>
      <c r="J35" s="27"/>
      <c r="K35" s="29"/>
    </row>
    <row r="36" spans="1:11" x14ac:dyDescent="0.4">
      <c r="A36" s="28">
        <f t="shared" si="0"/>
        <v>0</v>
      </c>
      <c r="B36" s="72"/>
      <c r="C36" s="73"/>
      <c r="D36" s="74"/>
      <c r="E36" s="74"/>
      <c r="F36" s="75"/>
      <c r="G36" s="4"/>
      <c r="H36" s="34"/>
      <c r="I36" s="18"/>
      <c r="J36" s="27"/>
      <c r="K36" s="29"/>
    </row>
    <row r="37" spans="1:11" x14ac:dyDescent="0.4">
      <c r="A37" s="28">
        <f t="shared" si="0"/>
        <v>0</v>
      </c>
      <c r="B37" s="72"/>
      <c r="C37" s="73"/>
      <c r="D37" s="74"/>
      <c r="E37" s="74"/>
      <c r="F37" s="75"/>
      <c r="G37" s="38"/>
      <c r="H37" s="34"/>
      <c r="I37" s="18"/>
      <c r="J37" s="27"/>
      <c r="K37" s="29"/>
    </row>
    <row r="38" spans="1:11" x14ac:dyDescent="0.4">
      <c r="A38" s="28">
        <f t="shared" si="0"/>
        <v>0</v>
      </c>
      <c r="B38" s="72"/>
      <c r="C38" s="73"/>
      <c r="D38" s="74"/>
      <c r="E38" s="74"/>
      <c r="F38" s="75"/>
      <c r="G38" s="38"/>
      <c r="H38" s="34"/>
      <c r="I38" s="18"/>
      <c r="J38" s="27"/>
      <c r="K38" s="29"/>
    </row>
    <row r="39" spans="1:11" x14ac:dyDescent="0.4">
      <c r="A39" s="28">
        <f t="shared" si="0"/>
        <v>0</v>
      </c>
      <c r="B39" s="72"/>
      <c r="C39" s="73"/>
      <c r="D39" s="74"/>
      <c r="E39" s="74"/>
      <c r="F39" s="75"/>
      <c r="G39" s="38"/>
      <c r="H39" s="34"/>
      <c r="I39" s="18"/>
      <c r="J39" s="27"/>
      <c r="K39" s="29"/>
    </row>
    <row r="40" spans="1:11" x14ac:dyDescent="0.4">
      <c r="A40" s="28">
        <f t="shared" si="0"/>
        <v>0</v>
      </c>
      <c r="B40" s="72"/>
      <c r="C40" s="73"/>
      <c r="D40" s="74"/>
      <c r="E40" s="74"/>
      <c r="F40" s="75"/>
      <c r="G40" s="38"/>
      <c r="H40" s="34"/>
      <c r="I40" s="18"/>
      <c r="J40" s="27"/>
      <c r="K40" s="29"/>
    </row>
    <row r="41" spans="1:11" x14ac:dyDescent="0.4">
      <c r="A41" s="28">
        <f t="shared" si="0"/>
        <v>0</v>
      </c>
      <c r="B41" s="72"/>
      <c r="C41" s="73"/>
      <c r="D41" s="74"/>
      <c r="E41" s="74"/>
      <c r="F41" s="75"/>
      <c r="G41" s="38"/>
      <c r="H41" s="34"/>
      <c r="I41" s="18"/>
      <c r="J41" s="27"/>
      <c r="K41" s="29"/>
    </row>
    <row r="42" spans="1:11" x14ac:dyDescent="0.4">
      <c r="A42" s="28">
        <f t="shared" si="0"/>
        <v>0</v>
      </c>
      <c r="B42" s="72"/>
      <c r="C42" s="73"/>
      <c r="D42" s="74"/>
      <c r="E42" s="74"/>
      <c r="F42" s="75"/>
      <c r="G42" s="38"/>
      <c r="H42" s="34"/>
      <c r="I42" s="18"/>
      <c r="J42" s="27"/>
      <c r="K42" s="29"/>
    </row>
    <row r="43" spans="1:11" x14ac:dyDescent="0.4">
      <c r="A43" s="28">
        <f t="shared" si="0"/>
        <v>0</v>
      </c>
      <c r="B43" s="72"/>
      <c r="C43" s="73"/>
      <c r="D43" s="74"/>
      <c r="E43" s="74"/>
      <c r="F43" s="75"/>
      <c r="G43" s="38"/>
      <c r="H43" s="34"/>
      <c r="I43" s="18"/>
      <c r="J43" s="27"/>
      <c r="K43" s="29"/>
    </row>
    <row r="44" spans="1:11" x14ac:dyDescent="0.4">
      <c r="A44" s="28">
        <f t="shared" si="0"/>
        <v>0</v>
      </c>
      <c r="B44" s="72"/>
      <c r="C44" s="73"/>
      <c r="D44" s="74"/>
      <c r="E44" s="74"/>
      <c r="F44" s="75"/>
      <c r="G44" s="38"/>
      <c r="H44" s="34"/>
      <c r="I44" s="18"/>
      <c r="J44" s="27"/>
      <c r="K44" s="29"/>
    </row>
    <row r="45" spans="1:11" x14ac:dyDescent="0.4">
      <c r="A45" s="28">
        <f t="shared" si="0"/>
        <v>0</v>
      </c>
      <c r="B45" s="72"/>
      <c r="C45" s="73"/>
      <c r="D45" s="74"/>
      <c r="E45" s="74"/>
      <c r="F45" s="75"/>
      <c r="G45" s="38"/>
      <c r="H45" s="34"/>
      <c r="I45" s="18"/>
      <c r="J45" s="27"/>
      <c r="K45" s="29"/>
    </row>
    <row r="46" spans="1:11" x14ac:dyDescent="0.4">
      <c r="A46" s="28">
        <f t="shared" si="0"/>
        <v>0</v>
      </c>
      <c r="B46" s="72"/>
      <c r="C46" s="73"/>
      <c r="D46" s="74"/>
      <c r="E46" s="74"/>
      <c r="F46" s="75"/>
      <c r="G46" s="38"/>
      <c r="H46" s="34"/>
      <c r="I46" s="18"/>
      <c r="J46" s="27"/>
      <c r="K46" s="29"/>
    </row>
    <row r="47" spans="1:11" x14ac:dyDescent="0.4">
      <c r="A47" s="28">
        <f t="shared" si="0"/>
        <v>0</v>
      </c>
      <c r="B47" s="72"/>
      <c r="C47" s="73"/>
      <c r="D47" s="74"/>
      <c r="E47" s="74"/>
      <c r="F47" s="75"/>
      <c r="G47" s="38"/>
      <c r="H47" s="34"/>
      <c r="I47" s="18"/>
      <c r="J47" s="27"/>
      <c r="K47" s="29"/>
    </row>
    <row r="48" spans="1:11" x14ac:dyDescent="0.4">
      <c r="A48" s="28">
        <f t="shared" si="0"/>
        <v>0</v>
      </c>
      <c r="B48" s="72"/>
      <c r="C48" s="73"/>
      <c r="D48" s="74"/>
      <c r="E48" s="74"/>
      <c r="F48" s="75"/>
      <c r="G48" s="38"/>
      <c r="H48" s="34"/>
      <c r="I48" s="18"/>
      <c r="J48" s="27"/>
      <c r="K48" s="29"/>
    </row>
    <row r="49" spans="1:11" x14ac:dyDescent="0.4">
      <c r="A49" s="28">
        <f t="shared" si="0"/>
        <v>0</v>
      </c>
      <c r="B49" s="72"/>
      <c r="C49" s="73"/>
      <c r="D49" s="74"/>
      <c r="E49" s="74"/>
      <c r="F49" s="75"/>
      <c r="G49" s="38"/>
      <c r="H49" s="34"/>
      <c r="I49" s="18"/>
      <c r="J49" s="27"/>
      <c r="K49" s="29"/>
    </row>
    <row r="50" spans="1:11" x14ac:dyDescent="0.4">
      <c r="A50" s="28">
        <f t="shared" si="0"/>
        <v>0</v>
      </c>
      <c r="B50" s="72"/>
      <c r="C50" s="73"/>
      <c r="D50" s="74"/>
      <c r="E50" s="74"/>
      <c r="F50" s="75"/>
      <c r="G50" s="38"/>
      <c r="H50" s="34"/>
      <c r="I50" s="18"/>
      <c r="J50" s="27"/>
      <c r="K50" s="29"/>
    </row>
    <row r="51" spans="1:11" x14ac:dyDescent="0.4">
      <c r="A51" s="28">
        <f t="shared" si="0"/>
        <v>0</v>
      </c>
      <c r="B51" s="72"/>
      <c r="C51" s="73"/>
      <c r="D51" s="74"/>
      <c r="E51" s="74"/>
      <c r="F51" s="75"/>
      <c r="G51" s="38"/>
      <c r="H51" s="34"/>
      <c r="I51" s="18"/>
      <c r="J51" s="27"/>
      <c r="K51" s="29"/>
    </row>
    <row r="52" spans="1:11" x14ac:dyDescent="0.4">
      <c r="A52" s="28">
        <f t="shared" si="0"/>
        <v>0</v>
      </c>
      <c r="B52" s="72"/>
      <c r="C52" s="73"/>
      <c r="D52" s="74"/>
      <c r="E52" s="74"/>
      <c r="F52" s="75"/>
      <c r="G52" s="38"/>
      <c r="H52" s="34"/>
      <c r="I52" s="18"/>
      <c r="J52" s="27"/>
      <c r="K52" s="29"/>
    </row>
    <row r="53" spans="1:11" x14ac:dyDescent="0.4">
      <c r="A53" s="28">
        <f t="shared" si="0"/>
        <v>0</v>
      </c>
      <c r="B53" s="72"/>
      <c r="C53" s="73"/>
      <c r="D53" s="74"/>
      <c r="E53" s="74"/>
      <c r="F53" s="75"/>
      <c r="G53" s="38"/>
      <c r="H53" s="34"/>
      <c r="I53" s="18"/>
      <c r="J53" s="27"/>
      <c r="K53" s="29"/>
    </row>
    <row r="54" spans="1:11" x14ac:dyDescent="0.4">
      <c r="A54" s="28">
        <f t="shared" si="0"/>
        <v>0</v>
      </c>
      <c r="B54" s="72"/>
      <c r="C54" s="73"/>
      <c r="D54" s="74"/>
      <c r="E54" s="74"/>
      <c r="F54" s="75"/>
      <c r="G54" s="38"/>
      <c r="H54" s="34"/>
      <c r="I54" s="18"/>
      <c r="J54" s="27"/>
      <c r="K54" s="29"/>
    </row>
    <row r="55" spans="1:11" x14ac:dyDescent="0.4">
      <c r="A55" s="28">
        <f t="shared" si="0"/>
        <v>0</v>
      </c>
      <c r="B55" s="77"/>
      <c r="C55" s="78"/>
      <c r="D55" s="74"/>
      <c r="E55" s="74"/>
      <c r="F55" s="75"/>
      <c r="G55" s="38"/>
      <c r="H55" s="34"/>
      <c r="I55" s="18"/>
      <c r="J55" s="27"/>
      <c r="K55" s="29"/>
    </row>
    <row r="56" spans="1:11" x14ac:dyDescent="0.4">
      <c r="A56" s="28">
        <f t="shared" si="0"/>
        <v>0</v>
      </c>
      <c r="B56" s="77"/>
      <c r="C56" s="78"/>
      <c r="D56" s="79"/>
      <c r="E56" s="80"/>
      <c r="F56" s="95"/>
      <c r="G56" s="36"/>
      <c r="H56" s="36"/>
      <c r="I56" s="67"/>
      <c r="J56" s="27"/>
      <c r="K56" s="29"/>
    </row>
    <row r="57" spans="1:11" x14ac:dyDescent="0.4">
      <c r="G57" s="3"/>
      <c r="H57" s="4"/>
      <c r="J57" s="15"/>
      <c r="K57" s="15"/>
    </row>
    <row r="58" spans="1:11" x14ac:dyDescent="0.4">
      <c r="G58" s="3"/>
      <c r="H58" s="4"/>
      <c r="J58" s="15"/>
      <c r="K58" s="65"/>
    </row>
    <row r="59" spans="1:11" s="1" customFormat="1" ht="20.399999999999999" thickBot="1" x14ac:dyDescent="0.5">
      <c r="A59" s="28">
        <f>IF(K57=0,$H$6,K57)</f>
        <v>0</v>
      </c>
      <c r="I59" s="32"/>
      <c r="J59" s="17"/>
      <c r="K59" s="17"/>
    </row>
    <row r="60" spans="1:11" ht="9" customHeight="1" thickTop="1" x14ac:dyDescent="0.4">
      <c r="J60" s="15"/>
      <c r="K60" s="15"/>
    </row>
    <row r="61" spans="1:11" ht="34.5" customHeight="1" x14ac:dyDescent="0.4">
      <c r="B61" s="14"/>
      <c r="C61" s="81"/>
      <c r="D61" s="81"/>
      <c r="E61" s="81"/>
      <c r="F61" s="82"/>
      <c r="G61" s="117"/>
      <c r="H61" s="118"/>
      <c r="I61" s="14"/>
      <c r="J61" s="19"/>
    </row>
    <row r="62" spans="1:11" x14ac:dyDescent="0.4">
      <c r="B62" s="72"/>
      <c r="C62" s="73"/>
      <c r="D62" s="74"/>
      <c r="E62" s="74"/>
      <c r="F62" s="75"/>
      <c r="G62" s="4"/>
      <c r="H62" s="34"/>
      <c r="I62" s="35"/>
      <c r="J62" s="27"/>
    </row>
    <row r="63" spans="1:11" x14ac:dyDescent="0.4">
      <c r="B63" s="72"/>
      <c r="C63" s="73"/>
      <c r="D63" s="74"/>
      <c r="E63" s="74"/>
      <c r="F63" s="75"/>
      <c r="G63" s="36"/>
      <c r="H63" s="36"/>
      <c r="I63" s="37"/>
      <c r="J63" s="27"/>
    </row>
    <row r="64" spans="1:11" x14ac:dyDescent="0.4">
      <c r="B64" s="72"/>
      <c r="C64" s="73"/>
      <c r="D64" s="74"/>
      <c r="E64" s="74"/>
      <c r="F64" s="75"/>
      <c r="G64" s="36"/>
      <c r="H64" s="36"/>
      <c r="I64" s="37"/>
      <c r="J64" s="27"/>
    </row>
    <row r="65" spans="1:11" x14ac:dyDescent="0.4">
      <c r="B65" s="72"/>
      <c r="C65" s="73"/>
      <c r="D65" s="74"/>
      <c r="E65" s="74"/>
      <c r="F65" s="75"/>
      <c r="G65" s="36"/>
      <c r="H65" s="36"/>
      <c r="I65" s="37"/>
      <c r="J65" s="27"/>
    </row>
    <row r="66" spans="1:11" x14ac:dyDescent="0.4">
      <c r="B66" s="72"/>
      <c r="C66" s="73"/>
      <c r="D66" s="74"/>
      <c r="E66" s="74"/>
      <c r="F66" s="75"/>
      <c r="G66" s="36"/>
      <c r="H66" s="36"/>
      <c r="I66" s="37"/>
      <c r="J66" s="27"/>
    </row>
    <row r="67" spans="1:11" x14ac:dyDescent="0.4">
      <c r="B67" s="72"/>
      <c r="C67" s="73"/>
      <c r="D67" s="74"/>
      <c r="E67" s="74"/>
      <c r="F67" s="75"/>
      <c r="G67" s="36"/>
      <c r="H67" s="36"/>
      <c r="I67" s="37"/>
      <c r="J67" s="27"/>
    </row>
    <row r="68" spans="1:11" x14ac:dyDescent="0.4">
      <c r="B68" s="77"/>
      <c r="C68" s="78"/>
      <c r="D68" s="96"/>
      <c r="E68" s="80"/>
      <c r="F68" s="75"/>
      <c r="G68" s="39"/>
      <c r="H68" s="36"/>
      <c r="I68" s="37"/>
      <c r="J68" s="27"/>
      <c r="K68" s="15"/>
    </row>
    <row r="69" spans="1:11" x14ac:dyDescent="0.4">
      <c r="F69" s="75"/>
      <c r="G69" s="3"/>
      <c r="H69" s="4"/>
      <c r="J69" s="15"/>
      <c r="K69" s="15"/>
    </row>
    <row r="70" spans="1:11" x14ac:dyDescent="0.4">
      <c r="G70" s="3"/>
      <c r="H70" s="4"/>
      <c r="J70" s="15"/>
      <c r="K70" s="15"/>
    </row>
    <row r="71" spans="1:11" s="1" customFormat="1" ht="20.399999999999999" thickBot="1" x14ac:dyDescent="0.5">
      <c r="A71" s="9"/>
      <c r="E71" s="17"/>
      <c r="F71" s="17"/>
      <c r="I71" s="32"/>
    </row>
    <row r="72" spans="1:11" ht="9" customHeight="1" thickTop="1" x14ac:dyDescent="0.4">
      <c r="E72" s="15"/>
      <c r="F72" s="15"/>
    </row>
    <row r="73" spans="1:11" ht="34.5" customHeight="1" x14ac:dyDescent="0.4">
      <c r="B73" s="14"/>
      <c r="C73" s="81"/>
      <c r="D73" s="81"/>
      <c r="E73" s="14"/>
      <c r="F73" s="49"/>
    </row>
    <row r="74" spans="1:11" x14ac:dyDescent="0.4">
      <c r="B74" s="72"/>
      <c r="C74" s="73"/>
      <c r="D74" s="76"/>
      <c r="E74" s="74"/>
      <c r="F74" s="83"/>
    </row>
    <row r="75" spans="1:11" x14ac:dyDescent="0.4">
      <c r="B75" s="72"/>
      <c r="C75" s="73"/>
      <c r="D75" s="76"/>
      <c r="E75" s="73"/>
      <c r="F75" s="83"/>
    </row>
    <row r="76" spans="1:11" x14ac:dyDescent="0.4">
      <c r="B76" s="72"/>
      <c r="C76" s="73"/>
      <c r="D76" s="76"/>
      <c r="E76" s="73"/>
      <c r="F76" s="83"/>
    </row>
    <row r="77" spans="1:11" x14ac:dyDescent="0.4">
      <c r="B77" s="72"/>
      <c r="C77" s="73"/>
      <c r="D77" s="76"/>
      <c r="E77" s="73"/>
      <c r="F77" s="83"/>
    </row>
    <row r="78" spans="1:11" x14ac:dyDescent="0.4">
      <c r="B78" s="72"/>
      <c r="C78" s="73"/>
      <c r="D78" s="76"/>
      <c r="E78" s="73"/>
      <c r="F78" s="83"/>
    </row>
    <row r="79" spans="1:11" x14ac:dyDescent="0.4">
      <c r="B79" s="72"/>
      <c r="C79" s="73"/>
      <c r="D79" s="76"/>
      <c r="E79" s="73"/>
      <c r="F79" s="83"/>
    </row>
    <row r="80" spans="1:11" x14ac:dyDescent="0.4">
      <c r="B80" s="72"/>
      <c r="C80" s="73"/>
      <c r="D80" s="76"/>
      <c r="E80" s="73"/>
      <c r="F80" s="83"/>
    </row>
    <row r="81" spans="1:12" x14ac:dyDescent="0.4">
      <c r="B81" s="77"/>
      <c r="C81" s="78"/>
      <c r="D81" s="97"/>
      <c r="E81" s="80"/>
      <c r="F81" s="84"/>
      <c r="J81" s="15"/>
      <c r="K81" s="15"/>
    </row>
    <row r="82" spans="1:12" x14ac:dyDescent="0.4">
      <c r="G82" s="3"/>
      <c r="H82" s="4"/>
      <c r="J82" s="15"/>
      <c r="K82" s="15"/>
    </row>
    <row r="83" spans="1:12" x14ac:dyDescent="0.4">
      <c r="G83" s="3"/>
      <c r="H83" s="4"/>
      <c r="J83" s="15"/>
      <c r="K83" s="15"/>
    </row>
    <row r="84" spans="1:12" s="1" customFormat="1" ht="20.399999999999999" thickBot="1" x14ac:dyDescent="0.5">
      <c r="A84" s="9"/>
      <c r="G84" s="17"/>
      <c r="H84" s="17"/>
      <c r="I84" s="32"/>
      <c r="J84" s="17"/>
      <c r="K84" s="17"/>
    </row>
    <row r="85" spans="1:12" ht="9" customHeight="1" thickTop="1" x14ac:dyDescent="0.4">
      <c r="J85" s="15"/>
      <c r="K85" s="15"/>
    </row>
    <row r="86" spans="1:12" ht="34.5" customHeight="1" x14ac:dyDescent="0.4">
      <c r="B86" s="14"/>
      <c r="C86" s="81"/>
      <c r="D86" s="81"/>
      <c r="E86" s="81"/>
      <c r="F86" s="82"/>
      <c r="G86" s="117"/>
      <c r="H86" s="118"/>
      <c r="I86" s="14"/>
      <c r="J86" s="26"/>
      <c r="K86" s="26"/>
      <c r="L86" s="26"/>
    </row>
    <row r="87" spans="1:12" x14ac:dyDescent="0.4">
      <c r="B87" s="72"/>
      <c r="C87" s="73"/>
      <c r="D87" s="74"/>
      <c r="E87" s="74"/>
      <c r="F87" s="75"/>
      <c r="G87" s="59"/>
      <c r="H87" s="45"/>
      <c r="I87" s="37"/>
      <c r="J87" s="41"/>
      <c r="K87" s="41"/>
      <c r="L87" s="42"/>
    </row>
    <row r="88" spans="1:12" x14ac:dyDescent="0.4">
      <c r="B88" s="72"/>
      <c r="C88" s="73"/>
      <c r="D88" s="74"/>
      <c r="E88" s="74"/>
      <c r="F88" s="75"/>
      <c r="G88" s="45"/>
      <c r="H88" s="45"/>
      <c r="I88" s="37"/>
      <c r="J88" s="41"/>
      <c r="K88" s="41"/>
      <c r="L88" s="43"/>
    </row>
    <row r="89" spans="1:12" x14ac:dyDescent="0.4">
      <c r="B89" s="72"/>
      <c r="C89" s="73"/>
      <c r="D89" s="74"/>
      <c r="E89" s="74"/>
      <c r="F89" s="75"/>
      <c r="G89" s="45"/>
      <c r="H89" s="45"/>
      <c r="I89" s="37"/>
      <c r="J89" s="41"/>
      <c r="K89" s="41"/>
      <c r="L89" s="43"/>
    </row>
    <row r="90" spans="1:12" x14ac:dyDescent="0.4">
      <c r="B90" s="72"/>
      <c r="C90" s="73"/>
      <c r="D90" s="74"/>
      <c r="E90" s="74"/>
      <c r="F90" s="75"/>
      <c r="G90" s="60"/>
      <c r="H90" s="45"/>
      <c r="I90" s="37"/>
      <c r="J90" s="41"/>
      <c r="K90" s="41"/>
      <c r="L90" s="43"/>
    </row>
    <row r="91" spans="1:12" x14ac:dyDescent="0.4">
      <c r="B91" s="72"/>
      <c r="C91" s="73"/>
      <c r="D91" s="74"/>
      <c r="E91" s="74"/>
      <c r="F91" s="75"/>
      <c r="G91" s="60"/>
      <c r="H91" s="45"/>
      <c r="I91" s="37"/>
      <c r="J91" s="41"/>
      <c r="K91" s="41"/>
      <c r="L91" s="43"/>
    </row>
    <row r="92" spans="1:12" x14ac:dyDescent="0.4">
      <c r="B92" s="72"/>
      <c r="C92" s="73"/>
      <c r="D92" s="74"/>
      <c r="E92" s="74"/>
      <c r="F92" s="75"/>
      <c r="G92" s="60"/>
      <c r="H92" s="45"/>
      <c r="I92" s="37"/>
      <c r="J92" s="41"/>
      <c r="K92" s="41"/>
      <c r="L92" s="43"/>
    </row>
    <row r="93" spans="1:12" x14ac:dyDescent="0.4">
      <c r="B93" s="72"/>
      <c r="C93" s="73"/>
      <c r="D93" s="74"/>
      <c r="E93" s="74"/>
      <c r="F93" s="75"/>
      <c r="G93" s="60"/>
      <c r="H93" s="45"/>
      <c r="I93" s="37"/>
      <c r="J93" s="44"/>
      <c r="K93" s="44"/>
      <c r="L93" s="43"/>
    </row>
    <row r="94" spans="1:12" x14ac:dyDescent="0.4">
      <c r="B94" s="72"/>
      <c r="C94" s="73"/>
      <c r="D94" s="74"/>
      <c r="E94" s="74"/>
      <c r="F94" s="75"/>
      <c r="G94" s="60"/>
      <c r="H94" s="45"/>
      <c r="I94" s="37"/>
      <c r="J94" s="44"/>
      <c r="K94" s="44"/>
      <c r="L94" s="43"/>
    </row>
    <row r="95" spans="1:12" x14ac:dyDescent="0.4">
      <c r="B95" s="72"/>
      <c r="C95" s="73"/>
      <c r="D95" s="74"/>
      <c r="E95" s="74"/>
      <c r="F95" s="75"/>
      <c r="G95" s="60"/>
      <c r="H95" s="45"/>
      <c r="I95" s="37"/>
      <c r="J95" s="44"/>
      <c r="K95" s="44"/>
      <c r="L95" s="43"/>
    </row>
    <row r="96" spans="1:12" x14ac:dyDescent="0.4">
      <c r="B96" s="72"/>
      <c r="C96" s="73"/>
      <c r="D96" s="74"/>
      <c r="E96" s="74"/>
      <c r="F96" s="75"/>
      <c r="G96" s="60"/>
      <c r="H96" s="45"/>
      <c r="I96" s="37"/>
      <c r="J96" s="44"/>
      <c r="K96" s="44"/>
      <c r="L96" s="43"/>
    </row>
    <row r="97" spans="1:12" x14ac:dyDescent="0.4">
      <c r="B97" s="72"/>
      <c r="C97" s="73"/>
      <c r="D97" s="74"/>
      <c r="E97" s="74"/>
      <c r="F97" s="75"/>
      <c r="G97" s="60"/>
      <c r="H97" s="45"/>
      <c r="I97" s="37"/>
      <c r="J97" s="44"/>
      <c r="K97" s="44"/>
      <c r="L97" s="43"/>
    </row>
    <row r="98" spans="1:12" x14ac:dyDescent="0.4">
      <c r="B98" s="72"/>
      <c r="C98" s="73"/>
      <c r="D98" s="74"/>
      <c r="E98" s="74"/>
      <c r="F98" s="75"/>
      <c r="G98" s="60"/>
      <c r="H98" s="45"/>
      <c r="I98" s="37"/>
      <c r="J98" s="44"/>
      <c r="K98" s="44"/>
      <c r="L98" s="43"/>
    </row>
    <row r="99" spans="1:12" x14ac:dyDescent="0.4">
      <c r="B99" s="77"/>
      <c r="C99" s="78"/>
      <c r="D99" s="96"/>
      <c r="E99" s="80"/>
      <c r="F99" s="98"/>
      <c r="G99" s="61"/>
      <c r="H99" s="45"/>
      <c r="I99" s="37"/>
      <c r="J99" s="44"/>
      <c r="K99" s="44"/>
      <c r="L99" s="42"/>
    </row>
    <row r="100" spans="1:12" x14ac:dyDescent="0.4">
      <c r="J100" s="15"/>
      <c r="K100" s="15"/>
    </row>
    <row r="101" spans="1:12" x14ac:dyDescent="0.4">
      <c r="J101" s="15"/>
      <c r="K101" s="15"/>
    </row>
    <row r="102" spans="1:12" x14ac:dyDescent="0.4">
      <c r="J102" s="15"/>
      <c r="K102" s="15"/>
    </row>
    <row r="103" spans="1:12" s="1" customFormat="1" ht="20.399999999999999" thickBot="1" x14ac:dyDescent="0.5">
      <c r="A103" s="9"/>
      <c r="F103" s="17"/>
      <c r="H103" s="17"/>
      <c r="I103" s="32"/>
    </row>
    <row r="104" spans="1:12" ht="9" customHeight="1" thickTop="1" x14ac:dyDescent="0.4">
      <c r="H104" s="15"/>
      <c r="I104" s="40"/>
    </row>
    <row r="105" spans="1:12" ht="34.5" customHeight="1" x14ac:dyDescent="0.4">
      <c r="B105" s="14"/>
      <c r="C105" s="81"/>
      <c r="D105" s="81"/>
      <c r="E105" s="14"/>
      <c r="F105" s="49"/>
      <c r="G105" s="15"/>
      <c r="H105" s="15"/>
      <c r="I105" s="40"/>
    </row>
    <row r="106" spans="1:12" x14ac:dyDescent="0.4">
      <c r="B106" s="72"/>
      <c r="C106" s="73"/>
      <c r="D106" s="76"/>
      <c r="E106" s="74"/>
      <c r="F106" s="85"/>
      <c r="G106" s="15"/>
      <c r="H106" s="46"/>
      <c r="I106" s="47"/>
    </row>
    <row r="107" spans="1:12" x14ac:dyDescent="0.4">
      <c r="B107" s="72"/>
      <c r="C107" s="73"/>
      <c r="D107" s="76"/>
      <c r="E107" s="73"/>
      <c r="F107" s="85"/>
      <c r="G107" s="8"/>
      <c r="H107" s="46"/>
      <c r="I107" s="40"/>
    </row>
    <row r="108" spans="1:12" x14ac:dyDescent="0.4">
      <c r="B108" s="77"/>
      <c r="C108" s="78"/>
      <c r="D108" s="97"/>
      <c r="E108" s="78"/>
      <c r="F108" s="86"/>
      <c r="G108" s="18"/>
      <c r="H108" s="15"/>
      <c r="I108" s="40"/>
    </row>
    <row r="109" spans="1:12" x14ac:dyDescent="0.4">
      <c r="J109" s="15"/>
      <c r="K109" s="15"/>
    </row>
    <row r="110" spans="1:12" x14ac:dyDescent="0.4">
      <c r="J110" s="15"/>
      <c r="K110" s="15"/>
    </row>
    <row r="111" spans="1:12" s="1" customFormat="1" ht="20.399999999999999" thickBot="1" x14ac:dyDescent="0.5">
      <c r="A111" s="9"/>
      <c r="E111" s="17"/>
      <c r="F111" s="17"/>
      <c r="H111" s="17"/>
      <c r="I111" s="48"/>
    </row>
    <row r="112" spans="1:12" ht="9" customHeight="1" thickTop="1" x14ac:dyDescent="0.4">
      <c r="H112" s="15"/>
      <c r="I112" s="40"/>
    </row>
    <row r="113" spans="1:11" ht="34.5" customHeight="1" x14ac:dyDescent="0.4">
      <c r="B113" s="14"/>
      <c r="C113" s="81"/>
      <c r="D113" s="87"/>
      <c r="E113" s="117"/>
      <c r="F113" s="118"/>
      <c r="G113" s="14"/>
      <c r="H113" s="26"/>
      <c r="I113" s="26"/>
      <c r="J113" s="26"/>
      <c r="K113" s="49"/>
    </row>
    <row r="114" spans="1:11" x14ac:dyDescent="0.4">
      <c r="B114" s="72"/>
      <c r="C114" s="73"/>
      <c r="D114" s="75"/>
      <c r="E114" s="4"/>
      <c r="F114" s="34"/>
      <c r="G114" s="8"/>
      <c r="H114" s="50"/>
      <c r="I114" s="51"/>
      <c r="J114" s="52"/>
      <c r="K114" s="53"/>
    </row>
    <row r="115" spans="1:11" x14ac:dyDescent="0.4">
      <c r="B115" s="72"/>
      <c r="C115" s="73"/>
      <c r="D115" s="75"/>
      <c r="E115" s="36"/>
      <c r="F115" s="36"/>
      <c r="G115" s="54"/>
      <c r="H115" s="55"/>
      <c r="I115" s="51"/>
      <c r="J115" s="56"/>
      <c r="K115" s="57"/>
    </row>
    <row r="116" spans="1:11" x14ac:dyDescent="0.4">
      <c r="B116" s="72"/>
      <c r="C116" s="73"/>
      <c r="D116" s="75"/>
      <c r="E116" s="36"/>
      <c r="F116" s="36"/>
      <c r="G116" s="54"/>
      <c r="H116" s="55"/>
      <c r="I116" s="51"/>
      <c r="J116" s="56"/>
      <c r="K116" s="57"/>
    </row>
    <row r="117" spans="1:11" x14ac:dyDescent="0.4">
      <c r="B117" s="72"/>
      <c r="C117" s="73"/>
      <c r="D117" s="75"/>
      <c r="E117" s="36"/>
      <c r="F117" s="36"/>
      <c r="G117" s="54"/>
      <c r="H117" s="55"/>
      <c r="I117" s="51"/>
      <c r="J117" s="56"/>
      <c r="K117" s="57"/>
    </row>
    <row r="118" spans="1:11" x14ac:dyDescent="0.4">
      <c r="B118" s="77"/>
      <c r="C118" s="78"/>
      <c r="D118" s="95"/>
      <c r="E118" s="36"/>
      <c r="F118" s="36"/>
      <c r="G118" s="54"/>
      <c r="H118" s="55"/>
      <c r="I118" s="51"/>
      <c r="J118" s="56"/>
      <c r="K118" s="57"/>
    </row>
    <row r="119" spans="1:11" x14ac:dyDescent="0.4">
      <c r="J119" s="15"/>
      <c r="K119" s="15"/>
    </row>
    <row r="120" spans="1:11" x14ac:dyDescent="0.4">
      <c r="J120" s="15"/>
      <c r="K120" s="15"/>
    </row>
    <row r="121" spans="1:11" s="1" customFormat="1" ht="20.399999999999999" thickBot="1" x14ac:dyDescent="0.5">
      <c r="A121" s="9"/>
      <c r="G121" s="17"/>
      <c r="I121" s="32"/>
    </row>
    <row r="122" spans="1:11" ht="9" customHeight="1" thickTop="1" x14ac:dyDescent="0.4"/>
    <row r="123" spans="1:11" ht="47.25" customHeight="1" x14ac:dyDescent="0.4">
      <c r="B123" s="88"/>
      <c r="C123" s="89"/>
      <c r="D123" s="89"/>
      <c r="E123" s="58"/>
      <c r="F123" s="58"/>
      <c r="G123" s="58"/>
      <c r="H123" s="90"/>
    </row>
    <row r="124" spans="1:11" x14ac:dyDescent="0.4">
      <c r="B124" s="72"/>
      <c r="C124" s="34"/>
      <c r="D124" s="74"/>
      <c r="E124" s="91"/>
      <c r="F124" s="91"/>
      <c r="G124" s="92"/>
      <c r="H124" s="93"/>
      <c r="I124" s="119"/>
      <c r="J124" s="120"/>
      <c r="K124" s="120"/>
    </row>
    <row r="125" spans="1:11" x14ac:dyDescent="0.4">
      <c r="B125" s="72"/>
      <c r="C125" s="73"/>
      <c r="D125" s="74"/>
      <c r="E125" s="91"/>
      <c r="F125" s="91"/>
      <c r="G125" s="92"/>
      <c r="H125" s="93"/>
    </row>
    <row r="126" spans="1:11" x14ac:dyDescent="0.4">
      <c r="B126" s="72"/>
      <c r="C126" s="73"/>
      <c r="D126" s="76"/>
      <c r="E126" s="91"/>
      <c r="F126" s="91"/>
      <c r="G126" s="92"/>
      <c r="H126" s="93"/>
    </row>
    <row r="127" spans="1:11" x14ac:dyDescent="0.4">
      <c r="B127" s="72"/>
      <c r="C127" s="73"/>
      <c r="D127" s="76"/>
      <c r="E127" s="91"/>
      <c r="F127" s="91"/>
      <c r="G127" s="92"/>
      <c r="H127" s="93"/>
    </row>
    <row r="128" spans="1:11" x14ac:dyDescent="0.4">
      <c r="B128" s="72"/>
      <c r="C128" s="73"/>
      <c r="D128" s="76"/>
      <c r="E128" s="91"/>
      <c r="F128" s="91"/>
      <c r="G128" s="92"/>
      <c r="H128" s="93"/>
    </row>
    <row r="129" spans="2:11" x14ac:dyDescent="0.4">
      <c r="B129" s="72"/>
      <c r="C129" s="73"/>
      <c r="D129" s="76"/>
      <c r="E129" s="91"/>
      <c r="F129" s="91"/>
      <c r="G129" s="92"/>
      <c r="H129" s="93"/>
    </row>
    <row r="130" spans="2:11" x14ac:dyDescent="0.4">
      <c r="B130" s="77"/>
      <c r="C130" s="78"/>
      <c r="D130" s="79"/>
      <c r="E130" s="94"/>
      <c r="F130" s="94"/>
      <c r="G130" s="99"/>
      <c r="H130" s="100"/>
    </row>
    <row r="132" spans="2:11" x14ac:dyDescent="0.4">
      <c r="J132" s="15"/>
      <c r="K132" s="15"/>
    </row>
    <row r="133" spans="2:11" x14ac:dyDescent="0.4">
      <c r="J133" s="15"/>
      <c r="K133" s="15"/>
    </row>
    <row r="134" spans="2:11" x14ac:dyDescent="0.4">
      <c r="J134" s="15"/>
      <c r="K134" s="15"/>
    </row>
    <row r="135" spans="2:11" x14ac:dyDescent="0.4">
      <c r="J135" s="15"/>
      <c r="K135" s="15"/>
    </row>
    <row r="136" spans="2:11" x14ac:dyDescent="0.4">
      <c r="J136" s="15"/>
      <c r="K136" s="15"/>
    </row>
    <row r="137" spans="2:11" x14ac:dyDescent="0.4">
      <c r="J137" s="15"/>
      <c r="K137" s="15"/>
    </row>
    <row r="138" spans="2:11" x14ac:dyDescent="0.4">
      <c r="J138" s="15"/>
      <c r="K138" s="15"/>
    </row>
    <row r="139" spans="2:11" x14ac:dyDescent="0.4">
      <c r="J139" s="15"/>
      <c r="K139" s="15"/>
    </row>
    <row r="140" spans="2:11" x14ac:dyDescent="0.4">
      <c r="J140" s="15"/>
      <c r="K140" s="15"/>
    </row>
    <row r="141" spans="2:11" x14ac:dyDescent="0.4">
      <c r="J141" s="15"/>
      <c r="K141" s="15"/>
    </row>
    <row r="142" spans="2:11" x14ac:dyDescent="0.4">
      <c r="J142" s="15"/>
      <c r="K142" s="15"/>
    </row>
    <row r="143" spans="2:11" x14ac:dyDescent="0.4">
      <c r="J143" s="15"/>
      <c r="K143" s="15"/>
    </row>
    <row r="144" spans="2:11" x14ac:dyDescent="0.4">
      <c r="J144" s="15"/>
      <c r="K144" s="15"/>
    </row>
    <row r="145" spans="10:11" x14ac:dyDescent="0.4">
      <c r="J145" s="15"/>
      <c r="K145" s="15"/>
    </row>
    <row r="146" spans="10:11" x14ac:dyDescent="0.4">
      <c r="J146" s="15"/>
      <c r="K146" s="15"/>
    </row>
    <row r="147" spans="10:11" x14ac:dyDescent="0.4">
      <c r="J147" s="15"/>
      <c r="K147" s="15"/>
    </row>
    <row r="148" spans="10:11" x14ac:dyDescent="0.4">
      <c r="J148" s="15"/>
      <c r="K148" s="15"/>
    </row>
    <row r="149" spans="10:11" x14ac:dyDescent="0.4">
      <c r="J149" s="15"/>
      <c r="K149" s="15"/>
    </row>
    <row r="150" spans="10:11" x14ac:dyDescent="0.4">
      <c r="J150" s="15"/>
      <c r="K150" s="15"/>
    </row>
    <row r="151" spans="10:11" x14ac:dyDescent="0.4">
      <c r="J151" s="15"/>
      <c r="K151" s="15"/>
    </row>
    <row r="152" spans="10:11" x14ac:dyDescent="0.4">
      <c r="J152" s="15"/>
      <c r="K152" s="15"/>
    </row>
    <row r="153" spans="10:11" x14ac:dyDescent="0.4">
      <c r="J153" s="15"/>
      <c r="K153" s="15"/>
    </row>
    <row r="154" spans="10:11" x14ac:dyDescent="0.4">
      <c r="J154" s="15"/>
      <c r="K154" s="15"/>
    </row>
    <row r="155" spans="10:11" x14ac:dyDescent="0.4">
      <c r="J155" s="15"/>
      <c r="K155" s="15"/>
    </row>
    <row r="156" spans="10:11" x14ac:dyDescent="0.4">
      <c r="J156" s="15"/>
      <c r="K156" s="15"/>
    </row>
    <row r="157" spans="10:11" x14ac:dyDescent="0.4">
      <c r="J157" s="15"/>
      <c r="K157" s="15"/>
    </row>
    <row r="158" spans="10:11" x14ac:dyDescent="0.4">
      <c r="J158" s="15"/>
      <c r="K158" s="15"/>
    </row>
    <row r="159" spans="10:11" x14ac:dyDescent="0.4">
      <c r="J159" s="15"/>
      <c r="K159" s="15"/>
    </row>
    <row r="160" spans="10:11" x14ac:dyDescent="0.4">
      <c r="J160" s="15"/>
      <c r="K160" s="15"/>
    </row>
    <row r="161" spans="10:11" x14ac:dyDescent="0.4">
      <c r="J161" s="15"/>
      <c r="K161" s="15"/>
    </row>
    <row r="162" spans="10:11" x14ac:dyDescent="0.4">
      <c r="J162" s="15"/>
      <c r="K162" s="15"/>
    </row>
    <row r="163" spans="10:11" x14ac:dyDescent="0.4">
      <c r="J163" s="15"/>
      <c r="K163" s="15"/>
    </row>
    <row r="164" spans="10:11" x14ac:dyDescent="0.4">
      <c r="J164" s="15"/>
      <c r="K164" s="15"/>
    </row>
    <row r="165" spans="10:11" x14ac:dyDescent="0.4">
      <c r="J165" s="15"/>
      <c r="K165" s="15"/>
    </row>
    <row r="166" spans="10:11" x14ac:dyDescent="0.4">
      <c r="J166" s="15"/>
      <c r="K166" s="15"/>
    </row>
    <row r="167" spans="10:11" x14ac:dyDescent="0.4">
      <c r="J167" s="15"/>
      <c r="K167" s="15"/>
    </row>
    <row r="168" spans="10:11" x14ac:dyDescent="0.4">
      <c r="J168" s="15"/>
      <c r="K168" s="15"/>
    </row>
    <row r="169" spans="10:11" x14ac:dyDescent="0.4">
      <c r="J169" s="15"/>
      <c r="K169" s="15"/>
    </row>
    <row r="170" spans="10:11" x14ac:dyDescent="0.4">
      <c r="J170" s="15"/>
      <c r="K170" s="15"/>
    </row>
    <row r="171" spans="10:11" x14ac:dyDescent="0.4">
      <c r="J171" s="15"/>
      <c r="K171" s="15"/>
    </row>
    <row r="172" spans="10:11" x14ac:dyDescent="0.4">
      <c r="J172" s="15"/>
      <c r="K172" s="15"/>
    </row>
    <row r="173" spans="10:11" x14ac:dyDescent="0.4">
      <c r="J173" s="15"/>
      <c r="K173" s="15"/>
    </row>
    <row r="174" spans="10:11" x14ac:dyDescent="0.4">
      <c r="J174" s="15"/>
      <c r="K174" s="15"/>
    </row>
    <row r="175" spans="10:11" x14ac:dyDescent="0.4">
      <c r="J175" s="15"/>
      <c r="K175" s="15"/>
    </row>
    <row r="176" spans="10:11" x14ac:dyDescent="0.4">
      <c r="J176" s="15"/>
      <c r="K176" s="15"/>
    </row>
    <row r="177" spans="10:11" x14ac:dyDescent="0.4">
      <c r="J177" s="15"/>
      <c r="K177" s="15"/>
    </row>
    <row r="178" spans="10:11" x14ac:dyDescent="0.4">
      <c r="J178" s="15"/>
      <c r="K178" s="15"/>
    </row>
    <row r="179" spans="10:11" x14ac:dyDescent="0.4">
      <c r="J179" s="15"/>
      <c r="K179" s="15"/>
    </row>
    <row r="180" spans="10:11" x14ac:dyDescent="0.4">
      <c r="J180" s="15"/>
      <c r="K180" s="15"/>
    </row>
    <row r="181" spans="10:11" x14ac:dyDescent="0.4">
      <c r="J181" s="15"/>
      <c r="K181" s="15"/>
    </row>
    <row r="182" spans="10:11" x14ac:dyDescent="0.4">
      <c r="J182" s="15"/>
      <c r="K182" s="15"/>
    </row>
    <row r="183" spans="10:11" x14ac:dyDescent="0.4">
      <c r="J183" s="15"/>
      <c r="K183" s="15"/>
    </row>
    <row r="184" spans="10:11" x14ac:dyDescent="0.4">
      <c r="J184" s="15"/>
      <c r="K184" s="15"/>
    </row>
    <row r="185" spans="10:11" x14ac:dyDescent="0.4">
      <c r="J185" s="15"/>
      <c r="K185" s="15"/>
    </row>
    <row r="186" spans="10:11" x14ac:dyDescent="0.4">
      <c r="J186" s="15"/>
      <c r="K186" s="15"/>
    </row>
    <row r="187" spans="10:11" x14ac:dyDescent="0.4">
      <c r="J187" s="15"/>
      <c r="K187" s="15"/>
    </row>
    <row r="188" spans="10:11" x14ac:dyDescent="0.4">
      <c r="J188" s="15"/>
      <c r="K188" s="15"/>
    </row>
    <row r="189" spans="10:11" x14ac:dyDescent="0.4">
      <c r="J189" s="15"/>
      <c r="K189" s="15"/>
    </row>
    <row r="190" spans="10:11" x14ac:dyDescent="0.4">
      <c r="J190" s="15"/>
      <c r="K190" s="15"/>
    </row>
    <row r="191" spans="10:11" x14ac:dyDescent="0.4">
      <c r="J191" s="15"/>
      <c r="K191" s="15"/>
    </row>
    <row r="192" spans="10:11" x14ac:dyDescent="0.4">
      <c r="J192" s="15"/>
      <c r="K192" s="15"/>
    </row>
    <row r="193" spans="10:11" x14ac:dyDescent="0.4">
      <c r="J193" s="15"/>
      <c r="K193" s="15"/>
    </row>
    <row r="194" spans="10:11" x14ac:dyDescent="0.4">
      <c r="J194" s="15"/>
      <c r="K194" s="15"/>
    </row>
    <row r="195" spans="10:11" x14ac:dyDescent="0.4">
      <c r="J195" s="15"/>
      <c r="K195" s="15"/>
    </row>
    <row r="196" spans="10:11" x14ac:dyDescent="0.4">
      <c r="J196" s="15"/>
      <c r="K196" s="15"/>
    </row>
    <row r="197" spans="10:11" x14ac:dyDescent="0.4">
      <c r="J197" s="15"/>
      <c r="K197" s="15"/>
    </row>
    <row r="198" spans="10:11" x14ac:dyDescent="0.4">
      <c r="J198" s="15"/>
      <c r="K198" s="15"/>
    </row>
    <row r="199" spans="10:11" x14ac:dyDescent="0.4">
      <c r="J199" s="15"/>
      <c r="K199" s="15"/>
    </row>
    <row r="200" spans="10:11" x14ac:dyDescent="0.4">
      <c r="J200" s="15"/>
      <c r="K200" s="15"/>
    </row>
    <row r="201" spans="10:11" x14ac:dyDescent="0.4">
      <c r="J201" s="15"/>
      <c r="K201" s="15"/>
    </row>
    <row r="202" spans="10:11" x14ac:dyDescent="0.4">
      <c r="J202" s="15"/>
      <c r="K202" s="15"/>
    </row>
    <row r="203" spans="10:11" x14ac:dyDescent="0.4">
      <c r="J203" s="15"/>
      <c r="K203" s="15"/>
    </row>
    <row r="204" spans="10:11" x14ac:dyDescent="0.4">
      <c r="J204" s="15"/>
      <c r="K204" s="15"/>
    </row>
    <row r="205" spans="10:11" x14ac:dyDescent="0.4">
      <c r="J205" s="15"/>
      <c r="K205" s="15"/>
    </row>
    <row r="206" spans="10:11" x14ac:dyDescent="0.4">
      <c r="J206" s="15"/>
      <c r="K206" s="15"/>
    </row>
    <row r="207" spans="10:11" x14ac:dyDescent="0.4">
      <c r="J207" s="15"/>
      <c r="K207" s="15"/>
    </row>
    <row r="208" spans="10:11" x14ac:dyDescent="0.4">
      <c r="J208" s="15"/>
      <c r="K208" s="15"/>
    </row>
    <row r="209" spans="10:11" x14ac:dyDescent="0.4">
      <c r="J209" s="15"/>
      <c r="K209" s="15"/>
    </row>
    <row r="210" spans="10:11" x14ac:dyDescent="0.4">
      <c r="J210" s="15"/>
      <c r="K210" s="15"/>
    </row>
    <row r="211" spans="10:11" x14ac:dyDescent="0.4">
      <c r="J211" s="15"/>
      <c r="K211" s="15"/>
    </row>
    <row r="212" spans="10:11" x14ac:dyDescent="0.4">
      <c r="J212" s="15"/>
      <c r="K212" s="15"/>
    </row>
    <row r="213" spans="10:11" x14ac:dyDescent="0.4">
      <c r="J213" s="15"/>
      <c r="K213" s="15"/>
    </row>
    <row r="214" spans="10:11" x14ac:dyDescent="0.4">
      <c r="J214" s="15"/>
      <c r="K214" s="15"/>
    </row>
    <row r="215" spans="10:11" x14ac:dyDescent="0.4">
      <c r="J215" s="15"/>
      <c r="K215" s="15"/>
    </row>
    <row r="216" spans="10:11" x14ac:dyDescent="0.4">
      <c r="J216" s="15"/>
      <c r="K216" s="15"/>
    </row>
  </sheetData>
  <mergeCells count="26">
    <mergeCell ref="B1:F1"/>
    <mergeCell ref="H1:K1"/>
    <mergeCell ref="G5:J5"/>
    <mergeCell ref="K5:M5"/>
    <mergeCell ref="I6:J6"/>
    <mergeCell ref="K6:M17"/>
    <mergeCell ref="I7:J7"/>
    <mergeCell ref="B9:C9"/>
    <mergeCell ref="F3:I3"/>
    <mergeCell ref="A19:A24"/>
    <mergeCell ref="F19:F24"/>
    <mergeCell ref="G19:J19"/>
    <mergeCell ref="I20:J20"/>
    <mergeCell ref="I21:J21"/>
    <mergeCell ref="B23:C23"/>
    <mergeCell ref="A12:A17"/>
    <mergeCell ref="F12:F17"/>
    <mergeCell ref="G12:J12"/>
    <mergeCell ref="I13:J13"/>
    <mergeCell ref="I14:J14"/>
    <mergeCell ref="B16:C16"/>
    <mergeCell ref="G30:H30"/>
    <mergeCell ref="G61:H61"/>
    <mergeCell ref="G86:H86"/>
    <mergeCell ref="E113:F113"/>
    <mergeCell ref="I124:K124"/>
  </mergeCells>
  <conditionalFormatting sqref="G31:G55">
    <cfRule type="expression" dxfId="126" priority="42">
      <formula>TRUNC(SUM(F$30:F30)/28)&gt;TRUNC(SUM(F29:F$30)/28)-ISTEXT(F30)</formula>
    </cfRule>
  </conditionalFormatting>
  <conditionalFormatting sqref="J57:K58 J100:K102 J132:K168 J120:K120 J69:K70 J82:K83">
    <cfRule type="notContainsBlanks" dxfId="125" priority="41">
      <formula>LEN(TRIM(J57))&gt;0</formula>
    </cfRule>
  </conditionalFormatting>
  <conditionalFormatting sqref="G31:G55">
    <cfRule type="expression" priority="40">
      <formula>TRUNC(SUM(F$30:F31)/28)&gt;TRUNC(SUM(F$30:F30)/28)</formula>
    </cfRule>
  </conditionalFormatting>
  <conditionalFormatting sqref="H31:H55">
    <cfRule type="expression" dxfId="124" priority="39">
      <formula>TRUNC(SUM(F$30:F31)/28)&gt;TRUNC(SUM(F$30:F30)/28)</formula>
    </cfRule>
  </conditionalFormatting>
  <conditionalFormatting sqref="H31:H55">
    <cfRule type="expression" priority="38">
      <formula>TRUNC(SUM(G$30:G31)/28)&gt;TRUNC(SUM(G$30:G30)/28)</formula>
    </cfRule>
  </conditionalFormatting>
  <conditionalFormatting sqref="G57:H58">
    <cfRule type="expression" priority="37">
      <formula>TRUNC(SUM(F$31:F57)/28)&gt;TRUNC(SUM(F$31:F56)/28)</formula>
    </cfRule>
  </conditionalFormatting>
  <conditionalFormatting sqref="G82:G83">
    <cfRule type="expression" dxfId="123" priority="43">
      <formula>TRUNC(SUM(F$31:F57)/28)&gt;TRUNC(SUM(F$31:F56)/28)-ISTEXT(F57)</formula>
    </cfRule>
  </conditionalFormatting>
  <conditionalFormatting sqref="J31:J56">
    <cfRule type="notContainsBlanks" dxfId="122" priority="36" stopIfTrue="1">
      <formula>LEN(TRIM(J31))&gt;0</formula>
    </cfRule>
  </conditionalFormatting>
  <conditionalFormatting sqref="J31:J56">
    <cfRule type="notContainsBlanks" dxfId="121" priority="34">
      <formula>LEN(TRIM(J31))&gt;0</formula>
    </cfRule>
  </conditionalFormatting>
  <conditionalFormatting sqref="K31:K56">
    <cfRule type="cellIs" dxfId="120" priority="33" operator="equal">
      <formula>0</formula>
    </cfRule>
  </conditionalFormatting>
  <conditionalFormatting sqref="J109:K110">
    <cfRule type="notContainsBlanks" dxfId="119" priority="31">
      <formula>LEN(TRIM(J109))&gt;0</formula>
    </cfRule>
  </conditionalFormatting>
  <conditionalFormatting sqref="H109:H110">
    <cfRule type="expression" priority="32">
      <formula>TRUNC(SUM(F$30:F40)/28)&gt;TRUNC(SUM(F$30:F39)/28)</formula>
    </cfRule>
  </conditionalFormatting>
  <conditionalFormatting sqref="J119:K119">
    <cfRule type="notContainsBlanks" dxfId="118" priority="30">
      <formula>LEN(TRIM(J119))&gt;0</formula>
    </cfRule>
  </conditionalFormatting>
  <conditionalFormatting sqref="F124:F130">
    <cfRule type="cellIs" dxfId="117" priority="25" operator="greaterThan">
      <formula>0.1</formula>
    </cfRule>
    <cfRule type="cellIs" priority="26" operator="greaterThan">
      <formula>0.1</formula>
    </cfRule>
  </conditionalFormatting>
  <conditionalFormatting sqref="E124">
    <cfRule type="containsText" dxfId="116" priority="24" operator="containsText" text="Да">
      <formula>NOT(ISERROR(SEARCH("Да",E124)))</formula>
    </cfRule>
  </conditionalFormatting>
  <conditionalFormatting sqref="G124:H130">
    <cfRule type="uniqueValues" dxfId="115" priority="23"/>
  </conditionalFormatting>
  <conditionalFormatting sqref="G121">
    <cfRule type="notContainsBlanks" dxfId="114" priority="28">
      <formula>LEN(TRIM(#REF!))&gt;0</formula>
    </cfRule>
  </conditionalFormatting>
  <conditionalFormatting sqref="E124:E130">
    <cfRule type="containsText" dxfId="113" priority="27" operator="containsText" text="Да">
      <formula>NOT(ISERROR(SEARCH("Да",#REF!)))</formula>
    </cfRule>
  </conditionalFormatting>
  <conditionalFormatting sqref="G124:G130">
    <cfRule type="cellIs" dxfId="112" priority="29" operator="notEqual">
      <formula>#REF!</formula>
    </cfRule>
  </conditionalFormatting>
  <conditionalFormatting sqref="J84:K85">
    <cfRule type="notContainsBlanks" dxfId="111" priority="21">
      <formula>LEN(TRIM(J84))&gt;0</formula>
    </cfRule>
  </conditionalFormatting>
  <conditionalFormatting sqref="H91:H92">
    <cfRule type="expression" priority="22">
      <formula>TRUNC(SUM(F$30:F35)/28)&gt;TRUNC(SUM(F$30:F34)/28)</formula>
    </cfRule>
  </conditionalFormatting>
  <conditionalFormatting sqref="G84:H84">
    <cfRule type="notContainsBlanks" dxfId="110" priority="20">
      <formula>LEN(TRIM(G84))&gt;0</formula>
    </cfRule>
  </conditionalFormatting>
  <conditionalFormatting sqref="J87:J99">
    <cfRule type="containsText" dxfId="109" priority="19" operator="containsText" text="Да">
      <formula>NOT(ISERROR(SEARCH("Да",J87)))</formula>
    </cfRule>
  </conditionalFormatting>
  <conditionalFormatting sqref="K87:K99">
    <cfRule type="cellIs" dxfId="108" priority="17" operator="greaterThan">
      <formula>0.1</formula>
    </cfRule>
    <cfRule type="cellIs" priority="18" operator="greaterThan">
      <formula>0.1</formula>
    </cfRule>
  </conditionalFormatting>
  <conditionalFormatting sqref="L87:L99">
    <cfRule type="cellIs" dxfId="107" priority="16" operator="notEqual">
      <formula>$H87</formula>
    </cfRule>
  </conditionalFormatting>
  <conditionalFormatting sqref="F103 H104:I108 G105:G106 H103">
    <cfRule type="notContainsBlanks" dxfId="106" priority="15">
      <formula>LEN(TRIM(#REF!))&gt;0</formula>
    </cfRule>
  </conditionalFormatting>
  <conditionalFormatting sqref="H114:H118">
    <cfRule type="containsText" dxfId="105" priority="7" operator="containsText" text="да">
      <formula>NOT(ISERROR(SEARCH("да",H114)))</formula>
    </cfRule>
  </conditionalFormatting>
  <conditionalFormatting sqref="I114:I118">
    <cfRule type="cellIs" dxfId="104" priority="11" operator="greaterThan">
      <formula>0.01</formula>
    </cfRule>
  </conditionalFormatting>
  <conditionalFormatting sqref="J114:J118">
    <cfRule type="uniqueValues" dxfId="103" priority="10"/>
  </conditionalFormatting>
  <conditionalFormatting sqref="H111:I112 E111:F111">
    <cfRule type="notContainsBlanks" dxfId="102" priority="14">
      <formula>LEN(TRIM(#REF!))&gt;0</formula>
    </cfRule>
  </conditionalFormatting>
  <conditionalFormatting sqref="H114:H118">
    <cfRule type="containsText" dxfId="101" priority="12" operator="containsText" text="Да">
      <formula>NOT(ISERROR(SEARCH("Да",#REF!)))</formula>
    </cfRule>
    <cfRule type="containsText" dxfId="100" priority="13" operator="containsText" text="Да">
      <formula>NOT(ISERROR(SEARCH("Да",#REF!)))</formula>
    </cfRule>
  </conditionalFormatting>
  <conditionalFormatting sqref="G69:G70">
    <cfRule type="expression" dxfId="99" priority="44">
      <formula>TRUNC(SUM(F$31:F57)/28)&gt;TRUNC(SUM(F$31:F56)/28)-ISTEXT(F57)</formula>
    </cfRule>
  </conditionalFormatting>
  <conditionalFormatting sqref="J59:K60 K68">
    <cfRule type="notContainsBlanks" dxfId="98" priority="6">
      <formula>LEN(TRIM(J59))&gt;0</formula>
    </cfRule>
  </conditionalFormatting>
  <conditionalFormatting sqref="J62:J68">
    <cfRule type="notContainsBlanks" dxfId="97" priority="5" stopIfTrue="1">
      <formula>LEN(TRIM(J62))&gt;0</formula>
    </cfRule>
  </conditionalFormatting>
  <conditionalFormatting sqref="J62:J68">
    <cfRule type="notContainsBlanks" dxfId="96" priority="3">
      <formula>LEN(TRIM(J62))&gt;0</formula>
    </cfRule>
  </conditionalFormatting>
  <conditionalFormatting sqref="J81:K81">
    <cfRule type="notContainsBlanks" dxfId="95" priority="2">
      <formula>LEN(TRIM(J81))&gt;0</formula>
    </cfRule>
  </conditionalFormatting>
  <conditionalFormatting sqref="E71:F72 F74:F81">
    <cfRule type="notContainsBlanks" dxfId="94" priority="1">
      <formula>LEN(TRIM(#REF!))&gt;0</formula>
    </cfRule>
  </conditionalFormatting>
  <conditionalFormatting sqref="G56">
    <cfRule type="expression" dxfId="93" priority="45">
      <formula>TRUNC(SUM(F$30:F49)/28)&gt;TRUNC(SUM(F$30:F48)/28)-ISTEXT(F49)</formula>
    </cfRule>
  </conditionalFormatting>
  <conditionalFormatting sqref="G56">
    <cfRule type="expression" priority="46">
      <formula>TRUNC(SUM(F$30:F56)/28)&gt;TRUNC(SUM(F$30:F49)/28)</formula>
    </cfRule>
  </conditionalFormatting>
  <conditionalFormatting sqref="H56">
    <cfRule type="expression" priority="47">
      <formula>TRUNC(SUM(G$31:G56)/28)&gt;TRUNC(SUM(G$31:G49)/28)</formula>
    </cfRule>
  </conditionalFormatting>
  <conditionalFormatting sqref="H56:H58">
    <cfRule type="expression" dxfId="92" priority="48">
      <formula>TRUNC(SUM(F$31:F56)/28)&gt;TRUNC(SUM(F$31:F49)/28)</formula>
    </cfRule>
  </conditionalFormatting>
  <conditionalFormatting sqref="G57:G58">
    <cfRule type="expression" dxfId="91" priority="49">
      <formula>TRUNC(SUM(F$31:F56)/28)&gt;TRUNC(SUM(F$31:F49)/28)-ISTEXT(F56)</formula>
    </cfRule>
  </conditionalFormatting>
  <conditionalFormatting sqref="H69:H70">
    <cfRule type="expression" dxfId="90" priority="50">
      <formula>TRUNC(SUM(F$31:F69)/28)&gt;TRUNC(SUM(F$31:F57)/28)</formula>
    </cfRule>
  </conditionalFormatting>
  <conditionalFormatting sqref="G69:H70">
    <cfRule type="expression" priority="51">
      <formula>TRUNC(SUM(F$31:F69)/28)&gt;TRUNC(SUM(F$31:F57)/28)</formula>
    </cfRule>
  </conditionalFormatting>
  <conditionalFormatting sqref="H82:H83">
    <cfRule type="expression" dxfId="89" priority="52">
      <formula>TRUNC(SUM(F$31:F82)/28)&gt;TRUNC(SUM(F$31:F57)/28)</formula>
    </cfRule>
  </conditionalFormatting>
  <conditionalFormatting sqref="G82:H83">
    <cfRule type="expression" priority="53">
      <formula>TRUNC(SUM(F$31:F82)/28)&gt;TRUNC(SUM(F$31:F57)/28)</formula>
    </cfRule>
  </conditionalFormatting>
  <conditionalFormatting sqref="H99">
    <cfRule type="expression" priority="54">
      <formula>TRUNC(SUM(F$30:F37)/28)&gt;TRUNC(SUM(F$30:F36)/28)</formula>
    </cfRule>
  </conditionalFormatting>
  <conditionalFormatting sqref="H100:H102">
    <cfRule type="expression" priority="55">
      <formula>TRUNC(SUM(F$30:F37)/28)&gt;TRUNC(SUM(F$30:F37)/28)</formula>
    </cfRule>
  </conditionalFormatting>
  <conditionalFormatting sqref="H93:H98">
    <cfRule type="expression" priority="56">
      <formula>TRUNC(SUM(F$30:F36)/28)&gt;TRUNC(SUM(F$30:F35)/28)</formula>
    </cfRule>
  </conditionalFormatting>
  <conditionalFormatting sqref="G62">
    <cfRule type="expression" dxfId="88" priority="57">
      <formula>TRUNC(SUM(F$31:F61)/28)&gt;TRUNC(SUM(F39:F$42)/28)-ISTEXT(F61)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D8F236CC-DB48-4DEB-A9DE-32B807D3DA4D}">
            <xm:f>NOT(ISERROR(SEARCH($J$33,J31)))</xm:f>
            <xm:f>$J$33</xm:f>
            <x14:dxf>
              <font>
                <color rgb="FF9C0006"/>
              </font>
            </x14:dxf>
          </x14:cfRule>
          <xm:sqref>J31:J56</xm:sqref>
        </x14:conditionalFormatting>
        <x14:conditionalFormatting xmlns:xm="http://schemas.microsoft.com/office/excel/2006/main">
          <x14:cfRule type="containsText" priority="8" operator="containsText" text="Да" id="{AC65880D-785B-4F8E-A8F0-C97B5C6B3DCE}">
            <xm:f>NOT(ISERROR(SEARCH("Да",'\ОРБИТА-2016.08\База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9" operator="containsText" text="Да" id="{F912CDDE-AAB2-4CA2-AB45-B1B65BF2C865}">
            <xm:f>NOT(ISERROR(SEARCH("Да",'\ОРБИТА-2016.08\База данных\2016\Отпуска по Орбите\[Отпуск  - КОММ.xlsx]Соловьева'!#REF!)))</xm:f>
            <x14:dxf/>
          </x14:cfRule>
          <xm:sqref>H114:H118</xm:sqref>
        </x14:conditionalFormatting>
        <x14:conditionalFormatting xmlns:xm="http://schemas.microsoft.com/office/excel/2006/main">
          <x14:cfRule type="containsText" priority="4" operator="containsText" id="{844F8E4B-24AC-4C26-A000-4D77BCC373FA}">
            <xm:f>NOT(ISERROR(SEARCH($J$33,J62)))</xm:f>
            <xm:f>$J$33</xm:f>
            <x14:dxf>
              <font>
                <color rgb="FF9C0006"/>
              </font>
            </x14:dxf>
          </x14:cfRule>
          <xm:sqref>J62:J68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showGridLines="0" zoomScale="85" zoomScaleNormal="85" workbookViewId="0"/>
  </sheetViews>
  <sheetFormatPr defaultColWidth="9" defaultRowHeight="16.8" x14ac:dyDescent="0.4"/>
  <cols>
    <col min="1" max="1" width="3" style="9" customWidth="1"/>
    <col min="2" max="3" width="13.44140625" style="9" customWidth="1"/>
    <col min="4" max="5" width="12.77734375" style="9" customWidth="1"/>
    <col min="6" max="6" width="11.77734375" style="9" customWidth="1"/>
    <col min="7" max="7" width="9.6640625" style="9" customWidth="1"/>
    <col min="8" max="8" width="10.44140625" style="9" customWidth="1"/>
    <col min="9" max="9" width="7" style="5" customWidth="1"/>
    <col min="10" max="11" width="12.21875" style="9" customWidth="1"/>
    <col min="12" max="16384" width="9" style="9"/>
  </cols>
  <sheetData>
    <row r="1" spans="1:15" ht="17.399999999999999" thickBot="1" x14ac:dyDescent="0.45">
      <c r="B1" s="121"/>
      <c r="C1" s="122"/>
      <c r="D1" s="122"/>
      <c r="E1" s="122"/>
      <c r="F1" s="123"/>
      <c r="G1" s="24"/>
      <c r="H1" s="124"/>
      <c r="I1" s="125"/>
      <c r="J1" s="125"/>
      <c r="K1" s="126"/>
      <c r="L1" s="25"/>
      <c r="M1" s="25"/>
      <c r="N1" s="25"/>
    </row>
    <row r="2" spans="1:15" ht="6.75" customHeight="1" x14ac:dyDescent="0.4">
      <c r="A2" s="18"/>
    </row>
    <row r="3" spans="1:15" s="2" customFormat="1" ht="24" thickBot="1" x14ac:dyDescent="0.6">
      <c r="E3" s="68"/>
      <c r="F3" s="127"/>
      <c r="G3" s="127"/>
      <c r="H3" s="127"/>
      <c r="I3" s="127"/>
      <c r="J3" s="69"/>
    </row>
    <row r="4" spans="1:15" ht="6" customHeight="1" thickTop="1" x14ac:dyDescent="0.4"/>
    <row r="5" spans="1:15" ht="16.5" customHeight="1" x14ac:dyDescent="0.4">
      <c r="B5" s="101"/>
      <c r="C5" s="102"/>
      <c r="D5" s="20"/>
      <c r="E5" s="113"/>
      <c r="F5" s="7"/>
      <c r="G5" s="141"/>
      <c r="H5" s="141"/>
      <c r="I5" s="141"/>
      <c r="J5" s="141"/>
      <c r="K5" s="142"/>
      <c r="L5" s="143"/>
      <c r="M5" s="144"/>
    </row>
    <row r="6" spans="1:15" ht="16.5" customHeight="1" x14ac:dyDescent="0.4">
      <c r="B6" s="105"/>
      <c r="C6" s="16"/>
      <c r="D6" s="106"/>
      <c r="E6" s="114"/>
      <c r="G6" s="6"/>
      <c r="H6" s="6"/>
      <c r="I6" s="145"/>
      <c r="J6" s="146"/>
      <c r="K6" s="147"/>
      <c r="L6" s="148"/>
      <c r="M6" s="149"/>
    </row>
    <row r="7" spans="1:15" x14ac:dyDescent="0.4">
      <c r="B7" s="107"/>
      <c r="C7" s="16"/>
      <c r="D7" s="23"/>
      <c r="E7" s="23"/>
      <c r="G7" s="6"/>
      <c r="H7" s="10"/>
      <c r="I7" s="156"/>
      <c r="J7" s="157"/>
      <c r="K7" s="150"/>
      <c r="L7" s="151"/>
      <c r="M7" s="152"/>
    </row>
    <row r="8" spans="1:15" x14ac:dyDescent="0.4">
      <c r="B8" s="105"/>
      <c r="C8" s="16"/>
      <c r="D8" s="62"/>
      <c r="E8" s="115"/>
      <c r="G8" s="6"/>
      <c r="H8" s="12"/>
      <c r="I8" s="13"/>
      <c r="K8" s="150"/>
      <c r="L8" s="151"/>
      <c r="M8" s="152"/>
      <c r="O8" s="111"/>
    </row>
    <row r="9" spans="1:15" ht="5.25" customHeight="1" x14ac:dyDescent="0.4">
      <c r="B9" s="158"/>
      <c r="C9" s="159"/>
      <c r="D9" s="63"/>
      <c r="E9" s="116"/>
      <c r="G9" s="11"/>
      <c r="H9" s="12"/>
      <c r="K9" s="150"/>
      <c r="L9" s="151"/>
      <c r="M9" s="152"/>
    </row>
    <row r="10" spans="1:15" x14ac:dyDescent="0.4">
      <c r="B10" s="108"/>
      <c r="C10" s="109"/>
      <c r="D10" s="64"/>
      <c r="E10" s="64"/>
      <c r="G10" s="11"/>
      <c r="H10" s="12"/>
      <c r="K10" s="150"/>
      <c r="L10" s="151"/>
      <c r="M10" s="152"/>
    </row>
    <row r="11" spans="1:15" ht="11.25" customHeight="1" x14ac:dyDescent="0.4">
      <c r="D11" s="30"/>
      <c r="E11" s="31"/>
      <c r="K11" s="150"/>
      <c r="L11" s="151"/>
      <c r="M11" s="152"/>
    </row>
    <row r="12" spans="1:15" ht="16.5" customHeight="1" x14ac:dyDescent="0.4">
      <c r="A12" s="130">
        <v>1</v>
      </c>
      <c r="B12" s="101"/>
      <c r="C12" s="102"/>
      <c r="D12" s="20"/>
      <c r="E12" s="104"/>
      <c r="F12" s="133"/>
      <c r="G12" s="136"/>
      <c r="H12" s="136"/>
      <c r="I12" s="136"/>
      <c r="J12" s="136"/>
      <c r="K12" s="150"/>
      <c r="L12" s="151"/>
      <c r="M12" s="152"/>
    </row>
    <row r="13" spans="1:15" ht="16.5" customHeight="1" x14ac:dyDescent="0.4">
      <c r="A13" s="131"/>
      <c r="B13" s="105"/>
      <c r="C13" s="16"/>
      <c r="D13" s="106"/>
      <c r="E13" s="21"/>
      <c r="F13" s="134"/>
      <c r="G13" s="110"/>
      <c r="H13" s="110"/>
      <c r="I13" s="137"/>
      <c r="J13" s="137"/>
      <c r="K13" s="150"/>
      <c r="L13" s="151"/>
      <c r="M13" s="152"/>
    </row>
    <row r="14" spans="1:15" x14ac:dyDescent="0.4">
      <c r="A14" s="131"/>
      <c r="B14" s="107"/>
      <c r="C14" s="16"/>
      <c r="D14" s="23"/>
      <c r="E14" s="23"/>
      <c r="F14" s="134"/>
      <c r="G14" s="110"/>
      <c r="H14" s="110"/>
      <c r="I14" s="138"/>
      <c r="J14" s="138"/>
      <c r="K14" s="150"/>
      <c r="L14" s="151"/>
      <c r="M14" s="152"/>
    </row>
    <row r="15" spans="1:15" x14ac:dyDescent="0.4">
      <c r="A15" s="131"/>
      <c r="B15" s="105"/>
      <c r="C15" s="16"/>
      <c r="D15" s="62"/>
      <c r="E15" s="22"/>
      <c r="F15" s="134"/>
      <c r="G15" s="110"/>
      <c r="H15" s="110"/>
      <c r="I15" s="110"/>
      <c r="J15" s="18"/>
      <c r="K15" s="150"/>
      <c r="L15" s="151"/>
      <c r="M15" s="152"/>
    </row>
    <row r="16" spans="1:15" ht="11.25" customHeight="1" x14ac:dyDescent="0.4">
      <c r="A16" s="131"/>
      <c r="B16" s="139"/>
      <c r="C16" s="140"/>
      <c r="D16" s="63"/>
      <c r="E16" s="10"/>
      <c r="F16" s="134"/>
      <c r="G16" s="110"/>
      <c r="H16" s="110"/>
      <c r="I16" s="67"/>
      <c r="J16" s="18"/>
      <c r="K16" s="150"/>
      <c r="L16" s="151"/>
      <c r="M16" s="152"/>
    </row>
    <row r="17" spans="1:13" ht="17.399999999999999" thickBot="1" x14ac:dyDescent="0.45">
      <c r="A17" s="132"/>
      <c r="B17" s="108"/>
      <c r="C17" s="109"/>
      <c r="D17" s="64"/>
      <c r="E17" s="64"/>
      <c r="F17" s="135"/>
      <c r="G17" s="110"/>
      <c r="H17" s="110"/>
      <c r="I17" s="67"/>
      <c r="J17" s="18"/>
      <c r="K17" s="153"/>
      <c r="L17" s="154"/>
      <c r="M17" s="155"/>
    </row>
    <row r="18" spans="1:13" ht="11.25" customHeight="1" thickTop="1" x14ac:dyDescent="0.4">
      <c r="D18" s="30"/>
      <c r="E18" s="31"/>
      <c r="G18" s="18"/>
      <c r="H18" s="18"/>
      <c r="I18" s="67"/>
      <c r="J18" s="18"/>
      <c r="K18" s="112"/>
      <c r="L18" s="112"/>
      <c r="M18" s="112"/>
    </row>
    <row r="19" spans="1:13" ht="16.5" customHeight="1" x14ac:dyDescent="0.4">
      <c r="A19" s="130">
        <v>2</v>
      </c>
      <c r="B19" s="101"/>
      <c r="C19" s="102"/>
      <c r="D19" s="20"/>
      <c r="E19" s="104"/>
      <c r="F19" s="133"/>
      <c r="G19" s="136"/>
      <c r="H19" s="136"/>
      <c r="I19" s="136"/>
      <c r="J19" s="136"/>
      <c r="K19" s="112"/>
      <c r="L19" s="112"/>
      <c r="M19" s="112"/>
    </row>
    <row r="20" spans="1:13" ht="16.5" customHeight="1" x14ac:dyDescent="0.4">
      <c r="A20" s="131"/>
      <c r="B20" s="105"/>
      <c r="C20" s="16"/>
      <c r="D20" s="106"/>
      <c r="E20" s="21"/>
      <c r="F20" s="134"/>
      <c r="G20" s="110"/>
      <c r="H20" s="110"/>
      <c r="I20" s="137"/>
      <c r="J20" s="137"/>
      <c r="K20" s="112"/>
      <c r="L20" s="112"/>
      <c r="M20" s="112"/>
    </row>
    <row r="21" spans="1:13" x14ac:dyDescent="0.4">
      <c r="A21" s="131"/>
      <c r="B21" s="107"/>
      <c r="C21" s="16"/>
      <c r="D21" s="23"/>
      <c r="E21" s="23"/>
      <c r="F21" s="134"/>
      <c r="G21" s="110"/>
      <c r="H21" s="110"/>
      <c r="I21" s="138"/>
      <c r="J21" s="138"/>
      <c r="K21" s="112"/>
      <c r="L21" s="112"/>
      <c r="M21" s="112"/>
    </row>
    <row r="22" spans="1:13" x14ac:dyDescent="0.4">
      <c r="A22" s="131"/>
      <c r="B22" s="105"/>
      <c r="C22" s="16"/>
      <c r="D22" s="62"/>
      <c r="E22" s="22"/>
      <c r="F22" s="134"/>
      <c r="G22" s="110"/>
      <c r="H22" s="110"/>
      <c r="I22" s="110"/>
      <c r="J22" s="18"/>
      <c r="K22" s="112"/>
      <c r="L22" s="112"/>
      <c r="M22" s="112"/>
    </row>
    <row r="23" spans="1:13" ht="12" customHeight="1" x14ac:dyDescent="0.4">
      <c r="A23" s="131"/>
      <c r="B23" s="139"/>
      <c r="C23" s="140"/>
      <c r="D23" s="63"/>
      <c r="E23" s="10"/>
      <c r="F23" s="134"/>
      <c r="G23" s="110"/>
      <c r="H23" s="110"/>
      <c r="I23" s="67"/>
      <c r="J23" s="18"/>
      <c r="K23" s="112"/>
      <c r="L23" s="112"/>
      <c r="M23" s="112"/>
    </row>
    <row r="24" spans="1:13" x14ac:dyDescent="0.4">
      <c r="A24" s="132"/>
      <c r="B24" s="108"/>
      <c r="C24" s="109"/>
      <c r="D24" s="64"/>
      <c r="E24" s="64"/>
      <c r="F24" s="135"/>
      <c r="G24" s="110"/>
      <c r="H24" s="110"/>
      <c r="I24" s="67"/>
      <c r="J24" s="18"/>
      <c r="K24" s="112"/>
      <c r="L24" s="112"/>
      <c r="M24" s="112"/>
    </row>
    <row r="25" spans="1:13" ht="11.25" customHeight="1" x14ac:dyDescent="0.4">
      <c r="D25" s="30"/>
      <c r="E25" s="31"/>
      <c r="G25" s="18"/>
      <c r="H25" s="18"/>
      <c r="I25" s="67"/>
      <c r="J25" s="18"/>
      <c r="K25" s="112"/>
      <c r="L25" s="112"/>
      <c r="M25" s="112"/>
    </row>
    <row r="26" spans="1:13" ht="11.25" customHeight="1" x14ac:dyDescent="0.4">
      <c r="D26" s="30"/>
      <c r="E26" s="31"/>
      <c r="G26" s="18"/>
      <c r="H26" s="18"/>
      <c r="I26" s="67"/>
      <c r="J26" s="18"/>
      <c r="K26" s="112"/>
      <c r="L26" s="112"/>
      <c r="M26" s="112"/>
    </row>
    <row r="27" spans="1:13" ht="11.25" customHeight="1" x14ac:dyDescent="0.4">
      <c r="D27" s="30"/>
      <c r="E27" s="31"/>
      <c r="K27" s="112"/>
      <c r="L27" s="112"/>
      <c r="M27" s="112"/>
    </row>
    <row r="28" spans="1:13" s="1" customFormat="1" ht="20.399999999999999" thickBot="1" x14ac:dyDescent="0.5">
      <c r="I28" s="32"/>
    </row>
    <row r="29" spans="1:13" ht="9" customHeight="1" thickTop="1" x14ac:dyDescent="0.4"/>
    <row r="30" spans="1:13" ht="34.5" customHeight="1" x14ac:dyDescent="0.4">
      <c r="B30" s="19"/>
      <c r="C30" s="70"/>
      <c r="D30" s="70"/>
      <c r="E30" s="70"/>
      <c r="F30" s="71"/>
      <c r="G30" s="128"/>
      <c r="H30" s="129"/>
      <c r="I30" s="19"/>
      <c r="J30" s="19"/>
      <c r="K30" s="33"/>
    </row>
    <row r="31" spans="1:13" x14ac:dyDescent="0.4">
      <c r="A31" s="28">
        <f>H6</f>
        <v>0</v>
      </c>
      <c r="B31" s="72"/>
      <c r="C31" s="73"/>
      <c r="D31" s="74"/>
      <c r="E31" s="74"/>
      <c r="F31" s="75"/>
      <c r="G31" s="34"/>
      <c r="H31" s="34"/>
      <c r="I31" s="8"/>
      <c r="J31" s="27"/>
      <c r="K31" s="29"/>
    </row>
    <row r="32" spans="1:13" x14ac:dyDescent="0.4">
      <c r="A32" s="28">
        <f>IF(K31=0,$H$6,K31)</f>
        <v>0</v>
      </c>
      <c r="B32" s="72"/>
      <c r="C32" s="73"/>
      <c r="D32" s="74"/>
      <c r="E32" s="74"/>
      <c r="F32" s="75"/>
      <c r="G32" s="36"/>
      <c r="H32" s="34"/>
      <c r="I32" s="8"/>
      <c r="J32" s="27"/>
      <c r="K32" s="29"/>
    </row>
    <row r="33" spans="1:11" x14ac:dyDescent="0.4">
      <c r="A33" s="28">
        <f t="shared" ref="A33:A57" si="0">IF(K32=0,$H$6,K32)</f>
        <v>0</v>
      </c>
      <c r="B33" s="72"/>
      <c r="C33" s="73"/>
      <c r="D33" s="74"/>
      <c r="E33" s="74"/>
      <c r="F33" s="75"/>
      <c r="G33" s="36"/>
      <c r="H33" s="34"/>
      <c r="I33" s="8"/>
      <c r="J33" s="27"/>
      <c r="K33" s="29"/>
    </row>
    <row r="34" spans="1:11" x14ac:dyDescent="0.4">
      <c r="A34" s="28">
        <f t="shared" si="0"/>
        <v>0</v>
      </c>
      <c r="B34" s="72"/>
      <c r="C34" s="73"/>
      <c r="D34" s="74"/>
      <c r="E34" s="74"/>
      <c r="F34" s="75"/>
      <c r="G34" s="36"/>
      <c r="H34" s="34"/>
      <c r="I34" s="8"/>
      <c r="J34" s="27"/>
      <c r="K34" s="29"/>
    </row>
    <row r="35" spans="1:11" x14ac:dyDescent="0.4">
      <c r="A35" s="28">
        <f t="shared" si="0"/>
        <v>0</v>
      </c>
      <c r="B35" s="72"/>
      <c r="C35" s="73"/>
      <c r="D35" s="74"/>
      <c r="E35" s="74"/>
      <c r="F35" s="75"/>
      <c r="G35" s="36"/>
      <c r="H35" s="34"/>
      <c r="I35" s="8"/>
      <c r="J35" s="27"/>
      <c r="K35" s="29"/>
    </row>
    <row r="36" spans="1:11" x14ac:dyDescent="0.4">
      <c r="A36" s="28">
        <f t="shared" si="0"/>
        <v>0</v>
      </c>
      <c r="B36" s="72"/>
      <c r="C36" s="73"/>
      <c r="D36" s="74"/>
      <c r="E36" s="74"/>
      <c r="F36" s="75"/>
      <c r="G36" s="4"/>
      <c r="H36" s="34"/>
      <c r="I36" s="8"/>
      <c r="J36" s="27"/>
      <c r="K36" s="29"/>
    </row>
    <row r="37" spans="1:11" x14ac:dyDescent="0.4">
      <c r="A37" s="28">
        <f t="shared" si="0"/>
        <v>0</v>
      </c>
      <c r="B37" s="72"/>
      <c r="C37" s="73"/>
      <c r="D37" s="74"/>
      <c r="E37" s="74"/>
      <c r="F37" s="75"/>
      <c r="G37" s="38"/>
      <c r="H37" s="34"/>
      <c r="I37" s="8"/>
      <c r="J37" s="27"/>
      <c r="K37" s="29"/>
    </row>
    <row r="38" spans="1:11" x14ac:dyDescent="0.4">
      <c r="A38" s="28">
        <f t="shared" si="0"/>
        <v>0</v>
      </c>
      <c r="B38" s="72"/>
      <c r="C38" s="73"/>
      <c r="D38" s="74"/>
      <c r="E38" s="74"/>
      <c r="F38" s="75"/>
      <c r="G38" s="38"/>
      <c r="H38" s="34"/>
      <c r="I38" s="8"/>
      <c r="J38" s="27"/>
      <c r="K38" s="29"/>
    </row>
    <row r="39" spans="1:11" x14ac:dyDescent="0.4">
      <c r="A39" s="28">
        <f t="shared" si="0"/>
        <v>0</v>
      </c>
      <c r="B39" s="72"/>
      <c r="C39" s="73"/>
      <c r="D39" s="74"/>
      <c r="E39" s="74"/>
      <c r="F39" s="75"/>
      <c r="G39" s="38"/>
      <c r="H39" s="34"/>
      <c r="I39" s="8"/>
      <c r="J39" s="27"/>
      <c r="K39" s="29"/>
    </row>
    <row r="40" spans="1:11" x14ac:dyDescent="0.4">
      <c r="A40" s="28">
        <f t="shared" si="0"/>
        <v>0</v>
      </c>
      <c r="B40" s="72"/>
      <c r="C40" s="73"/>
      <c r="D40" s="74"/>
      <c r="E40" s="74"/>
      <c r="F40" s="75"/>
      <c r="G40" s="38"/>
      <c r="H40" s="34"/>
      <c r="I40" s="8"/>
      <c r="J40" s="27"/>
      <c r="K40" s="29"/>
    </row>
    <row r="41" spans="1:11" x14ac:dyDescent="0.4">
      <c r="A41" s="28">
        <f t="shared" si="0"/>
        <v>0</v>
      </c>
      <c r="B41" s="72"/>
      <c r="C41" s="73"/>
      <c r="D41" s="74"/>
      <c r="E41" s="74"/>
      <c r="F41" s="75"/>
      <c r="G41" s="38"/>
      <c r="H41" s="34"/>
      <c r="I41" s="8"/>
      <c r="J41" s="27"/>
      <c r="K41" s="29"/>
    </row>
    <row r="42" spans="1:11" x14ac:dyDescent="0.4">
      <c r="A42" s="28">
        <f t="shared" si="0"/>
        <v>0</v>
      </c>
      <c r="B42" s="72"/>
      <c r="C42" s="73"/>
      <c r="D42" s="74"/>
      <c r="E42" s="74"/>
      <c r="F42" s="75"/>
      <c r="G42" s="38"/>
      <c r="H42" s="34"/>
      <c r="I42" s="8"/>
      <c r="J42" s="27"/>
      <c r="K42" s="29"/>
    </row>
    <row r="43" spans="1:11" x14ac:dyDescent="0.4">
      <c r="A43" s="28">
        <f t="shared" si="0"/>
        <v>0</v>
      </c>
      <c r="B43" s="72"/>
      <c r="C43" s="73"/>
      <c r="D43" s="74"/>
      <c r="E43" s="74"/>
      <c r="F43" s="75"/>
      <c r="G43" s="38"/>
      <c r="H43" s="34"/>
      <c r="I43" s="8"/>
      <c r="J43" s="27"/>
      <c r="K43" s="29"/>
    </row>
    <row r="44" spans="1:11" x14ac:dyDescent="0.4">
      <c r="A44" s="28">
        <f t="shared" si="0"/>
        <v>0</v>
      </c>
      <c r="B44" s="72"/>
      <c r="C44" s="73"/>
      <c r="D44" s="74"/>
      <c r="E44" s="74"/>
      <c r="F44" s="75"/>
      <c r="G44" s="38"/>
      <c r="H44" s="34"/>
      <c r="I44" s="8"/>
      <c r="J44" s="27"/>
      <c r="K44" s="29"/>
    </row>
    <row r="45" spans="1:11" x14ac:dyDescent="0.4">
      <c r="A45" s="28">
        <f t="shared" si="0"/>
        <v>0</v>
      </c>
      <c r="B45" s="72"/>
      <c r="C45" s="73"/>
      <c r="D45" s="74"/>
      <c r="E45" s="74"/>
      <c r="F45" s="75"/>
      <c r="G45" s="38"/>
      <c r="H45" s="34"/>
      <c r="I45" s="8"/>
      <c r="J45" s="27"/>
      <c r="K45" s="29"/>
    </row>
    <row r="46" spans="1:11" x14ac:dyDescent="0.4">
      <c r="A46" s="28">
        <f t="shared" si="0"/>
        <v>0</v>
      </c>
      <c r="B46" s="72"/>
      <c r="C46" s="73"/>
      <c r="D46" s="74"/>
      <c r="E46" s="74"/>
      <c r="F46" s="75"/>
      <c r="G46" s="38"/>
      <c r="H46" s="34"/>
      <c r="I46" s="67"/>
      <c r="J46" s="27"/>
      <c r="K46" s="29"/>
    </row>
    <row r="47" spans="1:11" x14ac:dyDescent="0.4">
      <c r="A47" s="28">
        <f t="shared" si="0"/>
        <v>0</v>
      </c>
      <c r="B47" s="72"/>
      <c r="C47" s="73"/>
      <c r="D47" s="74"/>
      <c r="E47" s="74"/>
      <c r="F47" s="75"/>
      <c r="G47" s="38"/>
      <c r="H47" s="34"/>
      <c r="I47" s="67"/>
      <c r="J47" s="27"/>
      <c r="K47" s="29"/>
    </row>
    <row r="48" spans="1:11" x14ac:dyDescent="0.4">
      <c r="A48" s="28">
        <f t="shared" si="0"/>
        <v>0</v>
      </c>
      <c r="B48" s="72"/>
      <c r="C48" s="73"/>
      <c r="D48" s="74"/>
      <c r="E48" s="74"/>
      <c r="F48" s="75"/>
      <c r="G48" s="38"/>
      <c r="H48" s="34"/>
      <c r="I48" s="67"/>
      <c r="J48" s="27"/>
      <c r="K48" s="29"/>
    </row>
    <row r="49" spans="1:11" x14ac:dyDescent="0.4">
      <c r="A49" s="28">
        <f t="shared" si="0"/>
        <v>0</v>
      </c>
      <c r="B49" s="72"/>
      <c r="C49" s="73"/>
      <c r="D49" s="74"/>
      <c r="E49" s="74"/>
      <c r="F49" s="75"/>
      <c r="G49" s="38"/>
      <c r="H49" s="34"/>
      <c r="I49" s="67"/>
      <c r="J49" s="27"/>
      <c r="K49" s="29"/>
    </row>
    <row r="50" spans="1:11" x14ac:dyDescent="0.4">
      <c r="A50" s="28">
        <f t="shared" si="0"/>
        <v>0</v>
      </c>
      <c r="B50" s="72"/>
      <c r="C50" s="73"/>
      <c r="D50" s="74"/>
      <c r="E50" s="74"/>
      <c r="F50" s="75"/>
      <c r="G50" s="38"/>
      <c r="H50" s="34"/>
      <c r="I50" s="67"/>
      <c r="J50" s="27"/>
      <c r="K50" s="29"/>
    </row>
    <row r="51" spans="1:11" x14ac:dyDescent="0.4">
      <c r="A51" s="28">
        <f t="shared" si="0"/>
        <v>0</v>
      </c>
      <c r="B51" s="77"/>
      <c r="C51" s="78"/>
      <c r="D51" s="74"/>
      <c r="E51" s="74"/>
      <c r="F51" s="75"/>
      <c r="G51" s="38"/>
      <c r="H51" s="34"/>
      <c r="I51" s="67"/>
      <c r="J51" s="27"/>
      <c r="K51" s="29"/>
    </row>
    <row r="52" spans="1:11" x14ac:dyDescent="0.4">
      <c r="A52" s="28">
        <f t="shared" si="0"/>
        <v>0</v>
      </c>
      <c r="B52" s="72"/>
      <c r="C52" s="73"/>
      <c r="D52" s="74"/>
      <c r="E52" s="74"/>
      <c r="F52" s="75"/>
      <c r="G52" s="38"/>
      <c r="H52" s="34"/>
      <c r="I52" s="18"/>
      <c r="J52" s="27"/>
      <c r="K52" s="29"/>
    </row>
    <row r="53" spans="1:11" x14ac:dyDescent="0.4">
      <c r="A53" s="28">
        <f t="shared" si="0"/>
        <v>0</v>
      </c>
      <c r="B53" s="72"/>
      <c r="C53" s="73"/>
      <c r="D53" s="74"/>
      <c r="E53" s="74"/>
      <c r="F53" s="75"/>
      <c r="G53" s="38"/>
      <c r="H53" s="34"/>
      <c r="I53" s="18"/>
      <c r="J53" s="27"/>
      <c r="K53" s="29"/>
    </row>
    <row r="54" spans="1:11" x14ac:dyDescent="0.4">
      <c r="A54" s="28">
        <f t="shared" si="0"/>
        <v>0</v>
      </c>
      <c r="B54" s="72"/>
      <c r="C54" s="73"/>
      <c r="D54" s="74"/>
      <c r="E54" s="74"/>
      <c r="F54" s="75"/>
      <c r="G54" s="38"/>
      <c r="H54" s="34"/>
      <c r="I54" s="18"/>
      <c r="J54" s="27"/>
      <c r="K54" s="29"/>
    </row>
    <row r="55" spans="1:11" x14ac:dyDescent="0.4">
      <c r="A55" s="28">
        <f t="shared" si="0"/>
        <v>0</v>
      </c>
      <c r="B55" s="72"/>
      <c r="C55" s="73"/>
      <c r="D55" s="74"/>
      <c r="E55" s="74"/>
      <c r="F55" s="75"/>
      <c r="G55" s="38"/>
      <c r="H55" s="34"/>
      <c r="I55" s="18"/>
      <c r="J55" s="27"/>
      <c r="K55" s="29"/>
    </row>
    <row r="56" spans="1:11" x14ac:dyDescent="0.4">
      <c r="A56" s="28">
        <f t="shared" si="0"/>
        <v>0</v>
      </c>
      <c r="B56" s="77"/>
      <c r="C56" s="78"/>
      <c r="D56" s="74"/>
      <c r="E56" s="74"/>
      <c r="F56" s="75"/>
      <c r="G56" s="38"/>
      <c r="H56" s="34"/>
      <c r="I56" s="18"/>
      <c r="J56" s="27"/>
      <c r="K56" s="29"/>
    </row>
    <row r="57" spans="1:11" x14ac:dyDescent="0.4">
      <c r="A57" s="28">
        <f t="shared" si="0"/>
        <v>0</v>
      </c>
      <c r="B57" s="77"/>
      <c r="C57" s="78"/>
      <c r="D57" s="79"/>
      <c r="E57" s="80"/>
      <c r="F57" s="95"/>
      <c r="G57" s="36"/>
      <c r="H57" s="36"/>
      <c r="I57" s="67"/>
      <c r="J57" s="27"/>
      <c r="K57" s="29"/>
    </row>
    <row r="58" spans="1:11" x14ac:dyDescent="0.4">
      <c r="G58" s="3"/>
      <c r="H58" s="4"/>
      <c r="J58" s="15"/>
      <c r="K58" s="15"/>
    </row>
    <row r="59" spans="1:11" x14ac:dyDescent="0.4">
      <c r="G59" s="3"/>
      <c r="H59" s="4"/>
      <c r="J59" s="15"/>
      <c r="K59" s="65"/>
    </row>
    <row r="60" spans="1:11" s="1" customFormat="1" ht="20.399999999999999" thickBot="1" x14ac:dyDescent="0.5">
      <c r="A60" s="28">
        <f>IF(K58=0,$H$6,K58)</f>
        <v>0</v>
      </c>
      <c r="I60" s="32"/>
      <c r="J60" s="17"/>
      <c r="K60" s="17"/>
    </row>
    <row r="61" spans="1:11" ht="9" customHeight="1" thickTop="1" x14ac:dyDescent="0.4">
      <c r="J61" s="15"/>
      <c r="K61" s="15"/>
    </row>
    <row r="62" spans="1:11" ht="34.5" customHeight="1" x14ac:dyDescent="0.4">
      <c r="B62" s="14"/>
      <c r="C62" s="81"/>
      <c r="D62" s="81"/>
      <c r="E62" s="81"/>
      <c r="F62" s="82"/>
      <c r="G62" s="117"/>
      <c r="H62" s="118"/>
      <c r="I62" s="14"/>
      <c r="J62" s="19"/>
    </row>
    <row r="63" spans="1:11" x14ac:dyDescent="0.4">
      <c r="B63" s="72"/>
      <c r="C63" s="73"/>
      <c r="D63" s="74"/>
      <c r="E63" s="74"/>
      <c r="F63" s="75"/>
      <c r="G63" s="4"/>
      <c r="H63" s="34"/>
      <c r="I63" s="8"/>
      <c r="J63" s="27"/>
    </row>
    <row r="64" spans="1:11" x14ac:dyDescent="0.4">
      <c r="B64" s="72"/>
      <c r="C64" s="73"/>
      <c r="D64" s="74"/>
      <c r="E64" s="74"/>
      <c r="F64" s="75"/>
      <c r="G64" s="4"/>
      <c r="H64" s="36"/>
      <c r="I64" s="8"/>
      <c r="J64" s="27"/>
    </row>
    <row r="65" spans="1:11" x14ac:dyDescent="0.4">
      <c r="B65" s="72"/>
      <c r="C65" s="73"/>
      <c r="D65" s="74"/>
      <c r="E65" s="74"/>
      <c r="F65" s="75"/>
      <c r="G65" s="4"/>
      <c r="H65" s="36"/>
      <c r="I65" s="18"/>
      <c r="J65" s="27"/>
    </row>
    <row r="66" spans="1:11" x14ac:dyDescent="0.4">
      <c r="B66" s="77"/>
      <c r="C66" s="78"/>
      <c r="D66" s="74"/>
      <c r="E66" s="74"/>
      <c r="F66" s="75"/>
      <c r="G66" s="3"/>
      <c r="H66" s="36"/>
      <c r="I66" s="18"/>
      <c r="J66" s="27"/>
    </row>
    <row r="67" spans="1:11" x14ac:dyDescent="0.4">
      <c r="B67" s="72"/>
      <c r="C67" s="73"/>
      <c r="D67" s="74"/>
      <c r="E67" s="74"/>
      <c r="F67" s="75"/>
      <c r="G67" s="36"/>
      <c r="H67" s="36"/>
      <c r="I67" s="37"/>
      <c r="J67" s="27"/>
    </row>
    <row r="68" spans="1:11" x14ac:dyDescent="0.4">
      <c r="B68" s="72"/>
      <c r="C68" s="73"/>
      <c r="D68" s="74"/>
      <c r="E68" s="74"/>
      <c r="F68" s="75"/>
      <c r="G68" s="36"/>
      <c r="H68" s="36"/>
      <c r="I68" s="37"/>
      <c r="J68" s="27"/>
    </row>
    <row r="69" spans="1:11" x14ac:dyDescent="0.4">
      <c r="B69" s="77"/>
      <c r="C69" s="78"/>
      <c r="D69" s="96"/>
      <c r="E69" s="80"/>
      <c r="F69" s="75"/>
      <c r="G69" s="39"/>
      <c r="H69" s="36"/>
      <c r="I69" s="37"/>
      <c r="J69" s="27"/>
      <c r="K69" s="15"/>
    </row>
    <row r="70" spans="1:11" x14ac:dyDescent="0.4">
      <c r="F70" s="75"/>
      <c r="G70" s="3"/>
      <c r="H70" s="4"/>
      <c r="J70" s="15"/>
      <c r="K70" s="15"/>
    </row>
    <row r="71" spans="1:11" x14ac:dyDescent="0.4">
      <c r="G71" s="3"/>
      <c r="H71" s="4"/>
      <c r="J71" s="15"/>
      <c r="K71" s="15"/>
    </row>
    <row r="72" spans="1:11" s="1" customFormat="1" ht="20.399999999999999" thickBot="1" x14ac:dyDescent="0.5">
      <c r="A72" s="9"/>
      <c r="E72" s="17"/>
      <c r="F72" s="17"/>
      <c r="I72" s="32"/>
    </row>
    <row r="73" spans="1:11" ht="9" customHeight="1" thickTop="1" x14ac:dyDescent="0.4">
      <c r="E73" s="15"/>
      <c r="F73" s="15"/>
    </row>
    <row r="74" spans="1:11" ht="34.5" customHeight="1" x14ac:dyDescent="0.4">
      <c r="B74" s="14"/>
      <c r="C74" s="81"/>
      <c r="D74" s="81"/>
      <c r="E74" s="14"/>
      <c r="F74" s="49"/>
    </row>
    <row r="75" spans="1:11" x14ac:dyDescent="0.4">
      <c r="B75" s="72"/>
      <c r="C75" s="73"/>
      <c r="D75" s="76"/>
      <c r="E75" s="74"/>
      <c r="F75" s="83"/>
    </row>
    <row r="76" spans="1:11" x14ac:dyDescent="0.4">
      <c r="B76" s="72"/>
      <c r="C76" s="73"/>
      <c r="D76" s="76"/>
      <c r="E76" s="73"/>
      <c r="F76" s="83"/>
    </row>
    <row r="77" spans="1:11" x14ac:dyDescent="0.4">
      <c r="B77" s="72"/>
      <c r="C77" s="73"/>
      <c r="D77" s="76"/>
      <c r="E77" s="73"/>
      <c r="F77" s="83"/>
    </row>
    <row r="78" spans="1:11" x14ac:dyDescent="0.4">
      <c r="B78" s="72"/>
      <c r="C78" s="73"/>
      <c r="D78" s="76"/>
      <c r="E78" s="73"/>
      <c r="F78" s="83"/>
    </row>
    <row r="79" spans="1:11" x14ac:dyDescent="0.4">
      <c r="B79" s="72"/>
      <c r="C79" s="73"/>
      <c r="D79" s="76"/>
      <c r="E79" s="73"/>
      <c r="F79" s="83"/>
    </row>
    <row r="80" spans="1:11" x14ac:dyDescent="0.4">
      <c r="B80" s="72"/>
      <c r="C80" s="73"/>
      <c r="D80" s="76"/>
      <c r="E80" s="73"/>
      <c r="F80" s="83"/>
    </row>
    <row r="81" spans="1:12" x14ac:dyDescent="0.4">
      <c r="B81" s="72"/>
      <c r="C81" s="73"/>
      <c r="D81" s="76"/>
      <c r="E81" s="73"/>
      <c r="F81" s="83"/>
    </row>
    <row r="82" spans="1:12" x14ac:dyDescent="0.4">
      <c r="B82" s="77"/>
      <c r="C82" s="78"/>
      <c r="D82" s="97"/>
      <c r="E82" s="80"/>
      <c r="F82" s="84"/>
      <c r="J82" s="15"/>
      <c r="K82" s="15"/>
    </row>
    <row r="83" spans="1:12" x14ac:dyDescent="0.4">
      <c r="G83" s="3"/>
      <c r="H83" s="4"/>
      <c r="J83" s="15"/>
      <c r="K83" s="15"/>
    </row>
    <row r="84" spans="1:12" x14ac:dyDescent="0.4">
      <c r="G84" s="3"/>
      <c r="H84" s="4"/>
      <c r="J84" s="15"/>
      <c r="K84" s="15"/>
    </row>
    <row r="85" spans="1:12" s="1" customFormat="1" ht="20.399999999999999" thickBot="1" x14ac:dyDescent="0.5">
      <c r="A85" s="9"/>
      <c r="G85" s="17"/>
      <c r="H85" s="17"/>
      <c r="I85" s="32"/>
      <c r="J85" s="17"/>
      <c r="K85" s="17"/>
    </row>
    <row r="86" spans="1:12" ht="9" customHeight="1" thickTop="1" x14ac:dyDescent="0.4">
      <c r="J86" s="15"/>
      <c r="K86" s="15"/>
    </row>
    <row r="87" spans="1:12" ht="34.5" customHeight="1" x14ac:dyDescent="0.4">
      <c r="B87" s="14"/>
      <c r="C87" s="81"/>
      <c r="D87" s="81"/>
      <c r="E87" s="81"/>
      <c r="F87" s="82"/>
      <c r="G87" s="117"/>
      <c r="H87" s="118"/>
      <c r="I87" s="14"/>
      <c r="J87" s="26"/>
      <c r="K87" s="26"/>
      <c r="L87" s="26"/>
    </row>
    <row r="88" spans="1:12" x14ac:dyDescent="0.4">
      <c r="B88" s="72"/>
      <c r="C88" s="73"/>
      <c r="D88" s="74"/>
      <c r="E88" s="74"/>
      <c r="F88" s="75"/>
      <c r="G88" s="59"/>
      <c r="H88" s="45"/>
      <c r="I88" s="37"/>
      <c r="J88" s="41"/>
      <c r="K88" s="41"/>
      <c r="L88" s="42"/>
    </row>
    <row r="89" spans="1:12" x14ac:dyDescent="0.4">
      <c r="B89" s="72"/>
      <c r="C89" s="73"/>
      <c r="D89" s="74"/>
      <c r="E89" s="74"/>
      <c r="F89" s="75"/>
      <c r="G89" s="45"/>
      <c r="H89" s="45"/>
      <c r="I89" s="37"/>
      <c r="J89" s="41"/>
      <c r="K89" s="41"/>
      <c r="L89" s="43"/>
    </row>
    <row r="90" spans="1:12" x14ac:dyDescent="0.4">
      <c r="B90" s="72"/>
      <c r="C90" s="73"/>
      <c r="D90" s="74"/>
      <c r="E90" s="74"/>
      <c r="F90" s="75"/>
      <c r="G90" s="45"/>
      <c r="H90" s="45"/>
      <c r="I90" s="37"/>
      <c r="J90" s="41"/>
      <c r="K90" s="41"/>
      <c r="L90" s="43"/>
    </row>
    <row r="91" spans="1:12" x14ac:dyDescent="0.4">
      <c r="B91" s="72"/>
      <c r="C91" s="73"/>
      <c r="D91" s="74"/>
      <c r="E91" s="74"/>
      <c r="F91" s="75"/>
      <c r="G91" s="60"/>
      <c r="H91" s="45"/>
      <c r="I91" s="37"/>
      <c r="J91" s="41"/>
      <c r="K91" s="41"/>
      <c r="L91" s="43"/>
    </row>
    <row r="92" spans="1:12" x14ac:dyDescent="0.4">
      <c r="B92" s="72"/>
      <c r="C92" s="73"/>
      <c r="D92" s="74"/>
      <c r="E92" s="74"/>
      <c r="F92" s="75"/>
      <c r="G92" s="60"/>
      <c r="H92" s="45"/>
      <c r="I92" s="37"/>
      <c r="J92" s="41"/>
      <c r="K92" s="41"/>
      <c r="L92" s="43"/>
    </row>
    <row r="93" spans="1:12" x14ac:dyDescent="0.4">
      <c r="B93" s="72"/>
      <c r="C93" s="73"/>
      <c r="D93" s="74"/>
      <c r="E93" s="74"/>
      <c r="F93" s="75"/>
      <c r="G93" s="60"/>
      <c r="H93" s="45"/>
      <c r="I93" s="37"/>
      <c r="J93" s="41"/>
      <c r="K93" s="41"/>
      <c r="L93" s="43"/>
    </row>
    <row r="94" spans="1:12" x14ac:dyDescent="0.4">
      <c r="B94" s="72"/>
      <c r="C94" s="73"/>
      <c r="D94" s="74"/>
      <c r="E94" s="74"/>
      <c r="F94" s="75"/>
      <c r="G94" s="60"/>
      <c r="H94" s="45"/>
      <c r="I94" s="37"/>
      <c r="J94" s="44"/>
      <c r="K94" s="44"/>
      <c r="L94" s="43"/>
    </row>
    <row r="95" spans="1:12" x14ac:dyDescent="0.4">
      <c r="B95" s="72"/>
      <c r="C95" s="73"/>
      <c r="D95" s="74"/>
      <c r="E95" s="74"/>
      <c r="F95" s="75"/>
      <c r="G95" s="60"/>
      <c r="H95" s="45"/>
      <c r="I95" s="37"/>
      <c r="J95" s="44"/>
      <c r="K95" s="44"/>
      <c r="L95" s="43"/>
    </row>
    <row r="96" spans="1:12" x14ac:dyDescent="0.4">
      <c r="B96" s="72"/>
      <c r="C96" s="73"/>
      <c r="D96" s="74"/>
      <c r="E96" s="74"/>
      <c r="F96" s="75"/>
      <c r="G96" s="60"/>
      <c r="H96" s="45"/>
      <c r="I96" s="37"/>
      <c r="J96" s="44"/>
      <c r="K96" s="44"/>
      <c r="L96" s="43"/>
    </row>
    <row r="97" spans="1:12" x14ac:dyDescent="0.4">
      <c r="B97" s="72"/>
      <c r="C97" s="73"/>
      <c r="D97" s="74"/>
      <c r="E97" s="74"/>
      <c r="F97" s="75"/>
      <c r="G97" s="60"/>
      <c r="H97" s="45"/>
      <c r="I97" s="37"/>
      <c r="J97" s="44"/>
      <c r="K97" s="44"/>
      <c r="L97" s="43"/>
    </row>
    <row r="98" spans="1:12" x14ac:dyDescent="0.4">
      <c r="B98" s="72"/>
      <c r="C98" s="73"/>
      <c r="D98" s="74"/>
      <c r="E98" s="74"/>
      <c r="F98" s="75"/>
      <c r="G98" s="60"/>
      <c r="H98" s="45"/>
      <c r="I98" s="37"/>
      <c r="J98" s="44"/>
      <c r="K98" s="44"/>
      <c r="L98" s="43"/>
    </row>
    <row r="99" spans="1:12" x14ac:dyDescent="0.4">
      <c r="B99" s="72"/>
      <c r="C99" s="73"/>
      <c r="D99" s="74"/>
      <c r="E99" s="74"/>
      <c r="F99" s="75"/>
      <c r="G99" s="60"/>
      <c r="H99" s="45"/>
      <c r="I99" s="37"/>
      <c r="J99" s="44"/>
      <c r="K99" s="44"/>
      <c r="L99" s="43"/>
    </row>
    <row r="100" spans="1:12" x14ac:dyDescent="0.4">
      <c r="B100" s="77"/>
      <c r="C100" s="78"/>
      <c r="D100" s="96"/>
      <c r="E100" s="80"/>
      <c r="F100" s="98"/>
      <c r="G100" s="61"/>
      <c r="H100" s="45"/>
      <c r="I100" s="37"/>
      <c r="J100" s="44"/>
      <c r="K100" s="44"/>
      <c r="L100" s="42"/>
    </row>
    <row r="101" spans="1:12" x14ac:dyDescent="0.4">
      <c r="J101" s="15"/>
      <c r="K101" s="15"/>
    </row>
    <row r="102" spans="1:12" x14ac:dyDescent="0.4">
      <c r="J102" s="15"/>
      <c r="K102" s="15"/>
    </row>
    <row r="103" spans="1:12" x14ac:dyDescent="0.4">
      <c r="J103" s="15"/>
      <c r="K103" s="15"/>
    </row>
    <row r="104" spans="1:12" s="1" customFormat="1" ht="20.399999999999999" thickBot="1" x14ac:dyDescent="0.5">
      <c r="A104" s="9"/>
      <c r="F104" s="17"/>
      <c r="H104" s="17"/>
      <c r="I104" s="32"/>
    </row>
    <row r="105" spans="1:12" ht="9" customHeight="1" thickTop="1" x14ac:dyDescent="0.4">
      <c r="H105" s="15"/>
      <c r="I105" s="40"/>
    </row>
    <row r="106" spans="1:12" ht="34.5" customHeight="1" x14ac:dyDescent="0.4">
      <c r="B106" s="14"/>
      <c r="C106" s="81"/>
      <c r="D106" s="81"/>
      <c r="E106" s="14"/>
      <c r="F106" s="49"/>
      <c r="G106" s="15"/>
      <c r="H106" s="15"/>
      <c r="I106" s="40"/>
    </row>
    <row r="107" spans="1:12" x14ac:dyDescent="0.4">
      <c r="B107" s="72"/>
      <c r="C107" s="73"/>
      <c r="D107" s="76"/>
      <c r="E107" s="74"/>
      <c r="F107" s="85"/>
      <c r="G107" s="15"/>
      <c r="H107" s="46"/>
      <c r="I107" s="47"/>
    </row>
    <row r="108" spans="1:12" x14ac:dyDescent="0.4">
      <c r="B108" s="72"/>
      <c r="C108" s="73"/>
      <c r="D108" s="76"/>
      <c r="E108" s="73"/>
      <c r="F108" s="85"/>
      <c r="G108" s="8"/>
      <c r="H108" s="46"/>
      <c r="I108" s="40"/>
    </row>
    <row r="109" spans="1:12" x14ac:dyDescent="0.4">
      <c r="B109" s="77"/>
      <c r="C109" s="78"/>
      <c r="D109" s="97"/>
      <c r="E109" s="78"/>
      <c r="F109" s="86"/>
      <c r="G109" s="18"/>
      <c r="H109" s="15"/>
      <c r="I109" s="40"/>
    </row>
    <row r="110" spans="1:12" x14ac:dyDescent="0.4">
      <c r="J110" s="15"/>
      <c r="K110" s="15"/>
    </row>
    <row r="111" spans="1:12" x14ac:dyDescent="0.4">
      <c r="J111" s="15"/>
      <c r="K111" s="15"/>
    </row>
    <row r="112" spans="1:12" s="1" customFormat="1" ht="20.399999999999999" thickBot="1" x14ac:dyDescent="0.5">
      <c r="A112" s="9"/>
      <c r="E112" s="17"/>
      <c r="F112" s="17"/>
      <c r="H112" s="17"/>
      <c r="I112" s="48"/>
    </row>
    <row r="113" spans="1:11" ht="9" customHeight="1" thickTop="1" x14ac:dyDescent="0.4">
      <c r="H113" s="15"/>
      <c r="I113" s="40"/>
    </row>
    <row r="114" spans="1:11" ht="34.5" customHeight="1" x14ac:dyDescent="0.4">
      <c r="B114" s="14"/>
      <c r="C114" s="81"/>
      <c r="D114" s="87"/>
      <c r="E114" s="117"/>
      <c r="F114" s="118"/>
      <c r="G114" s="14"/>
      <c r="H114" s="26"/>
      <c r="I114" s="26"/>
      <c r="J114" s="26"/>
      <c r="K114" s="49"/>
    </row>
    <row r="115" spans="1:11" x14ac:dyDescent="0.4">
      <c r="B115" s="72"/>
      <c r="C115" s="73"/>
      <c r="D115" s="75"/>
      <c r="E115" s="4"/>
      <c r="F115" s="34"/>
      <c r="G115" s="8"/>
      <c r="H115" s="50"/>
      <c r="I115" s="51"/>
      <c r="J115" s="52"/>
      <c r="K115" s="53"/>
    </row>
    <row r="116" spans="1:11" x14ac:dyDescent="0.4">
      <c r="B116" s="72"/>
      <c r="C116" s="73"/>
      <c r="D116" s="75"/>
      <c r="E116" s="36"/>
      <c r="F116" s="36"/>
      <c r="G116" s="54"/>
      <c r="H116" s="55"/>
      <c r="I116" s="51"/>
      <c r="J116" s="56"/>
      <c r="K116" s="57"/>
    </row>
    <row r="117" spans="1:11" x14ac:dyDescent="0.4">
      <c r="B117" s="72"/>
      <c r="C117" s="73"/>
      <c r="D117" s="75"/>
      <c r="E117" s="36"/>
      <c r="F117" s="36"/>
      <c r="G117" s="54"/>
      <c r="H117" s="55"/>
      <c r="I117" s="51"/>
      <c r="J117" s="56"/>
      <c r="K117" s="57"/>
    </row>
    <row r="118" spans="1:11" x14ac:dyDescent="0.4">
      <c r="B118" s="72"/>
      <c r="C118" s="73"/>
      <c r="D118" s="75"/>
      <c r="E118" s="36"/>
      <c r="F118" s="36"/>
      <c r="G118" s="54"/>
      <c r="H118" s="55"/>
      <c r="I118" s="51"/>
      <c r="J118" s="56"/>
      <c r="K118" s="57"/>
    </row>
    <row r="119" spans="1:11" x14ac:dyDescent="0.4">
      <c r="B119" s="77"/>
      <c r="C119" s="78"/>
      <c r="D119" s="95"/>
      <c r="E119" s="36"/>
      <c r="F119" s="36"/>
      <c r="G119" s="54"/>
      <c r="H119" s="55"/>
      <c r="I119" s="51"/>
      <c r="J119" s="56"/>
      <c r="K119" s="57"/>
    </row>
    <row r="120" spans="1:11" x14ac:dyDescent="0.4">
      <c r="J120" s="15"/>
      <c r="K120" s="15"/>
    </row>
    <row r="121" spans="1:11" x14ac:dyDescent="0.4">
      <c r="J121" s="15"/>
      <c r="K121" s="15"/>
    </row>
    <row r="122" spans="1:11" s="1" customFormat="1" ht="20.399999999999999" thickBot="1" x14ac:dyDescent="0.5">
      <c r="A122" s="9"/>
      <c r="G122" s="17"/>
      <c r="I122" s="32"/>
    </row>
    <row r="123" spans="1:11" ht="9" customHeight="1" thickTop="1" x14ac:dyDescent="0.4"/>
    <row r="124" spans="1:11" ht="47.25" customHeight="1" x14ac:dyDescent="0.4">
      <c r="B124" s="88"/>
      <c r="C124" s="89"/>
      <c r="D124" s="89"/>
      <c r="E124" s="58"/>
      <c r="F124" s="58"/>
      <c r="G124" s="58"/>
      <c r="H124" s="90"/>
    </row>
    <row r="125" spans="1:11" x14ac:dyDescent="0.4">
      <c r="B125" s="72"/>
      <c r="C125" s="34"/>
      <c r="D125" s="74"/>
      <c r="E125" s="91"/>
      <c r="F125" s="91"/>
      <c r="G125" s="92"/>
      <c r="H125" s="93"/>
      <c r="I125" s="119"/>
      <c r="J125" s="120"/>
      <c r="K125" s="120"/>
    </row>
    <row r="126" spans="1:11" x14ac:dyDescent="0.4">
      <c r="B126" s="72"/>
      <c r="C126" s="73"/>
      <c r="D126" s="74"/>
      <c r="E126" s="91"/>
      <c r="F126" s="91"/>
      <c r="G126" s="92"/>
      <c r="H126" s="93"/>
    </row>
    <row r="127" spans="1:11" x14ac:dyDescent="0.4">
      <c r="B127" s="72"/>
      <c r="C127" s="73"/>
      <c r="D127" s="76"/>
      <c r="E127" s="91"/>
      <c r="F127" s="91"/>
      <c r="G127" s="92"/>
      <c r="H127" s="93"/>
    </row>
    <row r="128" spans="1:11" x14ac:dyDescent="0.4">
      <c r="B128" s="72"/>
      <c r="C128" s="73"/>
      <c r="D128" s="76"/>
      <c r="E128" s="91"/>
      <c r="F128" s="91"/>
      <c r="G128" s="92"/>
      <c r="H128" s="93"/>
    </row>
    <row r="129" spans="2:11" x14ac:dyDescent="0.4">
      <c r="B129" s="72"/>
      <c r="C129" s="73"/>
      <c r="D129" s="76"/>
      <c r="E129" s="91"/>
      <c r="F129" s="91"/>
      <c r="G129" s="92"/>
      <c r="H129" s="93"/>
    </row>
    <row r="130" spans="2:11" x14ac:dyDescent="0.4">
      <c r="B130" s="72"/>
      <c r="C130" s="73"/>
      <c r="D130" s="76"/>
      <c r="E130" s="91"/>
      <c r="F130" s="91"/>
      <c r="G130" s="92"/>
      <c r="H130" s="93"/>
    </row>
    <row r="131" spans="2:11" x14ac:dyDescent="0.4">
      <c r="B131" s="77"/>
      <c r="C131" s="78"/>
      <c r="D131" s="79"/>
      <c r="E131" s="94"/>
      <c r="F131" s="94"/>
      <c r="G131" s="99"/>
      <c r="H131" s="100"/>
    </row>
    <row r="133" spans="2:11" x14ac:dyDescent="0.4">
      <c r="J133" s="15"/>
      <c r="K133" s="15"/>
    </row>
    <row r="134" spans="2:11" x14ac:dyDescent="0.4">
      <c r="J134" s="15"/>
      <c r="K134" s="15"/>
    </row>
    <row r="135" spans="2:11" x14ac:dyDescent="0.4">
      <c r="J135" s="15"/>
      <c r="K135" s="15"/>
    </row>
    <row r="136" spans="2:11" x14ac:dyDescent="0.4">
      <c r="J136" s="15"/>
      <c r="K136" s="15"/>
    </row>
    <row r="137" spans="2:11" x14ac:dyDescent="0.4">
      <c r="J137" s="15"/>
      <c r="K137" s="15"/>
    </row>
    <row r="138" spans="2:11" x14ac:dyDescent="0.4">
      <c r="J138" s="15"/>
      <c r="K138" s="15"/>
    </row>
    <row r="139" spans="2:11" x14ac:dyDescent="0.4">
      <c r="J139" s="15"/>
      <c r="K139" s="15"/>
    </row>
    <row r="140" spans="2:11" x14ac:dyDescent="0.4">
      <c r="J140" s="15"/>
      <c r="K140" s="15"/>
    </row>
    <row r="141" spans="2:11" x14ac:dyDescent="0.4">
      <c r="J141" s="15"/>
      <c r="K141" s="15"/>
    </row>
    <row r="142" spans="2:11" x14ac:dyDescent="0.4">
      <c r="J142" s="15"/>
      <c r="K142" s="15"/>
    </row>
    <row r="143" spans="2:11" x14ac:dyDescent="0.4">
      <c r="J143" s="15"/>
      <c r="K143" s="15"/>
    </row>
    <row r="144" spans="2:11" x14ac:dyDescent="0.4">
      <c r="J144" s="15"/>
      <c r="K144" s="15"/>
    </row>
    <row r="145" spans="10:11" x14ac:dyDescent="0.4">
      <c r="J145" s="15"/>
      <c r="K145" s="15"/>
    </row>
    <row r="146" spans="10:11" x14ac:dyDescent="0.4">
      <c r="J146" s="15"/>
      <c r="K146" s="15"/>
    </row>
    <row r="147" spans="10:11" x14ac:dyDescent="0.4">
      <c r="J147" s="15"/>
      <c r="K147" s="15"/>
    </row>
    <row r="148" spans="10:11" x14ac:dyDescent="0.4">
      <c r="J148" s="15"/>
      <c r="K148" s="15"/>
    </row>
    <row r="149" spans="10:11" x14ac:dyDescent="0.4">
      <c r="J149" s="15"/>
      <c r="K149" s="15"/>
    </row>
    <row r="150" spans="10:11" x14ac:dyDescent="0.4">
      <c r="J150" s="15"/>
      <c r="K150" s="15"/>
    </row>
    <row r="151" spans="10:11" x14ac:dyDescent="0.4">
      <c r="J151" s="15"/>
      <c r="K151" s="15"/>
    </row>
    <row r="152" spans="10:11" x14ac:dyDescent="0.4">
      <c r="J152" s="15"/>
      <c r="K152" s="15"/>
    </row>
    <row r="153" spans="10:11" x14ac:dyDescent="0.4">
      <c r="J153" s="15"/>
      <c r="K153" s="15"/>
    </row>
    <row r="154" spans="10:11" x14ac:dyDescent="0.4">
      <c r="J154" s="15"/>
      <c r="K154" s="15"/>
    </row>
    <row r="155" spans="10:11" x14ac:dyDescent="0.4">
      <c r="J155" s="15"/>
      <c r="K155" s="15"/>
    </row>
    <row r="156" spans="10:11" x14ac:dyDescent="0.4">
      <c r="J156" s="15"/>
      <c r="K156" s="15"/>
    </row>
    <row r="157" spans="10:11" x14ac:dyDescent="0.4">
      <c r="J157" s="15"/>
      <c r="K157" s="15"/>
    </row>
    <row r="158" spans="10:11" x14ac:dyDescent="0.4">
      <c r="J158" s="15"/>
      <c r="K158" s="15"/>
    </row>
    <row r="159" spans="10:11" x14ac:dyDescent="0.4">
      <c r="J159" s="15"/>
      <c r="K159" s="15"/>
    </row>
    <row r="160" spans="10:11" x14ac:dyDescent="0.4">
      <c r="J160" s="15"/>
      <c r="K160" s="15"/>
    </row>
    <row r="161" spans="10:11" x14ac:dyDescent="0.4">
      <c r="J161" s="15"/>
      <c r="K161" s="15"/>
    </row>
    <row r="162" spans="10:11" x14ac:dyDescent="0.4">
      <c r="J162" s="15"/>
      <c r="K162" s="15"/>
    </row>
    <row r="163" spans="10:11" x14ac:dyDescent="0.4">
      <c r="J163" s="15"/>
      <c r="K163" s="15"/>
    </row>
    <row r="164" spans="10:11" x14ac:dyDescent="0.4">
      <c r="J164" s="15"/>
      <c r="K164" s="15"/>
    </row>
    <row r="165" spans="10:11" x14ac:dyDescent="0.4">
      <c r="J165" s="15"/>
      <c r="K165" s="15"/>
    </row>
    <row r="166" spans="10:11" x14ac:dyDescent="0.4">
      <c r="J166" s="15"/>
      <c r="K166" s="15"/>
    </row>
    <row r="167" spans="10:11" x14ac:dyDescent="0.4">
      <c r="J167" s="15"/>
      <c r="K167" s="15"/>
    </row>
    <row r="168" spans="10:11" x14ac:dyDescent="0.4">
      <c r="J168" s="15"/>
      <c r="K168" s="15"/>
    </row>
    <row r="169" spans="10:11" x14ac:dyDescent="0.4">
      <c r="J169" s="15"/>
      <c r="K169" s="15"/>
    </row>
    <row r="170" spans="10:11" x14ac:dyDescent="0.4">
      <c r="J170" s="15"/>
      <c r="K170" s="15"/>
    </row>
    <row r="171" spans="10:11" x14ac:dyDescent="0.4">
      <c r="J171" s="15"/>
      <c r="K171" s="15"/>
    </row>
    <row r="172" spans="10:11" x14ac:dyDescent="0.4">
      <c r="J172" s="15"/>
      <c r="K172" s="15"/>
    </row>
    <row r="173" spans="10:11" x14ac:dyDescent="0.4">
      <c r="J173" s="15"/>
      <c r="K173" s="15"/>
    </row>
    <row r="174" spans="10:11" x14ac:dyDescent="0.4">
      <c r="J174" s="15"/>
      <c r="K174" s="15"/>
    </row>
    <row r="175" spans="10:11" x14ac:dyDescent="0.4">
      <c r="J175" s="15"/>
      <c r="K175" s="15"/>
    </row>
    <row r="176" spans="10:11" x14ac:dyDescent="0.4">
      <c r="J176" s="15"/>
      <c r="K176" s="15"/>
    </row>
    <row r="177" spans="10:11" x14ac:dyDescent="0.4">
      <c r="J177" s="15"/>
      <c r="K177" s="15"/>
    </row>
    <row r="178" spans="10:11" x14ac:dyDescent="0.4">
      <c r="J178" s="15"/>
      <c r="K178" s="15"/>
    </row>
    <row r="179" spans="10:11" x14ac:dyDescent="0.4">
      <c r="J179" s="15"/>
      <c r="K179" s="15"/>
    </row>
    <row r="180" spans="10:11" x14ac:dyDescent="0.4">
      <c r="J180" s="15"/>
      <c r="K180" s="15"/>
    </row>
    <row r="181" spans="10:11" x14ac:dyDescent="0.4">
      <c r="J181" s="15"/>
      <c r="K181" s="15"/>
    </row>
    <row r="182" spans="10:11" x14ac:dyDescent="0.4">
      <c r="J182" s="15"/>
      <c r="K182" s="15"/>
    </row>
    <row r="183" spans="10:11" x14ac:dyDescent="0.4">
      <c r="J183" s="15"/>
      <c r="K183" s="15"/>
    </row>
    <row r="184" spans="10:11" x14ac:dyDescent="0.4">
      <c r="J184" s="15"/>
      <c r="K184" s="15"/>
    </row>
    <row r="185" spans="10:11" x14ac:dyDescent="0.4">
      <c r="J185" s="15"/>
      <c r="K185" s="15"/>
    </row>
    <row r="186" spans="10:11" x14ac:dyDescent="0.4">
      <c r="J186" s="15"/>
      <c r="K186" s="15"/>
    </row>
    <row r="187" spans="10:11" x14ac:dyDescent="0.4">
      <c r="J187" s="15"/>
      <c r="K187" s="15"/>
    </row>
    <row r="188" spans="10:11" x14ac:dyDescent="0.4">
      <c r="J188" s="15"/>
      <c r="K188" s="15"/>
    </row>
    <row r="189" spans="10:11" x14ac:dyDescent="0.4">
      <c r="J189" s="15"/>
      <c r="K189" s="15"/>
    </row>
    <row r="190" spans="10:11" x14ac:dyDescent="0.4">
      <c r="J190" s="15"/>
      <c r="K190" s="15"/>
    </row>
    <row r="191" spans="10:11" x14ac:dyDescent="0.4">
      <c r="J191" s="15"/>
      <c r="K191" s="15"/>
    </row>
    <row r="192" spans="10:11" x14ac:dyDescent="0.4">
      <c r="J192" s="15"/>
      <c r="K192" s="15"/>
    </row>
    <row r="193" spans="10:11" x14ac:dyDescent="0.4">
      <c r="J193" s="15"/>
      <c r="K193" s="15"/>
    </row>
    <row r="194" spans="10:11" x14ac:dyDescent="0.4">
      <c r="J194" s="15"/>
      <c r="K194" s="15"/>
    </row>
    <row r="195" spans="10:11" x14ac:dyDescent="0.4">
      <c r="J195" s="15"/>
      <c r="K195" s="15"/>
    </row>
    <row r="196" spans="10:11" x14ac:dyDescent="0.4">
      <c r="J196" s="15"/>
      <c r="K196" s="15"/>
    </row>
    <row r="197" spans="10:11" x14ac:dyDescent="0.4">
      <c r="J197" s="15"/>
      <c r="K197" s="15"/>
    </row>
    <row r="198" spans="10:11" x14ac:dyDescent="0.4">
      <c r="J198" s="15"/>
      <c r="K198" s="15"/>
    </row>
    <row r="199" spans="10:11" x14ac:dyDescent="0.4">
      <c r="J199" s="15"/>
      <c r="K199" s="15"/>
    </row>
    <row r="200" spans="10:11" x14ac:dyDescent="0.4">
      <c r="J200" s="15"/>
      <c r="K200" s="15"/>
    </row>
    <row r="201" spans="10:11" x14ac:dyDescent="0.4">
      <c r="J201" s="15"/>
      <c r="K201" s="15"/>
    </row>
    <row r="202" spans="10:11" x14ac:dyDescent="0.4">
      <c r="J202" s="15"/>
      <c r="K202" s="15"/>
    </row>
    <row r="203" spans="10:11" x14ac:dyDescent="0.4">
      <c r="J203" s="15"/>
      <c r="K203" s="15"/>
    </row>
    <row r="204" spans="10:11" x14ac:dyDescent="0.4">
      <c r="J204" s="15"/>
      <c r="K204" s="15"/>
    </row>
    <row r="205" spans="10:11" x14ac:dyDescent="0.4">
      <c r="J205" s="15"/>
      <c r="K205" s="15"/>
    </row>
    <row r="206" spans="10:11" x14ac:dyDescent="0.4">
      <c r="J206" s="15"/>
      <c r="K206" s="15"/>
    </row>
    <row r="207" spans="10:11" x14ac:dyDescent="0.4">
      <c r="J207" s="15"/>
      <c r="K207" s="15"/>
    </row>
    <row r="208" spans="10:11" x14ac:dyDescent="0.4">
      <c r="J208" s="15"/>
      <c r="K208" s="15"/>
    </row>
    <row r="209" spans="10:11" x14ac:dyDescent="0.4">
      <c r="J209" s="15"/>
      <c r="K209" s="15"/>
    </row>
    <row r="210" spans="10:11" x14ac:dyDescent="0.4">
      <c r="J210" s="15"/>
      <c r="K210" s="15"/>
    </row>
    <row r="211" spans="10:11" x14ac:dyDescent="0.4">
      <c r="J211" s="15"/>
      <c r="K211" s="15"/>
    </row>
    <row r="212" spans="10:11" x14ac:dyDescent="0.4">
      <c r="J212" s="15"/>
      <c r="K212" s="15"/>
    </row>
    <row r="213" spans="10:11" x14ac:dyDescent="0.4">
      <c r="J213" s="15"/>
      <c r="K213" s="15"/>
    </row>
    <row r="214" spans="10:11" x14ac:dyDescent="0.4">
      <c r="J214" s="15"/>
      <c r="K214" s="15"/>
    </row>
    <row r="215" spans="10:11" x14ac:dyDescent="0.4">
      <c r="J215" s="15"/>
      <c r="K215" s="15"/>
    </row>
    <row r="216" spans="10:11" x14ac:dyDescent="0.4">
      <c r="J216" s="15"/>
      <c r="K216" s="15"/>
    </row>
    <row r="217" spans="10:11" x14ac:dyDescent="0.4">
      <c r="J217" s="15"/>
      <c r="K217" s="15"/>
    </row>
  </sheetData>
  <mergeCells count="26">
    <mergeCell ref="B1:F1"/>
    <mergeCell ref="H1:K1"/>
    <mergeCell ref="G5:J5"/>
    <mergeCell ref="K5:M5"/>
    <mergeCell ref="I6:J6"/>
    <mergeCell ref="K6:M17"/>
    <mergeCell ref="I7:J7"/>
    <mergeCell ref="B9:C9"/>
    <mergeCell ref="F3:I3"/>
    <mergeCell ref="A19:A24"/>
    <mergeCell ref="F19:F24"/>
    <mergeCell ref="G19:J19"/>
    <mergeCell ref="I20:J20"/>
    <mergeCell ref="I21:J21"/>
    <mergeCell ref="B23:C23"/>
    <mergeCell ref="A12:A17"/>
    <mergeCell ref="F12:F17"/>
    <mergeCell ref="G12:J12"/>
    <mergeCell ref="I13:J13"/>
    <mergeCell ref="I14:J14"/>
    <mergeCell ref="B16:C16"/>
    <mergeCell ref="G30:H30"/>
    <mergeCell ref="G62:H62"/>
    <mergeCell ref="G87:H87"/>
    <mergeCell ref="E114:F114"/>
    <mergeCell ref="I125:K125"/>
  </mergeCells>
  <conditionalFormatting sqref="G31:G55">
    <cfRule type="expression" dxfId="84" priority="42">
      <formula>TRUNC(SUM(F$30:F30)/28)&gt;TRUNC(SUM(F29:F$30)/28)-ISTEXT(F30)</formula>
    </cfRule>
  </conditionalFormatting>
  <conditionalFormatting sqref="J58:K59 J101:K103 J133:K169 J121:K121 J70:K71 J83:K84">
    <cfRule type="notContainsBlanks" dxfId="83" priority="41">
      <formula>LEN(TRIM(J58))&gt;0</formula>
    </cfRule>
  </conditionalFormatting>
  <conditionalFormatting sqref="G31:G55">
    <cfRule type="expression" priority="40">
      <formula>TRUNC(SUM(F$30:F31)/28)&gt;TRUNC(SUM(F$30:F30)/28)</formula>
    </cfRule>
  </conditionalFormatting>
  <conditionalFormatting sqref="H31:H55">
    <cfRule type="expression" dxfId="82" priority="39">
      <formula>TRUNC(SUM(F$30:F31)/28)&gt;TRUNC(SUM(F$30:F30)/28)</formula>
    </cfRule>
  </conditionalFormatting>
  <conditionalFormatting sqref="H31:H55">
    <cfRule type="expression" priority="38">
      <formula>TRUNC(SUM(G$30:G31)/28)&gt;TRUNC(SUM(G$30:G30)/28)</formula>
    </cfRule>
  </conditionalFormatting>
  <conditionalFormatting sqref="G58:H59">
    <cfRule type="expression" priority="37">
      <formula>TRUNC(SUM(F$31:F58)/28)&gt;TRUNC(SUM(F$31:F57)/28)</formula>
    </cfRule>
  </conditionalFormatting>
  <conditionalFormatting sqref="G83:G84">
    <cfRule type="expression" dxfId="81" priority="43">
      <formula>TRUNC(SUM(F$31:F58)/28)&gt;TRUNC(SUM(F$31:F57)/28)-ISTEXT(F58)</formula>
    </cfRule>
  </conditionalFormatting>
  <conditionalFormatting sqref="J31:J57">
    <cfRule type="notContainsBlanks" dxfId="80" priority="36" stopIfTrue="1">
      <formula>LEN(TRIM(J31))&gt;0</formula>
    </cfRule>
  </conditionalFormatting>
  <conditionalFormatting sqref="J31:J57">
    <cfRule type="notContainsBlanks" dxfId="79" priority="34">
      <formula>LEN(TRIM(J31))&gt;0</formula>
    </cfRule>
  </conditionalFormatting>
  <conditionalFormatting sqref="K31:K57">
    <cfRule type="cellIs" dxfId="78" priority="33" operator="equal">
      <formula>0</formula>
    </cfRule>
  </conditionalFormatting>
  <conditionalFormatting sqref="J110:K111">
    <cfRule type="notContainsBlanks" dxfId="77" priority="31">
      <formula>LEN(TRIM(J110))&gt;0</formula>
    </cfRule>
  </conditionalFormatting>
  <conditionalFormatting sqref="H110:H111">
    <cfRule type="expression" priority="32">
      <formula>TRUNC(SUM(F$30:F41)/28)&gt;TRUNC(SUM(F$30:F40)/28)</formula>
    </cfRule>
  </conditionalFormatting>
  <conditionalFormatting sqref="J120:K120">
    <cfRule type="notContainsBlanks" dxfId="76" priority="30">
      <formula>LEN(TRIM(J120))&gt;0</formula>
    </cfRule>
  </conditionalFormatting>
  <conditionalFormatting sqref="F125:F131">
    <cfRule type="cellIs" dxfId="75" priority="25" operator="greaterThan">
      <formula>0.1</formula>
    </cfRule>
    <cfRule type="cellIs" priority="26" operator="greaterThan">
      <formula>0.1</formula>
    </cfRule>
  </conditionalFormatting>
  <conditionalFormatting sqref="E125">
    <cfRule type="containsText" dxfId="74" priority="24" operator="containsText" text="Да">
      <formula>NOT(ISERROR(SEARCH("Да",E125)))</formula>
    </cfRule>
  </conditionalFormatting>
  <conditionalFormatting sqref="G125:H131">
    <cfRule type="uniqueValues" dxfId="73" priority="23"/>
  </conditionalFormatting>
  <conditionalFormatting sqref="G122">
    <cfRule type="notContainsBlanks" dxfId="72" priority="28">
      <formula>LEN(TRIM(#REF!))&gt;0</formula>
    </cfRule>
  </conditionalFormatting>
  <conditionalFormatting sqref="E125:E131">
    <cfRule type="containsText" dxfId="71" priority="27" operator="containsText" text="Да">
      <formula>NOT(ISERROR(SEARCH("Да",#REF!)))</formula>
    </cfRule>
  </conditionalFormatting>
  <conditionalFormatting sqref="G125:G131">
    <cfRule type="cellIs" dxfId="70" priority="29" operator="notEqual">
      <formula>#REF!</formula>
    </cfRule>
  </conditionalFormatting>
  <conditionalFormatting sqref="J85:K86">
    <cfRule type="notContainsBlanks" dxfId="69" priority="21">
      <formula>LEN(TRIM(J85))&gt;0</formula>
    </cfRule>
  </conditionalFormatting>
  <conditionalFormatting sqref="H92:H93">
    <cfRule type="expression" priority="22">
      <formula>TRUNC(SUM(F$30:F35)/28)&gt;TRUNC(SUM(F$30:F34)/28)</formula>
    </cfRule>
  </conditionalFormatting>
  <conditionalFormatting sqref="G85:H85">
    <cfRule type="notContainsBlanks" dxfId="68" priority="20">
      <formula>LEN(TRIM(G85))&gt;0</formula>
    </cfRule>
  </conditionalFormatting>
  <conditionalFormatting sqref="J88:J100">
    <cfRule type="containsText" dxfId="67" priority="19" operator="containsText" text="Да">
      <formula>NOT(ISERROR(SEARCH("Да",J88)))</formula>
    </cfRule>
  </conditionalFormatting>
  <conditionalFormatting sqref="K88:K100">
    <cfRule type="cellIs" dxfId="66" priority="17" operator="greaterThan">
      <formula>0.1</formula>
    </cfRule>
    <cfRule type="cellIs" priority="18" operator="greaterThan">
      <formula>0.1</formula>
    </cfRule>
  </conditionalFormatting>
  <conditionalFormatting sqref="L88:L100">
    <cfRule type="cellIs" dxfId="65" priority="16" operator="notEqual">
      <formula>$H88</formula>
    </cfRule>
  </conditionalFormatting>
  <conditionalFormatting sqref="F104 H105:I109 G106:G107 H104">
    <cfRule type="notContainsBlanks" dxfId="64" priority="15">
      <formula>LEN(TRIM(#REF!))&gt;0</formula>
    </cfRule>
  </conditionalFormatting>
  <conditionalFormatting sqref="H115:H119">
    <cfRule type="containsText" dxfId="63" priority="7" operator="containsText" text="да">
      <formula>NOT(ISERROR(SEARCH("да",H115)))</formula>
    </cfRule>
  </conditionalFormatting>
  <conditionalFormatting sqref="I115:I119">
    <cfRule type="cellIs" dxfId="62" priority="11" operator="greaterThan">
      <formula>0.01</formula>
    </cfRule>
  </conditionalFormatting>
  <conditionalFormatting sqref="J115:J119">
    <cfRule type="uniqueValues" dxfId="61" priority="10"/>
  </conditionalFormatting>
  <conditionalFormatting sqref="H112:I113 E112:F112">
    <cfRule type="notContainsBlanks" dxfId="60" priority="14">
      <formula>LEN(TRIM(#REF!))&gt;0</formula>
    </cfRule>
  </conditionalFormatting>
  <conditionalFormatting sqref="H115:H119">
    <cfRule type="containsText" dxfId="59" priority="12" operator="containsText" text="Да">
      <formula>NOT(ISERROR(SEARCH("Да",#REF!)))</formula>
    </cfRule>
    <cfRule type="containsText" dxfId="58" priority="13" operator="containsText" text="Да">
      <formula>NOT(ISERROR(SEARCH("Да",#REF!)))</formula>
    </cfRule>
  </conditionalFormatting>
  <conditionalFormatting sqref="G70:G71">
    <cfRule type="expression" dxfId="57" priority="44">
      <formula>TRUNC(SUM(F$31:F58)/28)&gt;TRUNC(SUM(F$31:F57)/28)-ISTEXT(F58)</formula>
    </cfRule>
  </conditionalFormatting>
  <conditionalFormatting sqref="J60:K61 K69">
    <cfRule type="notContainsBlanks" dxfId="56" priority="6">
      <formula>LEN(TRIM(J60))&gt;0</formula>
    </cfRule>
  </conditionalFormatting>
  <conditionalFormatting sqref="J63:J69">
    <cfRule type="notContainsBlanks" dxfId="55" priority="5" stopIfTrue="1">
      <formula>LEN(TRIM(J63))&gt;0</formula>
    </cfRule>
  </conditionalFormatting>
  <conditionalFormatting sqref="J63:J69">
    <cfRule type="notContainsBlanks" dxfId="54" priority="3">
      <formula>LEN(TRIM(J63))&gt;0</formula>
    </cfRule>
  </conditionalFormatting>
  <conditionalFormatting sqref="J82:K82">
    <cfRule type="notContainsBlanks" dxfId="53" priority="2">
      <formula>LEN(TRIM(J82))&gt;0</formula>
    </cfRule>
  </conditionalFormatting>
  <conditionalFormatting sqref="E72:F73 F75:F82">
    <cfRule type="notContainsBlanks" dxfId="52" priority="1">
      <formula>LEN(TRIM(#REF!))&gt;0</formula>
    </cfRule>
  </conditionalFormatting>
  <conditionalFormatting sqref="G57">
    <cfRule type="expression" dxfId="51" priority="45">
      <formula>TRUNC(SUM(F$30:F50)/28)&gt;TRUNC(SUM(F$30:F49)/28)-ISTEXT(F50)</formula>
    </cfRule>
  </conditionalFormatting>
  <conditionalFormatting sqref="G57">
    <cfRule type="expression" priority="46">
      <formula>TRUNC(SUM(F$30:F57)/28)&gt;TRUNC(SUM(F$30:F50)/28)</formula>
    </cfRule>
  </conditionalFormatting>
  <conditionalFormatting sqref="H57">
    <cfRule type="expression" priority="47">
      <formula>TRUNC(SUM(G$31:G57)/28)&gt;TRUNC(SUM(G$31:G50)/28)</formula>
    </cfRule>
  </conditionalFormatting>
  <conditionalFormatting sqref="H57:H59">
    <cfRule type="expression" dxfId="50" priority="48">
      <formula>TRUNC(SUM(F$31:F57)/28)&gt;TRUNC(SUM(F$31:F50)/28)</formula>
    </cfRule>
  </conditionalFormatting>
  <conditionalFormatting sqref="G58:G59">
    <cfRule type="expression" dxfId="49" priority="49">
      <formula>TRUNC(SUM(F$31:F57)/28)&gt;TRUNC(SUM(F$31:F50)/28)-ISTEXT(F57)</formula>
    </cfRule>
  </conditionalFormatting>
  <conditionalFormatting sqref="H70:H71">
    <cfRule type="expression" dxfId="48" priority="50">
      <formula>TRUNC(SUM(F$31:F70)/28)&gt;TRUNC(SUM(F$31:F58)/28)</formula>
    </cfRule>
  </conditionalFormatting>
  <conditionalFormatting sqref="G70:H71">
    <cfRule type="expression" priority="51">
      <formula>TRUNC(SUM(F$31:F70)/28)&gt;TRUNC(SUM(F$31:F58)/28)</formula>
    </cfRule>
  </conditionalFormatting>
  <conditionalFormatting sqref="H83:H84">
    <cfRule type="expression" dxfId="47" priority="52">
      <formula>TRUNC(SUM(F$31:F83)/28)&gt;TRUNC(SUM(F$31:F58)/28)</formula>
    </cfRule>
  </conditionalFormatting>
  <conditionalFormatting sqref="G83:H84">
    <cfRule type="expression" priority="53">
      <formula>TRUNC(SUM(F$31:F83)/28)&gt;TRUNC(SUM(F$31:F58)/28)</formula>
    </cfRule>
  </conditionalFormatting>
  <conditionalFormatting sqref="H100">
    <cfRule type="expression" priority="54">
      <formula>TRUNC(SUM(F$30:F37)/28)&gt;TRUNC(SUM(F$30:F36)/28)</formula>
    </cfRule>
  </conditionalFormatting>
  <conditionalFormatting sqref="G56">
    <cfRule type="expression" dxfId="46" priority="60">
      <formula>TRUNC(SUM(F$30:F54)/28)&gt;TRUNC(SUM(F$30:F53)/28)-ISTEXT(F54)</formula>
    </cfRule>
  </conditionalFormatting>
  <conditionalFormatting sqref="G56">
    <cfRule type="expression" priority="62">
      <formula>TRUNC(SUM(F$30:F56)/28)&gt;TRUNC(SUM(F$30:F54)/28)</formula>
    </cfRule>
  </conditionalFormatting>
  <conditionalFormatting sqref="H56">
    <cfRule type="expression" dxfId="45" priority="64">
      <formula>TRUNC(SUM(F$30:F56)/28)&gt;TRUNC(SUM(F$30:F54)/28)</formula>
    </cfRule>
  </conditionalFormatting>
  <conditionalFormatting sqref="H56">
    <cfRule type="expression" priority="66">
      <formula>TRUNC(SUM(G$30:G56)/28)&gt;TRUNC(SUM(G$30:G54)/28)</formula>
    </cfRule>
  </conditionalFormatting>
  <conditionalFormatting sqref="H101:H103">
    <cfRule type="expression" priority="77">
      <formula>TRUNC(SUM(F$30:F37)/28)&gt;TRUNC(SUM(F$30:F37)/28)</formula>
    </cfRule>
  </conditionalFormatting>
  <conditionalFormatting sqref="H94:H99">
    <cfRule type="expression" priority="78">
      <formula>TRUNC(SUM(F$30:F36)/28)&gt;TRUNC(SUM(F$30:F35)/28)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C593CB22-12ED-4B95-9620-16E53E603BF4}">
            <xm:f>NOT(ISERROR(SEARCH($J$33,J31)))</xm:f>
            <xm:f>$J$33</xm:f>
            <x14:dxf>
              <font>
                <color rgb="FF9C0006"/>
              </font>
            </x14:dxf>
          </x14:cfRule>
          <xm:sqref>J31:J57</xm:sqref>
        </x14:conditionalFormatting>
        <x14:conditionalFormatting xmlns:xm="http://schemas.microsoft.com/office/excel/2006/main">
          <x14:cfRule type="containsText" priority="8" operator="containsText" text="Да" id="{DED36CF8-EBC9-42F9-B2AD-17D3C76B4A8F}">
            <xm:f>NOT(ISERROR(SEARCH("Да",'\ОРБИТА-2016.08\База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9" operator="containsText" text="Да" id="{15045440-24BD-4829-81F6-E55AA500B44D}">
            <xm:f>NOT(ISERROR(SEARCH("Да",'\ОРБИТА-2016.08\База данных\2016\Отпуска по Орбите\[Отпуск  - КОММ.xlsx]Соловьева'!#REF!)))</xm:f>
            <x14:dxf/>
          </x14:cfRule>
          <xm:sqref>H115:H119</xm:sqref>
        </x14:conditionalFormatting>
        <x14:conditionalFormatting xmlns:xm="http://schemas.microsoft.com/office/excel/2006/main">
          <x14:cfRule type="containsText" priority="4" operator="containsText" id="{8A38B36E-3760-4042-9FBD-CDE52AC1DDC5}">
            <xm:f>NOT(ISERROR(SEARCH($J$33,J63)))</xm:f>
            <xm:f>$J$33</xm:f>
            <x14:dxf>
              <font>
                <color rgb="FF9C0006"/>
              </font>
            </x14:dxf>
          </x14:cfRule>
          <xm:sqref>J63:J69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16"/>
  <sheetViews>
    <sheetView showGridLines="0" topLeftCell="A43" zoomScale="85" zoomScaleNormal="85" workbookViewId="0">
      <selection activeCell="H24" sqref="H24"/>
    </sheetView>
  </sheetViews>
  <sheetFormatPr defaultColWidth="9" defaultRowHeight="16.8" x14ac:dyDescent="0.4"/>
  <cols>
    <col min="1" max="1" width="3" style="9" customWidth="1"/>
    <col min="2" max="3" width="13.44140625" style="9" customWidth="1"/>
    <col min="4" max="5" width="12.77734375" style="9" customWidth="1"/>
    <col min="6" max="6" width="11.77734375" style="9" customWidth="1"/>
    <col min="7" max="7" width="9.6640625" style="9" customWidth="1"/>
    <col min="8" max="8" width="10.44140625" style="9" customWidth="1"/>
    <col min="9" max="9" width="7" style="5" customWidth="1"/>
    <col min="10" max="11" width="12.21875" style="9" customWidth="1"/>
    <col min="12" max="16384" width="9" style="9"/>
  </cols>
  <sheetData>
    <row r="1" spans="1:15" ht="17.399999999999999" thickBot="1" x14ac:dyDescent="0.45">
      <c r="B1" s="121"/>
      <c r="C1" s="122"/>
      <c r="D1" s="122"/>
      <c r="E1" s="122"/>
      <c r="F1" s="123"/>
      <c r="G1" s="24"/>
      <c r="H1" s="124"/>
      <c r="I1" s="125"/>
      <c r="J1" s="125"/>
      <c r="K1" s="126"/>
      <c r="L1" s="25"/>
      <c r="M1" s="25"/>
      <c r="N1" s="25"/>
    </row>
    <row r="2" spans="1:15" ht="6.75" customHeight="1" x14ac:dyDescent="0.4">
      <c r="A2" s="18"/>
    </row>
    <row r="3" spans="1:15" s="2" customFormat="1" ht="24" thickBot="1" x14ac:dyDescent="0.6">
      <c r="E3" s="68"/>
      <c r="F3" s="127"/>
      <c r="G3" s="127"/>
      <c r="H3" s="127"/>
      <c r="I3" s="127"/>
    </row>
    <row r="4" spans="1:15" ht="6" customHeight="1" thickTop="1" x14ac:dyDescent="0.4"/>
    <row r="5" spans="1:15" ht="16.5" customHeight="1" x14ac:dyDescent="0.4">
      <c r="B5" s="101"/>
      <c r="C5" s="102"/>
      <c r="D5" s="20"/>
      <c r="E5" s="113"/>
      <c r="F5" s="7"/>
      <c r="G5" s="141"/>
      <c r="H5" s="141"/>
      <c r="I5" s="141"/>
      <c r="J5" s="141"/>
      <c r="K5" s="142"/>
      <c r="L5" s="143"/>
      <c r="M5" s="144"/>
    </row>
    <row r="6" spans="1:15" ht="16.5" customHeight="1" x14ac:dyDescent="0.4">
      <c r="B6" s="105"/>
      <c r="C6" s="16"/>
      <c r="D6" s="106"/>
      <c r="E6" s="114"/>
      <c r="G6" s="6"/>
      <c r="H6" s="6"/>
      <c r="I6" s="145"/>
      <c r="J6" s="146"/>
      <c r="K6" s="160"/>
      <c r="L6" s="161"/>
      <c r="M6" s="162"/>
    </row>
    <row r="7" spans="1:15" x14ac:dyDescent="0.4">
      <c r="B7" s="107"/>
      <c r="C7" s="16"/>
      <c r="D7" s="23"/>
      <c r="E7" s="23"/>
      <c r="G7" s="6"/>
      <c r="H7" s="10"/>
      <c r="I7" s="156"/>
      <c r="J7" s="157"/>
      <c r="K7" s="163"/>
      <c r="L7" s="164"/>
      <c r="M7" s="165"/>
    </row>
    <row r="8" spans="1:15" x14ac:dyDescent="0.4">
      <c r="B8" s="105"/>
      <c r="C8" s="16"/>
      <c r="D8" s="62"/>
      <c r="E8" s="115"/>
      <c r="G8" s="6"/>
      <c r="H8" s="12"/>
      <c r="I8" s="13"/>
      <c r="K8" s="163"/>
      <c r="L8" s="164"/>
      <c r="M8" s="165"/>
      <c r="O8" s="111"/>
    </row>
    <row r="9" spans="1:15" ht="5.25" customHeight="1" x14ac:dyDescent="0.4">
      <c r="B9" s="158"/>
      <c r="C9" s="159"/>
      <c r="D9" s="63"/>
      <c r="E9" s="116"/>
      <c r="G9" s="11"/>
      <c r="H9" s="12"/>
      <c r="K9" s="163"/>
      <c r="L9" s="164"/>
      <c r="M9" s="165"/>
    </row>
    <row r="10" spans="1:15" x14ac:dyDescent="0.4">
      <c r="B10" s="108"/>
      <c r="C10" s="109"/>
      <c r="D10" s="64"/>
      <c r="E10" s="64"/>
      <c r="G10" s="11"/>
      <c r="H10" s="12"/>
      <c r="K10" s="163"/>
      <c r="L10" s="164"/>
      <c r="M10" s="165"/>
    </row>
    <row r="11" spans="1:15" ht="11.25" customHeight="1" x14ac:dyDescent="0.4">
      <c r="D11" s="30"/>
      <c r="E11" s="31"/>
      <c r="K11" s="163"/>
      <c r="L11" s="164"/>
      <c r="M11" s="165"/>
    </row>
    <row r="12" spans="1:15" ht="16.5" customHeight="1" x14ac:dyDescent="0.4">
      <c r="A12" s="130"/>
      <c r="B12" s="101"/>
      <c r="C12" s="102"/>
      <c r="D12" s="20"/>
      <c r="E12" s="104"/>
      <c r="F12" s="133"/>
      <c r="G12" s="136"/>
      <c r="H12" s="136"/>
      <c r="I12" s="136"/>
      <c r="J12" s="136"/>
      <c r="K12" s="163"/>
      <c r="L12" s="164"/>
      <c r="M12" s="165"/>
    </row>
    <row r="13" spans="1:15" ht="16.5" customHeight="1" x14ac:dyDescent="0.4">
      <c r="A13" s="131"/>
      <c r="B13" s="105"/>
      <c r="C13" s="16"/>
      <c r="D13" s="106"/>
      <c r="E13" s="21"/>
      <c r="F13" s="134"/>
      <c r="G13" s="110"/>
      <c r="H13" s="110"/>
      <c r="I13" s="137"/>
      <c r="J13" s="137"/>
      <c r="K13" s="163"/>
      <c r="L13" s="164"/>
      <c r="M13" s="165"/>
    </row>
    <row r="14" spans="1:15" x14ac:dyDescent="0.4">
      <c r="A14" s="131"/>
      <c r="B14" s="107"/>
      <c r="C14" s="16"/>
      <c r="D14" s="23"/>
      <c r="E14" s="23"/>
      <c r="F14" s="134"/>
      <c r="G14" s="110"/>
      <c r="H14" s="110"/>
      <c r="I14" s="138"/>
      <c r="J14" s="138"/>
      <c r="K14" s="163"/>
      <c r="L14" s="164"/>
      <c r="M14" s="165"/>
    </row>
    <row r="15" spans="1:15" x14ac:dyDescent="0.4">
      <c r="A15" s="131"/>
      <c r="B15" s="105"/>
      <c r="C15" s="16"/>
      <c r="D15" s="62"/>
      <c r="E15" s="22"/>
      <c r="F15" s="134"/>
      <c r="G15" s="110"/>
      <c r="H15" s="110"/>
      <c r="I15" s="110"/>
      <c r="J15" s="18"/>
      <c r="K15" s="163"/>
      <c r="L15" s="164"/>
      <c r="M15" s="165"/>
    </row>
    <row r="16" spans="1:15" ht="11.25" customHeight="1" x14ac:dyDescent="0.4">
      <c r="A16" s="131"/>
      <c r="B16" s="139"/>
      <c r="C16" s="140"/>
      <c r="D16" s="63"/>
      <c r="E16" s="10"/>
      <c r="F16" s="134"/>
      <c r="G16" s="110"/>
      <c r="H16" s="110"/>
      <c r="I16" s="67"/>
      <c r="J16" s="18"/>
      <c r="K16" s="163"/>
      <c r="L16" s="164"/>
      <c r="M16" s="165"/>
    </row>
    <row r="17" spans="1:13" ht="17.399999999999999" thickBot="1" x14ac:dyDescent="0.45">
      <c r="A17" s="132"/>
      <c r="B17" s="108"/>
      <c r="C17" s="109"/>
      <c r="D17" s="64"/>
      <c r="E17" s="64"/>
      <c r="F17" s="135"/>
      <c r="G17" s="110"/>
      <c r="H17" s="110"/>
      <c r="I17" s="67"/>
      <c r="J17" s="18"/>
      <c r="K17" s="166"/>
      <c r="L17" s="167"/>
      <c r="M17" s="168"/>
    </row>
    <row r="18" spans="1:13" ht="11.25" customHeight="1" thickTop="1" x14ac:dyDescent="0.4">
      <c r="D18" s="30"/>
      <c r="E18" s="31"/>
      <c r="G18" s="18"/>
      <c r="H18" s="18"/>
      <c r="I18" s="67"/>
      <c r="J18" s="18"/>
      <c r="K18" s="112"/>
      <c r="L18" s="112"/>
      <c r="M18" s="112"/>
    </row>
    <row r="19" spans="1:13" ht="16.5" customHeight="1" x14ac:dyDescent="0.4">
      <c r="A19" s="130"/>
      <c r="B19" s="101"/>
      <c r="C19" s="102"/>
      <c r="D19" s="20"/>
      <c r="E19" s="104"/>
      <c r="F19" s="133"/>
      <c r="G19" s="136"/>
      <c r="H19" s="136"/>
      <c r="I19" s="136"/>
      <c r="J19" s="136"/>
      <c r="K19" s="112"/>
      <c r="L19" s="112"/>
      <c r="M19" s="112"/>
    </row>
    <row r="20" spans="1:13" ht="16.5" customHeight="1" x14ac:dyDescent="0.4">
      <c r="A20" s="131"/>
      <c r="B20" s="105"/>
      <c r="C20" s="16"/>
      <c r="D20" s="106"/>
      <c r="E20" s="21"/>
      <c r="F20" s="134"/>
      <c r="G20" s="110"/>
      <c r="H20" s="110"/>
      <c r="I20" s="137"/>
      <c r="J20" s="137"/>
      <c r="K20" s="112"/>
      <c r="L20" s="112"/>
      <c r="M20" s="112"/>
    </row>
    <row r="21" spans="1:13" x14ac:dyDescent="0.4">
      <c r="A21" s="131"/>
      <c r="B21" s="107"/>
      <c r="C21" s="16"/>
      <c r="D21" s="23"/>
      <c r="E21" s="23"/>
      <c r="F21" s="134"/>
      <c r="G21" s="110"/>
      <c r="H21" s="110"/>
      <c r="I21" s="138"/>
      <c r="J21" s="138"/>
      <c r="K21" s="112"/>
      <c r="L21" s="112"/>
      <c r="M21" s="112"/>
    </row>
    <row r="22" spans="1:13" x14ac:dyDescent="0.4">
      <c r="A22" s="131"/>
      <c r="B22" s="105"/>
      <c r="C22" s="16"/>
      <c r="D22" s="62"/>
      <c r="E22" s="22"/>
      <c r="F22" s="134"/>
      <c r="G22" s="110"/>
      <c r="H22" s="110"/>
      <c r="I22" s="110"/>
      <c r="J22" s="18"/>
      <c r="K22" s="112"/>
      <c r="L22" s="112"/>
      <c r="M22" s="112"/>
    </row>
    <row r="23" spans="1:13" ht="12" customHeight="1" x14ac:dyDescent="0.4">
      <c r="A23" s="131"/>
      <c r="B23" s="139"/>
      <c r="C23" s="140"/>
      <c r="D23" s="63"/>
      <c r="E23" s="10"/>
      <c r="F23" s="134"/>
      <c r="G23" s="110"/>
      <c r="H23" s="110"/>
      <c r="I23" s="67"/>
      <c r="J23" s="18"/>
      <c r="K23" s="112"/>
      <c r="L23" s="112"/>
      <c r="M23" s="112"/>
    </row>
    <row r="24" spans="1:13" x14ac:dyDescent="0.4">
      <c r="A24" s="132"/>
      <c r="B24" s="108"/>
      <c r="C24" s="109"/>
      <c r="D24" s="64"/>
      <c r="E24" s="64"/>
      <c r="F24" s="135"/>
      <c r="G24" s="110"/>
      <c r="H24" s="110"/>
      <c r="I24" s="67"/>
      <c r="J24" s="18"/>
      <c r="K24" s="112"/>
      <c r="L24" s="112"/>
      <c r="M24" s="112"/>
    </row>
    <row r="25" spans="1:13" ht="11.25" customHeight="1" x14ac:dyDescent="0.4">
      <c r="D25" s="30"/>
      <c r="E25" s="31"/>
      <c r="G25" s="18"/>
      <c r="H25" s="18"/>
      <c r="I25" s="67"/>
      <c r="J25" s="18"/>
      <c r="K25" s="112"/>
      <c r="L25" s="112"/>
      <c r="M25" s="112"/>
    </row>
    <row r="26" spans="1:13" ht="11.25" customHeight="1" x14ac:dyDescent="0.4">
      <c r="D26" s="30"/>
      <c r="E26" s="31"/>
      <c r="G26" s="18"/>
      <c r="H26" s="18"/>
      <c r="I26" s="67"/>
      <c r="J26" s="18"/>
      <c r="K26" s="112"/>
      <c r="L26" s="112"/>
      <c r="M26" s="112"/>
    </row>
    <row r="27" spans="1:13" ht="11.25" customHeight="1" x14ac:dyDescent="0.4">
      <c r="D27" s="30"/>
      <c r="E27" s="31"/>
      <c r="K27" s="112"/>
      <c r="L27" s="112"/>
      <c r="M27" s="112"/>
    </row>
    <row r="28" spans="1:13" s="1" customFormat="1" ht="20.399999999999999" thickBot="1" x14ac:dyDescent="0.5">
      <c r="I28" s="32"/>
    </row>
    <row r="29" spans="1:13" ht="9" customHeight="1" thickTop="1" x14ac:dyDescent="0.4"/>
    <row r="30" spans="1:13" ht="34.5" customHeight="1" x14ac:dyDescent="0.4">
      <c r="B30" s="19"/>
      <c r="C30" s="70"/>
      <c r="D30" s="70"/>
      <c r="E30" s="70"/>
      <c r="F30" s="71"/>
      <c r="G30" s="128"/>
      <c r="H30" s="129"/>
      <c r="I30" s="19"/>
      <c r="J30" s="19"/>
      <c r="K30" s="33"/>
    </row>
    <row r="31" spans="1:13" x14ac:dyDescent="0.4">
      <c r="A31" s="28"/>
      <c r="B31" s="72"/>
      <c r="C31" s="73"/>
      <c r="D31" s="74"/>
      <c r="E31" s="74"/>
      <c r="F31" s="75"/>
      <c r="G31" s="34"/>
      <c r="H31" s="34"/>
      <c r="I31" s="8"/>
      <c r="J31" s="27"/>
      <c r="K31" s="29"/>
    </row>
    <row r="32" spans="1:13" x14ac:dyDescent="0.4">
      <c r="A32" s="28"/>
      <c r="B32" s="72"/>
      <c r="C32" s="73"/>
      <c r="D32" s="74"/>
      <c r="E32" s="74"/>
      <c r="F32" s="75"/>
      <c r="G32" s="36"/>
      <c r="H32" s="34"/>
      <c r="I32" s="8"/>
      <c r="J32" s="27"/>
      <c r="K32" s="29"/>
    </row>
    <row r="33" spans="1:11" x14ac:dyDescent="0.4">
      <c r="A33" s="28"/>
      <c r="B33" s="72"/>
      <c r="C33" s="73"/>
      <c r="D33" s="74"/>
      <c r="E33" s="74"/>
      <c r="F33" s="75"/>
      <c r="G33" s="36"/>
      <c r="H33" s="34"/>
      <c r="I33" s="8"/>
      <c r="J33" s="27"/>
      <c r="K33" s="29"/>
    </row>
    <row r="34" spans="1:11" x14ac:dyDescent="0.4">
      <c r="A34" s="28"/>
      <c r="B34" s="72"/>
      <c r="C34" s="73"/>
      <c r="D34" s="74"/>
      <c r="E34" s="74"/>
      <c r="F34" s="75"/>
      <c r="G34" s="36"/>
      <c r="H34" s="34"/>
      <c r="I34" s="8"/>
      <c r="J34" s="27"/>
      <c r="K34" s="29"/>
    </row>
    <row r="35" spans="1:11" x14ac:dyDescent="0.4">
      <c r="A35" s="28"/>
      <c r="B35" s="72"/>
      <c r="C35" s="73"/>
      <c r="D35" s="74"/>
      <c r="E35" s="74"/>
      <c r="F35" s="75"/>
      <c r="G35" s="36"/>
      <c r="H35" s="34"/>
      <c r="I35" s="8"/>
      <c r="J35" s="27"/>
      <c r="K35" s="29"/>
    </row>
    <row r="36" spans="1:11" x14ac:dyDescent="0.4">
      <c r="A36" s="28"/>
      <c r="B36" s="72"/>
      <c r="C36" s="73"/>
      <c r="D36" s="74"/>
      <c r="E36" s="74"/>
      <c r="F36" s="75"/>
      <c r="G36" s="4"/>
      <c r="H36" s="34"/>
      <c r="I36" s="8"/>
      <c r="J36" s="27"/>
      <c r="K36" s="29"/>
    </row>
    <row r="37" spans="1:11" x14ac:dyDescent="0.4">
      <c r="A37" s="28"/>
      <c r="B37" s="72"/>
      <c r="C37" s="73"/>
      <c r="D37" s="74"/>
      <c r="E37" s="74"/>
      <c r="F37" s="75"/>
      <c r="G37" s="38"/>
      <c r="H37" s="34"/>
      <c r="I37" s="8"/>
      <c r="J37" s="27"/>
      <c r="K37" s="29"/>
    </row>
    <row r="38" spans="1:11" x14ac:dyDescent="0.4">
      <c r="A38" s="28"/>
      <c r="B38" s="72"/>
      <c r="C38" s="73"/>
      <c r="D38" s="74"/>
      <c r="E38" s="74"/>
      <c r="F38" s="75"/>
      <c r="G38" s="38"/>
      <c r="H38" s="34"/>
      <c r="I38" s="8"/>
      <c r="J38" s="27"/>
      <c r="K38" s="29"/>
    </row>
    <row r="39" spans="1:11" x14ac:dyDescent="0.4">
      <c r="A39" s="28"/>
      <c r="B39" s="72"/>
      <c r="C39" s="73"/>
      <c r="D39" s="74"/>
      <c r="E39" s="74"/>
      <c r="F39" s="75"/>
      <c r="G39" s="38"/>
      <c r="H39" s="34"/>
      <c r="I39" s="8"/>
      <c r="J39" s="27"/>
      <c r="K39" s="29"/>
    </row>
    <row r="40" spans="1:11" x14ac:dyDescent="0.4">
      <c r="A40" s="28"/>
      <c r="B40" s="72"/>
      <c r="C40" s="73"/>
      <c r="D40" s="74"/>
      <c r="E40" s="74"/>
      <c r="F40" s="75"/>
      <c r="G40" s="38"/>
      <c r="H40" s="34"/>
      <c r="I40" s="8"/>
      <c r="J40" s="27"/>
      <c r="K40" s="29"/>
    </row>
    <row r="41" spans="1:11" x14ac:dyDescent="0.4">
      <c r="A41" s="28"/>
      <c r="B41" s="72"/>
      <c r="C41" s="73"/>
      <c r="D41" s="74"/>
      <c r="E41" s="74"/>
      <c r="F41" s="75"/>
      <c r="G41" s="38"/>
      <c r="H41" s="34"/>
      <c r="I41" s="8"/>
      <c r="J41" s="27"/>
      <c r="K41" s="29"/>
    </row>
    <row r="42" spans="1:11" x14ac:dyDescent="0.4">
      <c r="A42" s="28"/>
      <c r="B42" s="72"/>
      <c r="C42" s="73"/>
      <c r="D42" s="74"/>
      <c r="E42" s="74"/>
      <c r="F42" s="75"/>
      <c r="G42" s="38"/>
      <c r="H42" s="34"/>
      <c r="I42" s="8"/>
      <c r="J42" s="27"/>
      <c r="K42" s="29"/>
    </row>
    <row r="43" spans="1:11" x14ac:dyDescent="0.4">
      <c r="A43" s="28"/>
      <c r="B43" s="72"/>
      <c r="C43" s="73"/>
      <c r="D43" s="74"/>
      <c r="E43" s="74"/>
      <c r="F43" s="75"/>
      <c r="G43" s="38"/>
      <c r="H43" s="34"/>
      <c r="I43" s="8"/>
      <c r="J43" s="27"/>
      <c r="K43" s="29"/>
    </row>
    <row r="44" spans="1:11" x14ac:dyDescent="0.4">
      <c r="A44" s="28"/>
      <c r="B44" s="72"/>
      <c r="C44" s="73"/>
      <c r="D44" s="74"/>
      <c r="E44" s="74"/>
      <c r="F44" s="75"/>
      <c r="G44" s="38"/>
      <c r="H44" s="34"/>
      <c r="I44" s="8"/>
      <c r="J44" s="27"/>
      <c r="K44" s="29"/>
    </row>
    <row r="45" spans="1:11" x14ac:dyDescent="0.4">
      <c r="A45" s="28"/>
      <c r="B45" s="72"/>
      <c r="C45" s="73"/>
      <c r="D45" s="74"/>
      <c r="E45" s="74"/>
      <c r="F45" s="75"/>
      <c r="G45" s="38"/>
      <c r="H45" s="34"/>
      <c r="I45" s="67"/>
      <c r="J45" s="27"/>
      <c r="K45" s="29"/>
    </row>
    <row r="46" spans="1:11" x14ac:dyDescent="0.4">
      <c r="A46" s="28"/>
      <c r="B46" s="72"/>
      <c r="C46" s="73"/>
      <c r="D46" s="74"/>
      <c r="E46" s="74"/>
      <c r="F46" s="75"/>
      <c r="G46" s="38"/>
      <c r="H46" s="34"/>
      <c r="I46" s="67"/>
      <c r="J46" s="27"/>
      <c r="K46" s="29"/>
    </row>
    <row r="47" spans="1:11" x14ac:dyDescent="0.4">
      <c r="A47" s="28"/>
      <c r="B47" s="72"/>
      <c r="C47" s="73"/>
      <c r="D47" s="74"/>
      <c r="E47" s="74"/>
      <c r="F47" s="75"/>
      <c r="G47" s="38"/>
      <c r="H47" s="34"/>
      <c r="I47" s="67"/>
      <c r="J47" s="27"/>
      <c r="K47" s="29"/>
    </row>
    <row r="48" spans="1:11" x14ac:dyDescent="0.4">
      <c r="A48" s="28"/>
      <c r="B48" s="72"/>
      <c r="C48" s="73"/>
      <c r="D48" s="74"/>
      <c r="E48" s="74"/>
      <c r="F48" s="75"/>
      <c r="G48" s="38"/>
      <c r="H48" s="34"/>
      <c r="I48" s="67"/>
      <c r="J48" s="27"/>
      <c r="K48" s="29"/>
    </row>
    <row r="49" spans="1:11" x14ac:dyDescent="0.4">
      <c r="A49" s="28"/>
      <c r="B49" s="72"/>
      <c r="C49" s="73"/>
      <c r="D49" s="74"/>
      <c r="E49" s="74"/>
      <c r="F49" s="75"/>
      <c r="G49" s="38"/>
      <c r="H49" s="34"/>
      <c r="I49" s="67"/>
      <c r="J49" s="27"/>
      <c r="K49" s="29"/>
    </row>
    <row r="50" spans="1:11" x14ac:dyDescent="0.4">
      <c r="A50" s="28"/>
      <c r="B50" s="77"/>
      <c r="C50" s="78"/>
      <c r="D50" s="74"/>
      <c r="E50" s="74"/>
      <c r="F50" s="75"/>
      <c r="G50" s="38"/>
      <c r="H50" s="34"/>
      <c r="I50" s="67"/>
      <c r="J50" s="27"/>
      <c r="K50" s="29"/>
    </row>
    <row r="51" spans="1:11" x14ac:dyDescent="0.4">
      <c r="A51" s="28"/>
      <c r="B51" s="72"/>
      <c r="C51" s="73"/>
      <c r="D51" s="74"/>
      <c r="E51" s="74"/>
      <c r="F51" s="75"/>
      <c r="G51" s="38"/>
      <c r="H51" s="34"/>
      <c r="I51" s="18"/>
      <c r="J51" s="27"/>
      <c r="K51" s="29"/>
    </row>
    <row r="52" spans="1:11" x14ac:dyDescent="0.4">
      <c r="A52" s="28"/>
      <c r="B52" s="72"/>
      <c r="C52" s="73"/>
      <c r="D52" s="74"/>
      <c r="E52" s="74"/>
      <c r="F52" s="75"/>
      <c r="G52" s="38"/>
      <c r="H52" s="34"/>
      <c r="I52" s="18"/>
      <c r="J52" s="27"/>
      <c r="K52" s="29"/>
    </row>
    <row r="53" spans="1:11" x14ac:dyDescent="0.4">
      <c r="A53" s="28"/>
      <c r="B53" s="72"/>
      <c r="C53" s="73"/>
      <c r="D53" s="74"/>
      <c r="E53" s="74"/>
      <c r="F53" s="75"/>
      <c r="G53" s="38"/>
      <c r="H53" s="34"/>
      <c r="I53" s="18"/>
      <c r="J53" s="27"/>
      <c r="K53" s="29"/>
    </row>
    <row r="54" spans="1:11" x14ac:dyDescent="0.4">
      <c r="A54" s="28"/>
      <c r="B54" s="72"/>
      <c r="C54" s="73"/>
      <c r="D54" s="74"/>
      <c r="E54" s="74"/>
      <c r="F54" s="75"/>
      <c r="G54" s="38"/>
      <c r="H54" s="34"/>
      <c r="I54" s="18"/>
      <c r="J54" s="27"/>
      <c r="K54" s="29"/>
    </row>
    <row r="55" spans="1:11" x14ac:dyDescent="0.4">
      <c r="A55" s="28"/>
      <c r="B55" s="77"/>
      <c r="C55" s="78"/>
      <c r="D55" s="74"/>
      <c r="E55" s="74"/>
      <c r="F55" s="75"/>
      <c r="G55" s="38"/>
      <c r="H55" s="34"/>
      <c r="I55" s="18"/>
      <c r="J55" s="27"/>
      <c r="K55" s="29"/>
    </row>
    <row r="56" spans="1:11" x14ac:dyDescent="0.4">
      <c r="A56" s="28"/>
      <c r="B56" s="77"/>
      <c r="C56" s="78"/>
      <c r="D56" s="79"/>
      <c r="E56" s="80"/>
      <c r="F56" s="95"/>
      <c r="G56" s="36"/>
      <c r="H56" s="36"/>
      <c r="I56" s="67"/>
      <c r="J56" s="27"/>
      <c r="K56" s="29"/>
    </row>
    <row r="57" spans="1:11" x14ac:dyDescent="0.4">
      <c r="G57" s="3"/>
      <c r="H57" s="4"/>
      <c r="J57" s="15"/>
      <c r="K57" s="15"/>
    </row>
    <row r="58" spans="1:11" x14ac:dyDescent="0.4">
      <c r="G58" s="3"/>
      <c r="H58" s="4"/>
      <c r="J58" s="15"/>
      <c r="K58" s="65"/>
    </row>
    <row r="59" spans="1:11" s="1" customFormat="1" ht="20.399999999999999" thickBot="1" x14ac:dyDescent="0.5">
      <c r="A59" s="28"/>
      <c r="I59" s="32"/>
      <c r="J59" s="17"/>
      <c r="K59" s="17"/>
    </row>
    <row r="60" spans="1:11" ht="9" customHeight="1" thickTop="1" x14ac:dyDescent="0.4">
      <c r="J60" s="15"/>
      <c r="K60" s="15"/>
    </row>
    <row r="61" spans="1:11" ht="34.5" customHeight="1" x14ac:dyDescent="0.4">
      <c r="B61" s="14"/>
      <c r="C61" s="81"/>
      <c r="D61" s="81"/>
      <c r="E61" s="81"/>
      <c r="F61" s="82"/>
      <c r="G61" s="117"/>
      <c r="H61" s="118"/>
      <c r="I61" s="14"/>
      <c r="J61" s="19"/>
    </row>
    <row r="62" spans="1:11" x14ac:dyDescent="0.4">
      <c r="B62" s="72"/>
      <c r="C62" s="73"/>
      <c r="D62" s="74"/>
      <c r="E62" s="74"/>
      <c r="F62" s="75"/>
      <c r="G62" s="4"/>
      <c r="H62" s="34"/>
      <c r="I62" s="35"/>
      <c r="J62" s="27"/>
    </row>
    <row r="63" spans="1:11" x14ac:dyDescent="0.4">
      <c r="B63" s="72"/>
      <c r="C63" s="73"/>
      <c r="D63" s="74"/>
      <c r="E63" s="74"/>
      <c r="F63" s="75"/>
      <c r="G63" s="36"/>
      <c r="H63" s="36"/>
      <c r="I63" s="37"/>
      <c r="J63" s="27"/>
    </row>
    <row r="64" spans="1:11" x14ac:dyDescent="0.4">
      <c r="B64" s="72"/>
      <c r="C64" s="73"/>
      <c r="D64" s="74"/>
      <c r="E64" s="74"/>
      <c r="F64" s="75"/>
      <c r="G64" s="36"/>
      <c r="H64" s="36"/>
      <c r="I64" s="37"/>
      <c r="J64" s="27"/>
    </row>
    <row r="65" spans="1:11" x14ac:dyDescent="0.4">
      <c r="B65" s="72"/>
      <c r="C65" s="73"/>
      <c r="D65" s="74"/>
      <c r="E65" s="74"/>
      <c r="F65" s="75"/>
      <c r="G65" s="36"/>
      <c r="H65" s="36"/>
      <c r="I65" s="37"/>
      <c r="J65" s="27"/>
    </row>
    <row r="66" spans="1:11" x14ac:dyDescent="0.4">
      <c r="B66" s="72"/>
      <c r="C66" s="73"/>
      <c r="D66" s="74"/>
      <c r="E66" s="74"/>
      <c r="F66" s="75"/>
      <c r="G66" s="36"/>
      <c r="H66" s="36"/>
      <c r="I66" s="37"/>
      <c r="J66" s="27"/>
    </row>
    <row r="67" spans="1:11" x14ac:dyDescent="0.4">
      <c r="B67" s="72"/>
      <c r="C67" s="73"/>
      <c r="D67" s="74"/>
      <c r="E67" s="74"/>
      <c r="F67" s="75"/>
      <c r="G67" s="36"/>
      <c r="H67" s="36"/>
      <c r="I67" s="37"/>
      <c r="J67" s="27"/>
    </row>
    <row r="68" spans="1:11" x14ac:dyDescent="0.4">
      <c r="B68" s="77"/>
      <c r="C68" s="78"/>
      <c r="D68" s="96"/>
      <c r="E68" s="80"/>
      <c r="F68" s="75"/>
      <c r="G68" s="39"/>
      <c r="H68" s="36"/>
      <c r="I68" s="37"/>
      <c r="J68" s="27"/>
      <c r="K68" s="15"/>
    </row>
    <row r="69" spans="1:11" x14ac:dyDescent="0.4">
      <c r="F69" s="75"/>
      <c r="G69" s="3"/>
      <c r="H69" s="4"/>
      <c r="J69" s="15"/>
      <c r="K69" s="15"/>
    </row>
    <row r="70" spans="1:11" x14ac:dyDescent="0.4">
      <c r="G70" s="3"/>
      <c r="H70" s="4"/>
      <c r="J70" s="15"/>
      <c r="K70" s="15"/>
    </row>
    <row r="71" spans="1:11" s="1" customFormat="1" ht="20.399999999999999" thickBot="1" x14ac:dyDescent="0.5">
      <c r="A71" s="9"/>
      <c r="E71" s="17"/>
      <c r="F71" s="17"/>
      <c r="I71" s="32"/>
    </row>
    <row r="72" spans="1:11" ht="9" customHeight="1" thickTop="1" x14ac:dyDescent="0.4">
      <c r="E72" s="15"/>
      <c r="F72" s="15"/>
    </row>
    <row r="73" spans="1:11" ht="34.5" customHeight="1" x14ac:dyDescent="0.4">
      <c r="B73" s="14"/>
      <c r="C73" s="81"/>
      <c r="D73" s="81"/>
      <c r="E73" s="14"/>
      <c r="F73" s="49"/>
    </row>
    <row r="74" spans="1:11" x14ac:dyDescent="0.4">
      <c r="B74" s="72"/>
      <c r="C74" s="73"/>
      <c r="D74" s="76"/>
      <c r="E74" s="74"/>
      <c r="F74" s="83"/>
    </row>
    <row r="75" spans="1:11" x14ac:dyDescent="0.4">
      <c r="B75" s="72"/>
      <c r="C75" s="73"/>
      <c r="D75" s="76"/>
      <c r="E75" s="73"/>
      <c r="F75" s="83"/>
    </row>
    <row r="76" spans="1:11" x14ac:dyDescent="0.4">
      <c r="B76" s="72"/>
      <c r="C76" s="73"/>
      <c r="D76" s="76"/>
      <c r="E76" s="73"/>
      <c r="F76" s="83"/>
    </row>
    <row r="77" spans="1:11" x14ac:dyDescent="0.4">
      <c r="B77" s="72"/>
      <c r="C77" s="73"/>
      <c r="D77" s="76"/>
      <c r="E77" s="73"/>
      <c r="F77" s="83"/>
    </row>
    <row r="78" spans="1:11" x14ac:dyDescent="0.4">
      <c r="B78" s="72"/>
      <c r="C78" s="73"/>
      <c r="D78" s="76"/>
      <c r="E78" s="73"/>
      <c r="F78" s="83"/>
    </row>
    <row r="79" spans="1:11" x14ac:dyDescent="0.4">
      <c r="B79" s="72"/>
      <c r="C79" s="73"/>
      <c r="D79" s="76"/>
      <c r="E79" s="73"/>
      <c r="F79" s="83"/>
    </row>
    <row r="80" spans="1:11" x14ac:dyDescent="0.4">
      <c r="B80" s="72"/>
      <c r="C80" s="73"/>
      <c r="D80" s="76"/>
      <c r="E80" s="73"/>
      <c r="F80" s="83"/>
    </row>
    <row r="81" spans="1:12" x14ac:dyDescent="0.4">
      <c r="B81" s="77"/>
      <c r="C81" s="78"/>
      <c r="D81" s="97"/>
      <c r="E81" s="80"/>
      <c r="F81" s="84"/>
      <c r="J81" s="15"/>
      <c r="K81" s="15"/>
    </row>
    <row r="82" spans="1:12" x14ac:dyDescent="0.4">
      <c r="G82" s="3"/>
      <c r="H82" s="4"/>
      <c r="J82" s="15"/>
      <c r="K82" s="15"/>
    </row>
    <row r="83" spans="1:12" x14ac:dyDescent="0.4">
      <c r="G83" s="3"/>
      <c r="H83" s="4"/>
      <c r="J83" s="15"/>
      <c r="K83" s="15"/>
    </row>
    <row r="84" spans="1:12" s="1" customFormat="1" ht="20.399999999999999" thickBot="1" x14ac:dyDescent="0.5">
      <c r="A84" s="9"/>
      <c r="G84" s="17"/>
      <c r="H84" s="17"/>
      <c r="I84" s="32"/>
      <c r="J84" s="17"/>
      <c r="K84" s="17"/>
    </row>
    <row r="85" spans="1:12" ht="9" customHeight="1" thickTop="1" x14ac:dyDescent="0.4">
      <c r="J85" s="15"/>
      <c r="K85" s="15"/>
    </row>
    <row r="86" spans="1:12" ht="34.5" customHeight="1" x14ac:dyDescent="0.4">
      <c r="B86" s="14"/>
      <c r="C86" s="81"/>
      <c r="D86" s="81"/>
      <c r="E86" s="81"/>
      <c r="F86" s="82"/>
      <c r="G86" s="117"/>
      <c r="H86" s="118"/>
      <c r="I86" s="14"/>
      <c r="J86" s="26"/>
      <c r="K86" s="26"/>
      <c r="L86" s="26"/>
    </row>
    <row r="87" spans="1:12" x14ac:dyDescent="0.4">
      <c r="B87" s="72"/>
      <c r="C87" s="73"/>
      <c r="D87" s="74"/>
      <c r="E87" s="74"/>
      <c r="F87" s="75"/>
      <c r="G87" s="59"/>
      <c r="H87" s="45"/>
      <c r="I87" s="37"/>
      <c r="J87" s="41"/>
      <c r="K87" s="41"/>
      <c r="L87" s="42"/>
    </row>
    <row r="88" spans="1:12" x14ac:dyDescent="0.4">
      <c r="B88" s="72"/>
      <c r="C88" s="73"/>
      <c r="D88" s="74"/>
      <c r="E88" s="74"/>
      <c r="F88" s="75"/>
      <c r="G88" s="45"/>
      <c r="H88" s="45"/>
      <c r="I88" s="37"/>
      <c r="J88" s="41"/>
      <c r="K88" s="41"/>
      <c r="L88" s="43"/>
    </row>
    <row r="89" spans="1:12" x14ac:dyDescent="0.4">
      <c r="B89" s="72"/>
      <c r="C89" s="73"/>
      <c r="D89" s="74"/>
      <c r="E89" s="74"/>
      <c r="F89" s="75"/>
      <c r="G89" s="45"/>
      <c r="H89" s="45"/>
      <c r="I89" s="37"/>
      <c r="J89" s="41"/>
      <c r="K89" s="41"/>
      <c r="L89" s="43"/>
    </row>
    <row r="90" spans="1:12" x14ac:dyDescent="0.4">
      <c r="B90" s="72"/>
      <c r="C90" s="73"/>
      <c r="D90" s="74"/>
      <c r="E90" s="74"/>
      <c r="F90" s="75"/>
      <c r="G90" s="60"/>
      <c r="H90" s="45"/>
      <c r="I90" s="37"/>
      <c r="J90" s="41"/>
      <c r="K90" s="41"/>
      <c r="L90" s="43"/>
    </row>
    <row r="91" spans="1:12" x14ac:dyDescent="0.4">
      <c r="B91" s="72"/>
      <c r="C91" s="73"/>
      <c r="D91" s="74"/>
      <c r="E91" s="74"/>
      <c r="F91" s="75"/>
      <c r="G91" s="60"/>
      <c r="H91" s="45"/>
      <c r="I91" s="37"/>
      <c r="J91" s="41"/>
      <c r="K91" s="41"/>
      <c r="L91" s="43"/>
    </row>
    <row r="92" spans="1:12" x14ac:dyDescent="0.4">
      <c r="B92" s="72"/>
      <c r="C92" s="73"/>
      <c r="D92" s="74"/>
      <c r="E92" s="74"/>
      <c r="F92" s="75"/>
      <c r="G92" s="60"/>
      <c r="H92" s="45"/>
      <c r="I92" s="37"/>
      <c r="J92" s="41"/>
      <c r="K92" s="41"/>
      <c r="L92" s="43"/>
    </row>
    <row r="93" spans="1:12" x14ac:dyDescent="0.4">
      <c r="B93" s="72"/>
      <c r="C93" s="73"/>
      <c r="D93" s="74"/>
      <c r="E93" s="74"/>
      <c r="F93" s="75"/>
      <c r="G93" s="60"/>
      <c r="H93" s="45"/>
      <c r="I93" s="37"/>
      <c r="J93" s="44"/>
      <c r="K93" s="44"/>
      <c r="L93" s="43"/>
    </row>
    <row r="94" spans="1:12" x14ac:dyDescent="0.4">
      <c r="B94" s="72"/>
      <c r="C94" s="73"/>
      <c r="D94" s="74"/>
      <c r="E94" s="74"/>
      <c r="F94" s="75"/>
      <c r="G94" s="60"/>
      <c r="H94" s="45"/>
      <c r="I94" s="37"/>
      <c r="J94" s="44"/>
      <c r="K94" s="44"/>
      <c r="L94" s="43"/>
    </row>
    <row r="95" spans="1:12" x14ac:dyDescent="0.4">
      <c r="B95" s="72"/>
      <c r="C95" s="73"/>
      <c r="D95" s="74"/>
      <c r="E95" s="74"/>
      <c r="F95" s="75"/>
      <c r="G95" s="60"/>
      <c r="H95" s="45"/>
      <c r="I95" s="37"/>
      <c r="J95" s="44"/>
      <c r="K95" s="44"/>
      <c r="L95" s="43"/>
    </row>
    <row r="96" spans="1:12" x14ac:dyDescent="0.4">
      <c r="B96" s="72"/>
      <c r="C96" s="73"/>
      <c r="D96" s="74"/>
      <c r="E96" s="74"/>
      <c r="F96" s="75"/>
      <c r="G96" s="60"/>
      <c r="H96" s="45"/>
      <c r="I96" s="37"/>
      <c r="J96" s="44"/>
      <c r="K96" s="44"/>
      <c r="L96" s="43"/>
    </row>
    <row r="97" spans="1:12" x14ac:dyDescent="0.4">
      <c r="B97" s="72"/>
      <c r="C97" s="73"/>
      <c r="D97" s="74"/>
      <c r="E97" s="74"/>
      <c r="F97" s="75"/>
      <c r="G97" s="60"/>
      <c r="H97" s="45"/>
      <c r="I97" s="37"/>
      <c r="J97" s="44"/>
      <c r="K97" s="44"/>
      <c r="L97" s="43"/>
    </row>
    <row r="98" spans="1:12" x14ac:dyDescent="0.4">
      <c r="B98" s="72"/>
      <c r="C98" s="73"/>
      <c r="D98" s="74"/>
      <c r="E98" s="74"/>
      <c r="F98" s="75"/>
      <c r="G98" s="60"/>
      <c r="H98" s="45"/>
      <c r="I98" s="37"/>
      <c r="J98" s="44"/>
      <c r="K98" s="44"/>
      <c r="L98" s="43"/>
    </row>
    <row r="99" spans="1:12" x14ac:dyDescent="0.4">
      <c r="B99" s="77"/>
      <c r="C99" s="78"/>
      <c r="D99" s="96"/>
      <c r="E99" s="80"/>
      <c r="F99" s="98"/>
      <c r="G99" s="61"/>
      <c r="H99" s="45"/>
      <c r="I99" s="37"/>
      <c r="J99" s="44"/>
      <c r="K99" s="44"/>
      <c r="L99" s="42"/>
    </row>
    <row r="100" spans="1:12" x14ac:dyDescent="0.4">
      <c r="J100" s="15"/>
      <c r="K100" s="15"/>
    </row>
    <row r="101" spans="1:12" x14ac:dyDescent="0.4">
      <c r="J101" s="15"/>
      <c r="K101" s="15"/>
    </row>
    <row r="102" spans="1:12" x14ac:dyDescent="0.4">
      <c r="J102" s="15"/>
      <c r="K102" s="15"/>
    </row>
    <row r="103" spans="1:12" s="1" customFormat="1" ht="20.399999999999999" thickBot="1" x14ac:dyDescent="0.5">
      <c r="A103" s="9"/>
      <c r="F103" s="17"/>
      <c r="H103" s="17"/>
      <c r="I103" s="32"/>
    </row>
    <row r="104" spans="1:12" ht="9" customHeight="1" thickTop="1" x14ac:dyDescent="0.4">
      <c r="H104" s="15"/>
      <c r="I104" s="40"/>
    </row>
    <row r="105" spans="1:12" ht="34.5" customHeight="1" x14ac:dyDescent="0.4">
      <c r="B105" s="14"/>
      <c r="C105" s="81"/>
      <c r="D105" s="81"/>
      <c r="E105" s="14"/>
      <c r="F105" s="49"/>
      <c r="G105" s="15"/>
      <c r="H105" s="15"/>
      <c r="I105" s="40"/>
    </row>
    <row r="106" spans="1:12" x14ac:dyDescent="0.4">
      <c r="B106" s="72"/>
      <c r="C106" s="73"/>
      <c r="D106" s="76"/>
      <c r="E106" s="74"/>
      <c r="F106" s="85"/>
      <c r="G106" s="15"/>
      <c r="H106" s="46"/>
      <c r="I106" s="47"/>
    </row>
    <row r="107" spans="1:12" x14ac:dyDescent="0.4">
      <c r="B107" s="72"/>
      <c r="C107" s="73"/>
      <c r="D107" s="76"/>
      <c r="E107" s="73"/>
      <c r="F107" s="85"/>
      <c r="G107" s="8"/>
      <c r="H107" s="46"/>
      <c r="I107" s="40"/>
    </row>
    <row r="108" spans="1:12" x14ac:dyDescent="0.4">
      <c r="B108" s="77"/>
      <c r="C108" s="78"/>
      <c r="D108" s="97"/>
      <c r="E108" s="78"/>
      <c r="F108" s="86"/>
      <c r="G108" s="18"/>
      <c r="H108" s="15"/>
      <c r="I108" s="40"/>
    </row>
    <row r="109" spans="1:12" x14ac:dyDescent="0.4">
      <c r="J109" s="15"/>
      <c r="K109" s="15"/>
    </row>
    <row r="110" spans="1:12" x14ac:dyDescent="0.4">
      <c r="J110" s="15"/>
      <c r="K110" s="15"/>
    </row>
    <row r="111" spans="1:12" s="1" customFormat="1" ht="20.399999999999999" thickBot="1" x14ac:dyDescent="0.5">
      <c r="A111" s="9"/>
      <c r="E111" s="17"/>
      <c r="F111" s="17"/>
      <c r="H111" s="17"/>
      <c r="I111" s="48"/>
    </row>
    <row r="112" spans="1:12" ht="9" customHeight="1" thickTop="1" x14ac:dyDescent="0.4">
      <c r="H112" s="15"/>
      <c r="I112" s="40"/>
    </row>
    <row r="113" spans="1:11" ht="34.5" customHeight="1" x14ac:dyDescent="0.4">
      <c r="B113" s="14"/>
      <c r="C113" s="81"/>
      <c r="D113" s="87"/>
      <c r="E113" s="117"/>
      <c r="F113" s="118"/>
      <c r="G113" s="14"/>
      <c r="H113" s="26"/>
      <c r="I113" s="26"/>
      <c r="J113" s="26"/>
      <c r="K113" s="49"/>
    </row>
    <row r="114" spans="1:11" x14ac:dyDescent="0.4">
      <c r="B114" s="72"/>
      <c r="C114" s="73"/>
      <c r="D114" s="75"/>
      <c r="E114" s="4"/>
      <c r="F114" s="34"/>
      <c r="G114" s="8"/>
      <c r="H114" s="50"/>
      <c r="I114" s="51"/>
      <c r="J114" s="52"/>
      <c r="K114" s="53"/>
    </row>
    <row r="115" spans="1:11" x14ac:dyDescent="0.4">
      <c r="B115" s="72"/>
      <c r="C115" s="73"/>
      <c r="D115" s="75"/>
      <c r="E115" s="36"/>
      <c r="F115" s="36"/>
      <c r="G115" s="54"/>
      <c r="H115" s="55"/>
      <c r="I115" s="51"/>
      <c r="J115" s="56"/>
      <c r="K115" s="57"/>
    </row>
    <row r="116" spans="1:11" x14ac:dyDescent="0.4">
      <c r="B116" s="72"/>
      <c r="C116" s="73"/>
      <c r="D116" s="75"/>
      <c r="E116" s="36"/>
      <c r="F116" s="36"/>
      <c r="G116" s="54"/>
      <c r="H116" s="55"/>
      <c r="I116" s="51"/>
      <c r="J116" s="56"/>
      <c r="K116" s="57"/>
    </row>
    <row r="117" spans="1:11" x14ac:dyDescent="0.4">
      <c r="B117" s="72"/>
      <c r="C117" s="73"/>
      <c r="D117" s="75"/>
      <c r="E117" s="36"/>
      <c r="F117" s="36"/>
      <c r="G117" s="54"/>
      <c r="H117" s="55"/>
      <c r="I117" s="51"/>
      <c r="J117" s="56"/>
      <c r="K117" s="57"/>
    </row>
    <row r="118" spans="1:11" x14ac:dyDescent="0.4">
      <c r="B118" s="77"/>
      <c r="C118" s="78"/>
      <c r="D118" s="95"/>
      <c r="E118" s="36"/>
      <c r="F118" s="36"/>
      <c r="G118" s="54"/>
      <c r="H118" s="55"/>
      <c r="I118" s="51"/>
      <c r="J118" s="56"/>
      <c r="K118" s="57"/>
    </row>
    <row r="119" spans="1:11" x14ac:dyDescent="0.4">
      <c r="J119" s="15"/>
      <c r="K119" s="15"/>
    </row>
    <row r="120" spans="1:11" x14ac:dyDescent="0.4">
      <c r="J120" s="15"/>
      <c r="K120" s="15"/>
    </row>
    <row r="121" spans="1:11" s="1" customFormat="1" ht="20.399999999999999" thickBot="1" x14ac:dyDescent="0.5">
      <c r="A121" s="9"/>
      <c r="G121" s="17"/>
      <c r="I121" s="32"/>
    </row>
    <row r="122" spans="1:11" ht="9" customHeight="1" thickTop="1" x14ac:dyDescent="0.4"/>
    <row r="123" spans="1:11" ht="47.25" customHeight="1" x14ac:dyDescent="0.4">
      <c r="B123" s="88"/>
      <c r="C123" s="89"/>
      <c r="D123" s="89"/>
      <c r="E123" s="58"/>
      <c r="F123" s="58"/>
      <c r="G123" s="58"/>
      <c r="H123" s="90"/>
    </row>
    <row r="124" spans="1:11" x14ac:dyDescent="0.4">
      <c r="B124" s="72"/>
      <c r="C124" s="34"/>
      <c r="D124" s="74"/>
      <c r="E124" s="91"/>
      <c r="F124" s="91"/>
      <c r="G124" s="92"/>
      <c r="H124" s="93"/>
      <c r="I124" s="119"/>
      <c r="J124" s="120"/>
      <c r="K124" s="120"/>
    </row>
    <row r="125" spans="1:11" x14ac:dyDescent="0.4">
      <c r="B125" s="72"/>
      <c r="C125" s="73"/>
      <c r="D125" s="74"/>
      <c r="E125" s="91"/>
      <c r="F125" s="91"/>
      <c r="G125" s="92"/>
      <c r="H125" s="93"/>
    </row>
    <row r="126" spans="1:11" x14ac:dyDescent="0.4">
      <c r="B126" s="72"/>
      <c r="C126" s="73"/>
      <c r="D126" s="76"/>
      <c r="E126" s="91"/>
      <c r="F126" s="91"/>
      <c r="G126" s="92"/>
      <c r="H126" s="93"/>
    </row>
    <row r="127" spans="1:11" x14ac:dyDescent="0.4">
      <c r="B127" s="72"/>
      <c r="C127" s="73"/>
      <c r="D127" s="76"/>
      <c r="E127" s="91"/>
      <c r="F127" s="91"/>
      <c r="G127" s="92"/>
      <c r="H127" s="93"/>
    </row>
    <row r="128" spans="1:11" x14ac:dyDescent="0.4">
      <c r="B128" s="72"/>
      <c r="C128" s="73"/>
      <c r="D128" s="76"/>
      <c r="E128" s="91"/>
      <c r="F128" s="91"/>
      <c r="G128" s="92"/>
      <c r="H128" s="93"/>
    </row>
    <row r="129" spans="2:11" x14ac:dyDescent="0.4">
      <c r="B129" s="72"/>
      <c r="C129" s="73"/>
      <c r="D129" s="76"/>
      <c r="E129" s="91"/>
      <c r="F129" s="91"/>
      <c r="G129" s="92"/>
      <c r="H129" s="93"/>
    </row>
    <row r="130" spans="2:11" x14ac:dyDescent="0.4">
      <c r="B130" s="77"/>
      <c r="C130" s="78"/>
      <c r="D130" s="79"/>
      <c r="E130" s="94"/>
      <c r="F130" s="94"/>
      <c r="G130" s="99"/>
      <c r="H130" s="100"/>
    </row>
    <row r="132" spans="2:11" x14ac:dyDescent="0.4">
      <c r="J132" s="15"/>
      <c r="K132" s="15"/>
    </row>
    <row r="133" spans="2:11" x14ac:dyDescent="0.4">
      <c r="J133" s="15"/>
      <c r="K133" s="15"/>
    </row>
    <row r="134" spans="2:11" x14ac:dyDescent="0.4">
      <c r="J134" s="15"/>
      <c r="K134" s="15"/>
    </row>
    <row r="135" spans="2:11" x14ac:dyDescent="0.4">
      <c r="J135" s="15"/>
      <c r="K135" s="15"/>
    </row>
    <row r="136" spans="2:11" x14ac:dyDescent="0.4">
      <c r="J136" s="15"/>
      <c r="K136" s="15"/>
    </row>
    <row r="137" spans="2:11" x14ac:dyDescent="0.4">
      <c r="J137" s="15"/>
      <c r="K137" s="15"/>
    </row>
    <row r="138" spans="2:11" x14ac:dyDescent="0.4">
      <c r="J138" s="15"/>
      <c r="K138" s="15"/>
    </row>
    <row r="139" spans="2:11" x14ac:dyDescent="0.4">
      <c r="J139" s="15"/>
      <c r="K139" s="15"/>
    </row>
    <row r="140" spans="2:11" x14ac:dyDescent="0.4">
      <c r="J140" s="15"/>
      <c r="K140" s="15"/>
    </row>
    <row r="141" spans="2:11" x14ac:dyDescent="0.4">
      <c r="J141" s="15"/>
      <c r="K141" s="15"/>
    </row>
    <row r="142" spans="2:11" x14ac:dyDescent="0.4">
      <c r="J142" s="15"/>
      <c r="K142" s="15"/>
    </row>
    <row r="143" spans="2:11" x14ac:dyDescent="0.4">
      <c r="J143" s="15"/>
      <c r="K143" s="15"/>
    </row>
    <row r="144" spans="2:11" x14ac:dyDescent="0.4">
      <c r="J144" s="15"/>
      <c r="K144" s="15"/>
    </row>
    <row r="145" spans="10:11" x14ac:dyDescent="0.4">
      <c r="J145" s="15"/>
      <c r="K145" s="15"/>
    </row>
    <row r="146" spans="10:11" x14ac:dyDescent="0.4">
      <c r="J146" s="15"/>
      <c r="K146" s="15"/>
    </row>
    <row r="147" spans="10:11" x14ac:dyDescent="0.4">
      <c r="J147" s="15"/>
      <c r="K147" s="15"/>
    </row>
    <row r="148" spans="10:11" x14ac:dyDescent="0.4">
      <c r="J148" s="15"/>
      <c r="K148" s="15"/>
    </row>
    <row r="149" spans="10:11" x14ac:dyDescent="0.4">
      <c r="J149" s="15"/>
      <c r="K149" s="15"/>
    </row>
    <row r="150" spans="10:11" x14ac:dyDescent="0.4">
      <c r="J150" s="15"/>
      <c r="K150" s="15"/>
    </row>
    <row r="151" spans="10:11" x14ac:dyDescent="0.4">
      <c r="J151" s="15"/>
      <c r="K151" s="15"/>
    </row>
    <row r="152" spans="10:11" x14ac:dyDescent="0.4">
      <c r="J152" s="15"/>
      <c r="K152" s="15"/>
    </row>
    <row r="153" spans="10:11" x14ac:dyDescent="0.4">
      <c r="J153" s="15"/>
      <c r="K153" s="15"/>
    </row>
    <row r="154" spans="10:11" x14ac:dyDescent="0.4">
      <c r="J154" s="15"/>
      <c r="K154" s="15"/>
    </row>
    <row r="155" spans="10:11" x14ac:dyDescent="0.4">
      <c r="J155" s="15"/>
      <c r="K155" s="15"/>
    </row>
    <row r="156" spans="10:11" x14ac:dyDescent="0.4">
      <c r="J156" s="15"/>
      <c r="K156" s="15"/>
    </row>
    <row r="157" spans="10:11" x14ac:dyDescent="0.4">
      <c r="J157" s="15"/>
      <c r="K157" s="15"/>
    </row>
    <row r="158" spans="10:11" x14ac:dyDescent="0.4">
      <c r="J158" s="15"/>
      <c r="K158" s="15"/>
    </row>
    <row r="159" spans="10:11" x14ac:dyDescent="0.4">
      <c r="J159" s="15"/>
      <c r="K159" s="15"/>
    </row>
    <row r="160" spans="10:11" x14ac:dyDescent="0.4">
      <c r="J160" s="15"/>
      <c r="K160" s="15"/>
    </row>
    <row r="161" spans="10:11" x14ac:dyDescent="0.4">
      <c r="J161" s="15"/>
      <c r="K161" s="15"/>
    </row>
    <row r="162" spans="10:11" x14ac:dyDescent="0.4">
      <c r="J162" s="15"/>
      <c r="K162" s="15"/>
    </row>
    <row r="163" spans="10:11" x14ac:dyDescent="0.4">
      <c r="J163" s="15"/>
      <c r="K163" s="15"/>
    </row>
    <row r="164" spans="10:11" x14ac:dyDescent="0.4">
      <c r="J164" s="15"/>
      <c r="K164" s="15"/>
    </row>
    <row r="165" spans="10:11" x14ac:dyDescent="0.4">
      <c r="J165" s="15"/>
      <c r="K165" s="15"/>
    </row>
    <row r="166" spans="10:11" x14ac:dyDescent="0.4">
      <c r="J166" s="15"/>
      <c r="K166" s="15"/>
    </row>
    <row r="167" spans="10:11" x14ac:dyDescent="0.4">
      <c r="J167" s="15"/>
      <c r="K167" s="15"/>
    </row>
    <row r="168" spans="10:11" x14ac:dyDescent="0.4">
      <c r="J168" s="15"/>
      <c r="K168" s="15"/>
    </row>
    <row r="169" spans="10:11" x14ac:dyDescent="0.4">
      <c r="J169" s="15"/>
      <c r="K169" s="15"/>
    </row>
    <row r="170" spans="10:11" x14ac:dyDescent="0.4">
      <c r="J170" s="15"/>
      <c r="K170" s="15"/>
    </row>
    <row r="171" spans="10:11" x14ac:dyDescent="0.4">
      <c r="J171" s="15"/>
      <c r="K171" s="15"/>
    </row>
    <row r="172" spans="10:11" x14ac:dyDescent="0.4">
      <c r="J172" s="15"/>
      <c r="K172" s="15"/>
    </row>
    <row r="173" spans="10:11" x14ac:dyDescent="0.4">
      <c r="J173" s="15"/>
      <c r="K173" s="15"/>
    </row>
    <row r="174" spans="10:11" x14ac:dyDescent="0.4">
      <c r="J174" s="15"/>
      <c r="K174" s="15"/>
    </row>
    <row r="175" spans="10:11" x14ac:dyDescent="0.4">
      <c r="J175" s="15"/>
      <c r="K175" s="15"/>
    </row>
    <row r="176" spans="10:11" x14ac:dyDescent="0.4">
      <c r="J176" s="15"/>
      <c r="K176" s="15"/>
    </row>
    <row r="177" spans="10:11" x14ac:dyDescent="0.4">
      <c r="J177" s="15"/>
      <c r="K177" s="15"/>
    </row>
    <row r="178" spans="10:11" x14ac:dyDescent="0.4">
      <c r="J178" s="15"/>
      <c r="K178" s="15"/>
    </row>
    <row r="179" spans="10:11" x14ac:dyDescent="0.4">
      <c r="J179" s="15"/>
      <c r="K179" s="15"/>
    </row>
    <row r="180" spans="10:11" x14ac:dyDescent="0.4">
      <c r="J180" s="15"/>
      <c r="K180" s="15"/>
    </row>
    <row r="181" spans="10:11" x14ac:dyDescent="0.4">
      <c r="J181" s="15"/>
      <c r="K181" s="15"/>
    </row>
    <row r="182" spans="10:11" x14ac:dyDescent="0.4">
      <c r="J182" s="15"/>
      <c r="K182" s="15"/>
    </row>
    <row r="183" spans="10:11" x14ac:dyDescent="0.4">
      <c r="J183" s="15"/>
      <c r="K183" s="15"/>
    </row>
    <row r="184" spans="10:11" x14ac:dyDescent="0.4">
      <c r="J184" s="15"/>
      <c r="K184" s="15"/>
    </row>
    <row r="185" spans="10:11" x14ac:dyDescent="0.4">
      <c r="J185" s="15"/>
      <c r="K185" s="15"/>
    </row>
    <row r="186" spans="10:11" x14ac:dyDescent="0.4">
      <c r="J186" s="15"/>
      <c r="K186" s="15"/>
    </row>
    <row r="187" spans="10:11" x14ac:dyDescent="0.4">
      <c r="J187" s="15"/>
      <c r="K187" s="15"/>
    </row>
    <row r="188" spans="10:11" x14ac:dyDescent="0.4">
      <c r="J188" s="15"/>
      <c r="K188" s="15"/>
    </row>
    <row r="189" spans="10:11" x14ac:dyDescent="0.4">
      <c r="J189" s="15"/>
      <c r="K189" s="15"/>
    </row>
    <row r="190" spans="10:11" x14ac:dyDescent="0.4">
      <c r="J190" s="15"/>
      <c r="K190" s="15"/>
    </row>
    <row r="191" spans="10:11" x14ac:dyDescent="0.4">
      <c r="J191" s="15"/>
      <c r="K191" s="15"/>
    </row>
    <row r="192" spans="10:11" x14ac:dyDescent="0.4">
      <c r="J192" s="15"/>
      <c r="K192" s="15"/>
    </row>
    <row r="193" spans="10:11" x14ac:dyDescent="0.4">
      <c r="J193" s="15"/>
      <c r="K193" s="15"/>
    </row>
    <row r="194" spans="10:11" x14ac:dyDescent="0.4">
      <c r="J194" s="15"/>
      <c r="K194" s="15"/>
    </row>
    <row r="195" spans="10:11" x14ac:dyDescent="0.4">
      <c r="J195" s="15"/>
      <c r="K195" s="15"/>
    </row>
    <row r="196" spans="10:11" x14ac:dyDescent="0.4">
      <c r="J196" s="15"/>
      <c r="K196" s="15"/>
    </row>
    <row r="197" spans="10:11" x14ac:dyDescent="0.4">
      <c r="J197" s="15"/>
      <c r="K197" s="15"/>
    </row>
    <row r="198" spans="10:11" x14ac:dyDescent="0.4">
      <c r="J198" s="15"/>
      <c r="K198" s="15"/>
    </row>
    <row r="199" spans="10:11" x14ac:dyDescent="0.4">
      <c r="J199" s="15"/>
      <c r="K199" s="15"/>
    </row>
    <row r="200" spans="10:11" x14ac:dyDescent="0.4">
      <c r="J200" s="15"/>
      <c r="K200" s="15"/>
    </row>
    <row r="201" spans="10:11" x14ac:dyDescent="0.4">
      <c r="J201" s="15"/>
      <c r="K201" s="15"/>
    </row>
    <row r="202" spans="10:11" x14ac:dyDescent="0.4">
      <c r="J202" s="15"/>
      <c r="K202" s="15"/>
    </row>
    <row r="203" spans="10:11" x14ac:dyDescent="0.4">
      <c r="J203" s="15"/>
      <c r="K203" s="15"/>
    </row>
    <row r="204" spans="10:11" x14ac:dyDescent="0.4">
      <c r="J204" s="15"/>
      <c r="K204" s="15"/>
    </row>
    <row r="205" spans="10:11" x14ac:dyDescent="0.4">
      <c r="J205" s="15"/>
      <c r="K205" s="15"/>
    </row>
    <row r="206" spans="10:11" x14ac:dyDescent="0.4">
      <c r="J206" s="15"/>
      <c r="K206" s="15"/>
    </row>
    <row r="207" spans="10:11" x14ac:dyDescent="0.4">
      <c r="J207" s="15"/>
      <c r="K207" s="15"/>
    </row>
    <row r="208" spans="10:11" x14ac:dyDescent="0.4">
      <c r="J208" s="15"/>
      <c r="K208" s="15"/>
    </row>
    <row r="209" spans="10:11" x14ac:dyDescent="0.4">
      <c r="J209" s="15"/>
      <c r="K209" s="15"/>
    </row>
    <row r="210" spans="10:11" x14ac:dyDescent="0.4">
      <c r="J210" s="15"/>
      <c r="K210" s="15"/>
    </row>
    <row r="211" spans="10:11" x14ac:dyDescent="0.4">
      <c r="J211" s="15"/>
      <c r="K211" s="15"/>
    </row>
    <row r="212" spans="10:11" x14ac:dyDescent="0.4">
      <c r="J212" s="15"/>
      <c r="K212" s="15"/>
    </row>
    <row r="213" spans="10:11" x14ac:dyDescent="0.4">
      <c r="J213" s="15"/>
      <c r="K213" s="15"/>
    </row>
    <row r="214" spans="10:11" x14ac:dyDescent="0.4">
      <c r="J214" s="15"/>
      <c r="K214" s="15"/>
    </row>
    <row r="215" spans="10:11" x14ac:dyDescent="0.4">
      <c r="J215" s="15"/>
      <c r="K215" s="15"/>
    </row>
    <row r="216" spans="10:11" x14ac:dyDescent="0.4">
      <c r="J216" s="15"/>
      <c r="K216" s="15"/>
    </row>
  </sheetData>
  <mergeCells count="26">
    <mergeCell ref="B1:F1"/>
    <mergeCell ref="H1:K1"/>
    <mergeCell ref="G5:J5"/>
    <mergeCell ref="K5:M5"/>
    <mergeCell ref="A12:A17"/>
    <mergeCell ref="F12:F17"/>
    <mergeCell ref="G12:J12"/>
    <mergeCell ref="I13:J13"/>
    <mergeCell ref="I14:J14"/>
    <mergeCell ref="B16:C16"/>
    <mergeCell ref="I6:J6"/>
    <mergeCell ref="K6:M17"/>
    <mergeCell ref="I7:J7"/>
    <mergeCell ref="B9:C9"/>
    <mergeCell ref="F3:I3"/>
    <mergeCell ref="A19:A24"/>
    <mergeCell ref="F19:F24"/>
    <mergeCell ref="G19:J19"/>
    <mergeCell ref="I20:J20"/>
    <mergeCell ref="I21:J21"/>
    <mergeCell ref="B23:C23"/>
    <mergeCell ref="G30:H30"/>
    <mergeCell ref="G61:H61"/>
    <mergeCell ref="G86:H86"/>
    <mergeCell ref="E113:F113"/>
    <mergeCell ref="I124:K124"/>
  </mergeCells>
  <conditionalFormatting sqref="G31:G55">
    <cfRule type="expression" dxfId="41" priority="42">
      <formula>TRUNC(SUM(F$30:F30)/28)&gt;TRUNC(SUM(F29:F$30)/28)-ISTEXT(F30)</formula>
    </cfRule>
  </conditionalFormatting>
  <conditionalFormatting sqref="J57:K58 J100:K102 J132:K168 J120:K120 J69:K70 J82:K83">
    <cfRule type="notContainsBlanks" dxfId="40" priority="41">
      <formula>LEN(TRIM(J57))&gt;0</formula>
    </cfRule>
  </conditionalFormatting>
  <conditionalFormatting sqref="G31:G55">
    <cfRule type="expression" priority="40">
      <formula>TRUNC(SUM(F$30:F31)/28)&gt;TRUNC(SUM(F$30:F30)/28)</formula>
    </cfRule>
  </conditionalFormatting>
  <conditionalFormatting sqref="H31:H55">
    <cfRule type="expression" dxfId="39" priority="39">
      <formula>TRUNC(SUM(F$30:F31)/28)&gt;TRUNC(SUM(F$30:F30)/28)</formula>
    </cfRule>
  </conditionalFormatting>
  <conditionalFormatting sqref="H31:H55">
    <cfRule type="expression" priority="38">
      <formula>TRUNC(SUM(G$30:G31)/28)&gt;TRUNC(SUM(G$30:G30)/28)</formula>
    </cfRule>
  </conditionalFormatting>
  <conditionalFormatting sqref="G57:H58">
    <cfRule type="expression" priority="37">
      <formula>TRUNC(SUM(F$31:F57)/28)&gt;TRUNC(SUM(F$31:F56)/28)</formula>
    </cfRule>
  </conditionalFormatting>
  <conditionalFormatting sqref="G82:G83">
    <cfRule type="expression" dxfId="38" priority="43">
      <formula>TRUNC(SUM(F$31:F57)/28)&gt;TRUNC(SUM(F$31:F56)/28)-ISTEXT(F57)</formula>
    </cfRule>
  </conditionalFormatting>
  <conditionalFormatting sqref="J31:J56">
    <cfRule type="notContainsBlanks" dxfId="37" priority="36" stopIfTrue="1">
      <formula>LEN(TRIM(J31))&gt;0</formula>
    </cfRule>
  </conditionalFormatting>
  <conditionalFormatting sqref="J31:J56">
    <cfRule type="notContainsBlanks" dxfId="36" priority="34">
      <formula>LEN(TRIM(J31))&gt;0</formula>
    </cfRule>
  </conditionalFormatting>
  <conditionalFormatting sqref="K31:K56">
    <cfRule type="cellIs" dxfId="35" priority="33" operator="equal">
      <formula>0</formula>
    </cfRule>
  </conditionalFormatting>
  <conditionalFormatting sqref="J109:K110">
    <cfRule type="notContainsBlanks" dxfId="34" priority="31">
      <formula>LEN(TRIM(J109))&gt;0</formula>
    </cfRule>
  </conditionalFormatting>
  <conditionalFormatting sqref="H109:H110">
    <cfRule type="expression" priority="32">
      <formula>TRUNC(SUM(F$30:F40)/28)&gt;TRUNC(SUM(F$30:F39)/28)</formula>
    </cfRule>
  </conditionalFormatting>
  <conditionalFormatting sqref="J119:K119">
    <cfRule type="notContainsBlanks" dxfId="33" priority="30">
      <formula>LEN(TRIM(J119))&gt;0</formula>
    </cfRule>
  </conditionalFormatting>
  <conditionalFormatting sqref="F124:F130">
    <cfRule type="cellIs" dxfId="32" priority="25" operator="greaterThan">
      <formula>0.1</formula>
    </cfRule>
    <cfRule type="cellIs" priority="26" operator="greaterThan">
      <formula>0.1</formula>
    </cfRule>
  </conditionalFormatting>
  <conditionalFormatting sqref="E124">
    <cfRule type="containsText" dxfId="31" priority="24" operator="containsText" text="Да">
      <formula>NOT(ISERROR(SEARCH("Да",E124)))</formula>
    </cfRule>
  </conditionalFormatting>
  <conditionalFormatting sqref="G124:H130">
    <cfRule type="uniqueValues" dxfId="30" priority="23"/>
  </conditionalFormatting>
  <conditionalFormatting sqref="G121">
    <cfRule type="notContainsBlanks" dxfId="29" priority="28">
      <formula>LEN(TRIM(#REF!))&gt;0</formula>
    </cfRule>
  </conditionalFormatting>
  <conditionalFormatting sqref="E124:E130">
    <cfRule type="containsText" dxfId="28" priority="27" operator="containsText" text="Да">
      <formula>NOT(ISERROR(SEARCH("Да",#REF!)))</formula>
    </cfRule>
  </conditionalFormatting>
  <conditionalFormatting sqref="G124:G130">
    <cfRule type="cellIs" dxfId="27" priority="29" operator="notEqual">
      <formula>#REF!</formula>
    </cfRule>
  </conditionalFormatting>
  <conditionalFormatting sqref="J84:K85">
    <cfRule type="notContainsBlanks" dxfId="26" priority="21">
      <formula>LEN(TRIM(J84))&gt;0</formula>
    </cfRule>
  </conditionalFormatting>
  <conditionalFormatting sqref="H91:H92">
    <cfRule type="expression" priority="22">
      <formula>TRUNC(SUM(F$30:F35)/28)&gt;TRUNC(SUM(F$30:F34)/28)</formula>
    </cfRule>
  </conditionalFormatting>
  <conditionalFormatting sqref="G84:H84">
    <cfRule type="notContainsBlanks" dxfId="25" priority="20">
      <formula>LEN(TRIM(G84))&gt;0</formula>
    </cfRule>
  </conditionalFormatting>
  <conditionalFormatting sqref="J87:J99">
    <cfRule type="containsText" dxfId="24" priority="19" operator="containsText" text="Да">
      <formula>NOT(ISERROR(SEARCH("Да",J87)))</formula>
    </cfRule>
  </conditionalFormatting>
  <conditionalFormatting sqref="K87:K99">
    <cfRule type="cellIs" dxfId="23" priority="17" operator="greaterThan">
      <formula>0.1</formula>
    </cfRule>
    <cfRule type="cellIs" priority="18" operator="greaterThan">
      <formula>0.1</formula>
    </cfRule>
  </conditionalFormatting>
  <conditionalFormatting sqref="L87:L99">
    <cfRule type="cellIs" dxfId="22" priority="16" operator="notEqual">
      <formula>$H87</formula>
    </cfRule>
  </conditionalFormatting>
  <conditionalFormatting sqref="F103 H104:I108 G105:G106 H103">
    <cfRule type="notContainsBlanks" dxfId="21" priority="15">
      <formula>LEN(TRIM(#REF!))&gt;0</formula>
    </cfRule>
  </conditionalFormatting>
  <conditionalFormatting sqref="H114:H118">
    <cfRule type="containsText" dxfId="20" priority="7" operator="containsText" text="да">
      <formula>NOT(ISERROR(SEARCH("да",H114)))</formula>
    </cfRule>
  </conditionalFormatting>
  <conditionalFormatting sqref="I114:I118">
    <cfRule type="cellIs" dxfId="19" priority="11" operator="greaterThan">
      <formula>0.01</formula>
    </cfRule>
  </conditionalFormatting>
  <conditionalFormatting sqref="J114:J118">
    <cfRule type="uniqueValues" dxfId="18" priority="10"/>
  </conditionalFormatting>
  <conditionalFormatting sqref="H111:I112 E111:F111">
    <cfRule type="notContainsBlanks" dxfId="17" priority="14">
      <formula>LEN(TRIM(#REF!))&gt;0</formula>
    </cfRule>
  </conditionalFormatting>
  <conditionalFormatting sqref="H114:H118">
    <cfRule type="containsText" dxfId="16" priority="12" operator="containsText" text="Да">
      <formula>NOT(ISERROR(SEARCH("Да",#REF!)))</formula>
    </cfRule>
    <cfRule type="containsText" dxfId="15" priority="13" operator="containsText" text="Да">
      <formula>NOT(ISERROR(SEARCH("Да",#REF!)))</formula>
    </cfRule>
  </conditionalFormatting>
  <conditionalFormatting sqref="G69:G70">
    <cfRule type="expression" dxfId="14" priority="44">
      <formula>TRUNC(SUM(F$31:F57)/28)&gt;TRUNC(SUM(F$31:F56)/28)-ISTEXT(F57)</formula>
    </cfRule>
  </conditionalFormatting>
  <conditionalFormatting sqref="J59:K60 K68">
    <cfRule type="notContainsBlanks" dxfId="13" priority="6">
      <formula>LEN(TRIM(J59))&gt;0</formula>
    </cfRule>
  </conditionalFormatting>
  <conditionalFormatting sqref="J62:J68">
    <cfRule type="notContainsBlanks" dxfId="12" priority="5" stopIfTrue="1">
      <formula>LEN(TRIM(J62))&gt;0</formula>
    </cfRule>
  </conditionalFormatting>
  <conditionalFormatting sqref="J62:J68">
    <cfRule type="notContainsBlanks" dxfId="11" priority="3">
      <formula>LEN(TRIM(J62))&gt;0</formula>
    </cfRule>
  </conditionalFormatting>
  <conditionalFormatting sqref="J81:K81">
    <cfRule type="notContainsBlanks" dxfId="10" priority="2">
      <formula>LEN(TRIM(J81))&gt;0</formula>
    </cfRule>
  </conditionalFormatting>
  <conditionalFormatting sqref="E71:F72 F74:F81">
    <cfRule type="notContainsBlanks" dxfId="9" priority="1">
      <formula>LEN(TRIM(#REF!))&gt;0</formula>
    </cfRule>
  </conditionalFormatting>
  <conditionalFormatting sqref="G56">
    <cfRule type="expression" dxfId="8" priority="45">
      <formula>TRUNC(SUM(F$30:F49)/28)&gt;TRUNC(SUM(F$30:F48)/28)-ISTEXT(F49)</formula>
    </cfRule>
  </conditionalFormatting>
  <conditionalFormatting sqref="G56">
    <cfRule type="expression" priority="46">
      <formula>TRUNC(SUM(F$30:F56)/28)&gt;TRUNC(SUM(F$30:F49)/28)</formula>
    </cfRule>
  </conditionalFormatting>
  <conditionalFormatting sqref="H56">
    <cfRule type="expression" priority="47">
      <formula>TRUNC(SUM(G$31:G56)/28)&gt;TRUNC(SUM(G$31:G49)/28)</formula>
    </cfRule>
  </conditionalFormatting>
  <conditionalFormatting sqref="H56:H58">
    <cfRule type="expression" dxfId="7" priority="48">
      <formula>TRUNC(SUM(F$31:F56)/28)&gt;TRUNC(SUM(F$31:F49)/28)</formula>
    </cfRule>
  </conditionalFormatting>
  <conditionalFormatting sqref="G57:G58">
    <cfRule type="expression" dxfId="6" priority="49">
      <formula>TRUNC(SUM(F$31:F56)/28)&gt;TRUNC(SUM(F$31:F49)/28)-ISTEXT(F56)</formula>
    </cfRule>
  </conditionalFormatting>
  <conditionalFormatting sqref="H69:H70">
    <cfRule type="expression" dxfId="5" priority="50">
      <formula>TRUNC(SUM(F$31:F69)/28)&gt;TRUNC(SUM(F$31:F57)/28)</formula>
    </cfRule>
  </conditionalFormatting>
  <conditionalFormatting sqref="G69:H70">
    <cfRule type="expression" priority="51">
      <formula>TRUNC(SUM(F$31:F69)/28)&gt;TRUNC(SUM(F$31:F57)/28)</formula>
    </cfRule>
  </conditionalFormatting>
  <conditionalFormatting sqref="H82:H83">
    <cfRule type="expression" dxfId="4" priority="52">
      <formula>TRUNC(SUM(F$31:F82)/28)&gt;TRUNC(SUM(F$31:F57)/28)</formula>
    </cfRule>
  </conditionalFormatting>
  <conditionalFormatting sqref="G82:H83">
    <cfRule type="expression" priority="53">
      <formula>TRUNC(SUM(F$31:F82)/28)&gt;TRUNC(SUM(F$31:F57)/28)</formula>
    </cfRule>
  </conditionalFormatting>
  <conditionalFormatting sqref="H99">
    <cfRule type="expression" priority="54">
      <formula>TRUNC(SUM(F$30:F37)/28)&gt;TRUNC(SUM(F$30:F36)/28)</formula>
    </cfRule>
  </conditionalFormatting>
  <conditionalFormatting sqref="H100:H102">
    <cfRule type="expression" priority="55">
      <formula>TRUNC(SUM(F$30:F37)/28)&gt;TRUNC(SUM(F$30:F37)/28)</formula>
    </cfRule>
  </conditionalFormatting>
  <conditionalFormatting sqref="H93:H98">
    <cfRule type="expression" priority="56">
      <formula>TRUNC(SUM(F$30:F36)/28)&gt;TRUNC(SUM(F$30:F35)/28)</formula>
    </cfRule>
  </conditionalFormatting>
  <conditionalFormatting sqref="G62">
    <cfRule type="expression" dxfId="3" priority="57">
      <formula>TRUNC(SUM(F$31:F61)/28)&gt;TRUNC(SUM(F39:F$42)/28)-ISTEXT(F61)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9BD135B2-EF32-4D6D-BFEF-3B7FCBA3F820}">
            <xm:f>NOT(ISERROR(SEARCH($J$33,J31)))</xm:f>
            <xm:f>$J$33</xm:f>
            <x14:dxf>
              <font>
                <color rgb="FF9C0006"/>
              </font>
            </x14:dxf>
          </x14:cfRule>
          <xm:sqref>J31:J56</xm:sqref>
        </x14:conditionalFormatting>
        <x14:conditionalFormatting xmlns:xm="http://schemas.microsoft.com/office/excel/2006/main">
          <x14:cfRule type="containsText" priority="8" operator="containsText" text="Да" id="{929EB2CC-8785-44DE-B5C7-C03F9E8F3646}">
            <xm:f>NOT(ISERROR(SEARCH("Да",'\ОРБИТА-2016.08\База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9" operator="containsText" text="Да" id="{5E425CF9-6139-450E-903C-D7988C5FFDAF}">
            <xm:f>NOT(ISERROR(SEARCH("Да",'\ОРБИТА-2016.08\База данных\2016\Отпуска по Орбите\[Отпуск  - КОММ.xlsx]Соловьева'!#REF!)))</xm:f>
            <x14:dxf/>
          </x14:cfRule>
          <xm:sqref>H114:H118</xm:sqref>
        </x14:conditionalFormatting>
        <x14:conditionalFormatting xmlns:xm="http://schemas.microsoft.com/office/excel/2006/main">
          <x14:cfRule type="containsText" priority="4" operator="containsText" id="{52ACE6DA-3D8D-47B3-BCBE-D68DC83B3F4D}">
            <xm:f>NOT(ISERROR(SEARCH($J$33,J62)))</xm:f>
            <xm:f>$J$33</xm:f>
            <x14:dxf>
              <font>
                <color rgb="FF9C0006"/>
              </font>
            </x14:dxf>
          </x14:cfRule>
          <xm:sqref>J62:J68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8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</vt:lpstr>
      <vt:lpstr>Иванов</vt:lpstr>
      <vt:lpstr>Петров</vt:lpstr>
      <vt:lpstr>Сидоров</vt:lpstr>
      <vt:lpstr>Смирнов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anna-otdel-kadrov@yandex.ru - Анна Владимировна Пестова</dc:creator>
  <cp:lastModifiedBy>admin</cp:lastModifiedBy>
  <cp:lastPrinted>2016-08-29T06:27:11Z</cp:lastPrinted>
  <dcterms:created xsi:type="dcterms:W3CDTF">2015-04-18T21:29:46Z</dcterms:created>
  <dcterms:modified xsi:type="dcterms:W3CDTF">2017-01-16T10:04:50Z</dcterms:modified>
</cp:coreProperties>
</file>