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780"/>
  </bookViews>
  <sheets>
    <sheet name="Шапка" sheetId="3" r:id="rId1"/>
    <sheet name="Заполнение шапки" sheetId="4" r:id="rId2"/>
    <sheet name="Данные для заполнения" sheetId="5" r:id="rId3"/>
  </sheets>
  <definedNames>
    <definedName name="_xlnm._FilterDatabase" localSheetId="2" hidden="1">'Данные для заполнения'!$A$9:$A$15</definedName>
    <definedName name="_xlnm._FilterDatabase" localSheetId="0" hidden="1">Шапка!$B$22:$D$22</definedName>
    <definedName name="_xlnm.Print_Titles" localSheetId="0">Шапка!$21:$21</definedName>
    <definedName name="_xlnm.Print_Area" localSheetId="0">Шапка!$A$1:$D$198</definedName>
  </definedNames>
  <calcPr calcId="145621"/>
</workbook>
</file>

<file path=xl/calcChain.xml><?xml version="1.0" encoding="utf-8"?>
<calcChain xmlns="http://schemas.openxmlformats.org/spreadsheetml/2006/main">
  <c r="G14" i="4" l="1"/>
  <c r="G15" i="4"/>
  <c r="G16" i="4"/>
  <c r="G17" i="4"/>
  <c r="G13" i="4"/>
  <c r="A21" i="3" l="1"/>
  <c r="D14" i="4" l="1"/>
  <c r="D15" i="4"/>
  <c r="D16" i="4"/>
  <c r="D17" i="4"/>
  <c r="D13" i="4"/>
  <c r="D11" i="5"/>
  <c r="E11" i="5" s="1"/>
  <c r="D12" i="5"/>
  <c r="E12" i="5" s="1"/>
  <c r="D13" i="5"/>
  <c r="E13" i="5" s="1"/>
  <c r="D14" i="5"/>
  <c r="E14" i="5" s="1"/>
  <c r="D15" i="5"/>
  <c r="E15" i="5" s="1"/>
  <c r="D16" i="5"/>
  <c r="E16" i="5" s="1"/>
  <c r="D17" i="5"/>
  <c r="E17" i="5" s="1"/>
  <c r="D18" i="5"/>
  <c r="E18" i="5" s="1"/>
  <c r="D19" i="5"/>
  <c r="E19" i="5" s="1"/>
  <c r="D20" i="5"/>
  <c r="E20" i="5" s="1"/>
  <c r="D21" i="5"/>
  <c r="E21" i="5" s="1"/>
  <c r="D22" i="5"/>
  <c r="E22" i="5" s="1"/>
  <c r="D23" i="5"/>
  <c r="E23" i="5" s="1"/>
  <c r="D24" i="5"/>
  <c r="E24" i="5" s="1"/>
  <c r="D10" i="5"/>
  <c r="E10" i="5" s="1"/>
  <c r="B6" i="4"/>
  <c r="D6" i="4"/>
  <c r="G9" i="4" l="1"/>
</calcChain>
</file>

<file path=xl/sharedStrings.xml><?xml version="1.0" encoding="utf-8"?>
<sst xmlns="http://schemas.openxmlformats.org/spreadsheetml/2006/main" count="546" uniqueCount="216">
  <si>
    <t>Согласовано:</t>
  </si>
  <si>
    <t>Утверждаю:</t>
  </si>
  <si>
    <t>т</t>
  </si>
  <si>
    <t>машина</t>
  </si>
  <si>
    <t>пресс</t>
  </si>
  <si>
    <t>вытяжной</t>
  </si>
  <si>
    <t>стиральная</t>
  </si>
  <si>
    <t>сушильная</t>
  </si>
  <si>
    <t>швейная</t>
  </si>
  <si>
    <t>к</t>
  </si>
  <si>
    <t>KKS</t>
  </si>
  <si>
    <t>оборудование</t>
  </si>
  <si>
    <t>вид обслуживания</t>
  </si>
  <si>
    <t>№пп</t>
  </si>
  <si>
    <t>ЭД</t>
  </si>
  <si>
    <t>Шкаф</t>
  </si>
  <si>
    <t>WW11D001</t>
  </si>
  <si>
    <t>WW11D002</t>
  </si>
  <si>
    <t>WW11D003</t>
  </si>
  <si>
    <t>WW11D004</t>
  </si>
  <si>
    <t>WW11D005</t>
  </si>
  <si>
    <t>WW11D006</t>
  </si>
  <si>
    <t>WW11D007</t>
  </si>
  <si>
    <t>WW11D008</t>
  </si>
  <si>
    <t>WW11D009</t>
  </si>
  <si>
    <t>WW11D010</t>
  </si>
  <si>
    <t>WW11D011</t>
  </si>
  <si>
    <t>WW11D012</t>
  </si>
  <si>
    <t>WW11D013</t>
  </si>
  <si>
    <t>WW11D014</t>
  </si>
  <si>
    <t>WW11D015</t>
  </si>
  <si>
    <t>WW11D016</t>
  </si>
  <si>
    <t>WW11D017</t>
  </si>
  <si>
    <t>WW11D018</t>
  </si>
  <si>
    <t>WW11D019</t>
  </si>
  <si>
    <t>WW11D020</t>
  </si>
  <si>
    <t>WW11D021</t>
  </si>
  <si>
    <t>WW11D022</t>
  </si>
  <si>
    <t>WW11D023</t>
  </si>
  <si>
    <t>WW11D024</t>
  </si>
  <si>
    <t>WW11D025</t>
  </si>
  <si>
    <t>WW11D026</t>
  </si>
  <si>
    <t>WW11D027</t>
  </si>
  <si>
    <t>WW11D028</t>
  </si>
  <si>
    <t>WW11D029</t>
  </si>
  <si>
    <t>WW11D030</t>
  </si>
  <si>
    <t>WW11D031</t>
  </si>
  <si>
    <t>WW11D032</t>
  </si>
  <si>
    <t>WW11D033</t>
  </si>
  <si>
    <t>WW11D034</t>
  </si>
  <si>
    <t>WW11D035</t>
  </si>
  <si>
    <t>WW11D036</t>
  </si>
  <si>
    <t>WW11D037</t>
  </si>
  <si>
    <t>WW11D038</t>
  </si>
  <si>
    <t>WW11D039</t>
  </si>
  <si>
    <t>WW11D040</t>
  </si>
  <si>
    <t>WW11D041</t>
  </si>
  <si>
    <t>WW11D042</t>
  </si>
  <si>
    <t>WW11D043</t>
  </si>
  <si>
    <t>WW11D044</t>
  </si>
  <si>
    <t>WW11D045</t>
  </si>
  <si>
    <t>WW11D046</t>
  </si>
  <si>
    <t>WW11D047</t>
  </si>
  <si>
    <t>WW11D048</t>
  </si>
  <si>
    <t>WW11D049</t>
  </si>
  <si>
    <t>WW11D050</t>
  </si>
  <si>
    <t>WW11D051</t>
  </si>
  <si>
    <t>WW11D052</t>
  </si>
  <si>
    <t>WW11D053</t>
  </si>
  <si>
    <t>WW11D054</t>
  </si>
  <si>
    <t>WW11D055</t>
  </si>
  <si>
    <t>WW11D056</t>
  </si>
  <si>
    <t>WW11D057</t>
  </si>
  <si>
    <t>WW11D058</t>
  </si>
  <si>
    <t>WW11D059</t>
  </si>
  <si>
    <t>WW11D060</t>
  </si>
  <si>
    <t>WW11D061</t>
  </si>
  <si>
    <t>WW11D062</t>
  </si>
  <si>
    <t>WW11D063</t>
  </si>
  <si>
    <t>WW11D064</t>
  </si>
  <si>
    <t>WW11D065</t>
  </si>
  <si>
    <t>WW11D066</t>
  </si>
  <si>
    <t>WW11D067</t>
  </si>
  <si>
    <t>WW11D068</t>
  </si>
  <si>
    <t>WW11D069</t>
  </si>
  <si>
    <t>WW11D070</t>
  </si>
  <si>
    <t>WW11D071</t>
  </si>
  <si>
    <t>WW11D072</t>
  </si>
  <si>
    <t>WW11D073</t>
  </si>
  <si>
    <t>WW11D074</t>
  </si>
  <si>
    <t>WW11D075</t>
  </si>
  <si>
    <t>WW11D076</t>
  </si>
  <si>
    <t>WW11D077</t>
  </si>
  <si>
    <t>WW11D078</t>
  </si>
  <si>
    <t>WW11D079</t>
  </si>
  <si>
    <t>WW11D080</t>
  </si>
  <si>
    <t>WW11D081</t>
  </si>
  <si>
    <t>WW11D082</t>
  </si>
  <si>
    <t>WW11D083</t>
  </si>
  <si>
    <t>WW11D084</t>
  </si>
  <si>
    <t>WW11D085</t>
  </si>
  <si>
    <t>WW11D086</t>
  </si>
  <si>
    <t>WW11D087</t>
  </si>
  <si>
    <t>WW11D088</t>
  </si>
  <si>
    <t>WW11D089</t>
  </si>
  <si>
    <t>WW11D090</t>
  </si>
  <si>
    <t>WW11D091</t>
  </si>
  <si>
    <t>WW11D092</t>
  </si>
  <si>
    <t>WW11D093</t>
  </si>
  <si>
    <t>WW11D094</t>
  </si>
  <si>
    <t>WW11D095</t>
  </si>
  <si>
    <t>WW11D096</t>
  </si>
  <si>
    <t>WW11D097</t>
  </si>
  <si>
    <t>WW11D098</t>
  </si>
  <si>
    <t>WW11D099</t>
  </si>
  <si>
    <t>WW11D100</t>
  </si>
  <si>
    <t>WW11D101</t>
  </si>
  <si>
    <t>WW11D102</t>
  </si>
  <si>
    <t>WW11D103</t>
  </si>
  <si>
    <t>WW11D104</t>
  </si>
  <si>
    <t>WW11D105</t>
  </si>
  <si>
    <t>WW11D106</t>
  </si>
  <si>
    <t>WW11D107</t>
  </si>
  <si>
    <t>WW11D108</t>
  </si>
  <si>
    <t>WW11D109</t>
  </si>
  <si>
    <t>WW11D110</t>
  </si>
  <si>
    <t>WW11D111</t>
  </si>
  <si>
    <t>WW11D112</t>
  </si>
  <si>
    <t>WW11D113</t>
  </si>
  <si>
    <t>WW11D114</t>
  </si>
  <si>
    <t>WW11D115</t>
  </si>
  <si>
    <t>WW11D116</t>
  </si>
  <si>
    <t>WW11D117</t>
  </si>
  <si>
    <t>WW11D118</t>
  </si>
  <si>
    <t>WW11D119</t>
  </si>
  <si>
    <t>WW11D120</t>
  </si>
  <si>
    <t>WW11D121</t>
  </si>
  <si>
    <t>WW11D122</t>
  </si>
  <si>
    <t>WW11D123</t>
  </si>
  <si>
    <t>WW11D124</t>
  </si>
  <si>
    <t>WW11D125</t>
  </si>
  <si>
    <t>WW11D126</t>
  </si>
  <si>
    <t>WW11D127</t>
  </si>
  <si>
    <t>WW11D128</t>
  </si>
  <si>
    <t>WW11D129</t>
  </si>
  <si>
    <t>WW11D130</t>
  </si>
  <si>
    <t>WW11D131</t>
  </si>
  <si>
    <t>WW11D132</t>
  </si>
  <si>
    <t>WW11D133</t>
  </si>
  <si>
    <t>WW11D134</t>
  </si>
  <si>
    <t>WW11D135</t>
  </si>
  <si>
    <t>WW11D136</t>
  </si>
  <si>
    <t>WW11D137</t>
  </si>
  <si>
    <t>WW11D138</t>
  </si>
  <si>
    <t>WW11D139</t>
  </si>
  <si>
    <t>WW11D140</t>
  </si>
  <si>
    <t>WW11D141</t>
  </si>
  <si>
    <t>WW11D142</t>
  </si>
  <si>
    <t>WW11D143</t>
  </si>
  <si>
    <t>WW11D144</t>
  </si>
  <si>
    <t>WW11D145</t>
  </si>
  <si>
    <t>WW11D146</t>
  </si>
  <si>
    <t>WW11D147</t>
  </si>
  <si>
    <t>WW11D148</t>
  </si>
  <si>
    <t>WW11D149</t>
  </si>
  <si>
    <t>WW11D150</t>
  </si>
  <si>
    <t>WW11D151</t>
  </si>
  <si>
    <t>WW11D152</t>
  </si>
  <si>
    <t>WW11D153</t>
  </si>
  <si>
    <t>WW11D154</t>
  </si>
  <si>
    <t>WW11D155</t>
  </si>
  <si>
    <t>WW11D156</t>
  </si>
  <si>
    <t>WW11D157</t>
  </si>
  <si>
    <t>WW11D158</t>
  </si>
  <si>
    <t>WW11D159</t>
  </si>
  <si>
    <t>WW11D160</t>
  </si>
  <si>
    <t>WW11D161</t>
  </si>
  <si>
    <t>WW11D162</t>
  </si>
  <si>
    <t>WW11D163</t>
  </si>
  <si>
    <t>WW11D164</t>
  </si>
  <si>
    <t>WW11D165</t>
  </si>
  <si>
    <t>Согласовано (ФИО)</t>
  </si>
  <si>
    <t>Должность</t>
  </si>
  <si>
    <t>Утверждаю (ФИО)</t>
  </si>
  <si>
    <t>Год</t>
  </si>
  <si>
    <r>
      <t xml:space="preserve">Название документа </t>
    </r>
    <r>
      <rPr>
        <sz val="14"/>
        <color theme="1"/>
        <rFont val="Times New Roman"/>
        <family val="1"/>
        <charset val="204"/>
      </rPr>
      <t>(вводить здесь)</t>
    </r>
  </si>
  <si>
    <r>
      <t xml:space="preserve">Номер акта </t>
    </r>
    <r>
      <rPr>
        <sz val="14"/>
        <color theme="1"/>
        <rFont val="Times New Roman"/>
        <family val="1"/>
        <charset val="204"/>
      </rPr>
      <t>(вводить здесь)</t>
    </r>
  </si>
  <si>
    <t>Технический акт №</t>
  </si>
  <si>
    <t>XX-27-XX-XX-2017</t>
  </si>
  <si>
    <t>Комиссия в составе:</t>
  </si>
  <si>
    <t>Состав комиссии</t>
  </si>
  <si>
    <t>Корнильцев А.Г.</t>
  </si>
  <si>
    <t>Должности</t>
  </si>
  <si>
    <t>Должность согласователя</t>
  </si>
  <si>
    <t>Должность утверждающего</t>
  </si>
  <si>
    <t>В.В. Туполев</t>
  </si>
  <si>
    <t xml:space="preserve">Главный инженер </t>
  </si>
  <si>
    <t xml:space="preserve">Руководитель службы </t>
  </si>
  <si>
    <t>С.С. Чукча</t>
  </si>
  <si>
    <t>Е.Е.Егоренко</t>
  </si>
  <si>
    <t>Зам.главного главной конторы</t>
  </si>
  <si>
    <t>В.В. Важный</t>
  </si>
  <si>
    <t>Колянин К.К.</t>
  </si>
  <si>
    <t>Кострогин Е.Е</t>
  </si>
  <si>
    <t>Царевич А.А.</t>
  </si>
  <si>
    <t>Мечтатель В.Е.</t>
  </si>
  <si>
    <t>Начальник исполнителя</t>
  </si>
  <si>
    <t>Главный специалист участка заказчика</t>
  </si>
  <si>
    <t>Мастер исполнитель</t>
  </si>
  <si>
    <t>Начальник заказчика</t>
  </si>
  <si>
    <t>лист</t>
  </si>
  <si>
    <t>К.К. Колянин</t>
  </si>
  <si>
    <t>Е.Е. Кострогин</t>
  </si>
  <si>
    <t>А.Г. Корнильцев</t>
  </si>
  <si>
    <t>А.А. Царевич</t>
  </si>
  <si>
    <t>В.Е. Мечтатель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</si>
</sst>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1" fillId="0" borderId="0" xfId="0" applyFont="1"/>
    <xf numFmtId="0" fontId="1" fillId="0" borderId="1" xfId="0" applyFont="1" applyBorder="1"/>
    <xf numFmtId="0" fontId="1" fillId="5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24848</xdr:rowOff>
    </xdr:from>
    <xdr:to>
      <xdr:col>4</xdr:col>
      <xdr:colOff>8283</xdr:colOff>
      <xdr:row>19</xdr:row>
      <xdr:rowOff>1</xdr:rowOff>
    </xdr:to>
    <xdr:grpSp>
      <xdr:nvGrpSpPr>
        <xdr:cNvPr id="86" name="Группа 85"/>
        <xdr:cNvGrpSpPr/>
      </xdr:nvGrpSpPr>
      <xdr:grpSpPr>
        <a:xfrm>
          <a:off x="0" y="23705"/>
          <a:ext cx="6775986" cy="4854700"/>
          <a:chOff x="0" y="265043"/>
          <a:chExt cx="6294783" cy="4986131"/>
        </a:xfrm>
      </xdr:grpSpPr>
      <xdr:sp macro="" textlink="">
        <xdr:nvSpPr>
          <xdr:cNvPr id="87" name="Прямоугольник 86"/>
          <xdr:cNvSpPr/>
        </xdr:nvSpPr>
        <xdr:spPr>
          <a:xfrm>
            <a:off x="0" y="265043"/>
            <a:ext cx="2319130" cy="265044"/>
          </a:xfrm>
          <a:prstGeom prst="rect">
            <a:avLst/>
          </a:prstGeom>
          <a:noFill/>
          <a:ln w="12700" cmpd="sng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ru-RU" sz="13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Согласовано:</a:t>
            </a:r>
          </a:p>
        </xdr:txBody>
      </xdr:sp>
      <xdr:sp macro="" textlink="'Заполнение шапки'!B6">
        <xdr:nvSpPr>
          <xdr:cNvPr id="88" name="Прямоугольник 87"/>
          <xdr:cNvSpPr/>
        </xdr:nvSpPr>
        <xdr:spPr>
          <a:xfrm>
            <a:off x="0" y="530087"/>
            <a:ext cx="2319130" cy="530087"/>
          </a:xfrm>
          <a:prstGeom prst="rect">
            <a:avLst/>
          </a:prstGeom>
          <a:noFill/>
          <a:ln w="12700" cmpd="sng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36000" rIns="36000" rtlCol="0" anchor="t" anchorCtr="0"/>
          <a:lstStyle/>
          <a:p>
            <a:fld id="{5FFEC0B3-ADB2-4D02-AB8C-109F0425F8F4}" type="TxLink">
              <a:rPr lang="ru-RU" sz="1400" b="0" i="0" u="none" strike="noStrike">
                <a:solidFill>
                  <a:srgbClr val="000000"/>
                </a:solidFill>
                <a:latin typeface="Times New Roman"/>
                <a:cs typeface="Times New Roman"/>
              </a:rPr>
              <a:pPr/>
              <a:t>Главный инженер </a:t>
            </a:fld>
            <a:endParaRPr lang="ru-RU"/>
          </a:p>
        </xdr:txBody>
      </xdr:sp>
      <xdr:sp macro="" textlink="">
        <xdr:nvSpPr>
          <xdr:cNvPr id="89" name="Прямоугольник 88"/>
          <xdr:cNvSpPr/>
        </xdr:nvSpPr>
        <xdr:spPr>
          <a:xfrm>
            <a:off x="3975652" y="265043"/>
            <a:ext cx="2319131" cy="265044"/>
          </a:xfrm>
          <a:prstGeom prst="rect">
            <a:avLst/>
          </a:prstGeom>
          <a:noFill/>
          <a:ln w="12700" cmpd="sng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ru-RU" sz="1300" baseline="0">
                <a:solidFill>
                  <a:sysClr val="windowText" lastClr="000000"/>
                </a:solidFill>
                <a:latin typeface="Times New Roman" panose="02020603050405020304" pitchFamily="18" charset="0"/>
              </a:rPr>
              <a:t>Утверждаю:</a:t>
            </a:r>
            <a:r>
              <a:rPr lang="en-US"/>
              <a:t>.</a:t>
            </a:r>
            <a:endParaRPr lang="ru-RU"/>
          </a:p>
        </xdr:txBody>
      </xdr:sp>
      <xdr:sp macro="" textlink="'Заполнение шапки'!D6">
        <xdr:nvSpPr>
          <xdr:cNvPr id="90" name="Прямоугольник 89"/>
          <xdr:cNvSpPr/>
        </xdr:nvSpPr>
        <xdr:spPr>
          <a:xfrm>
            <a:off x="3975652" y="530087"/>
            <a:ext cx="2319131" cy="530087"/>
          </a:xfrm>
          <a:prstGeom prst="rect">
            <a:avLst/>
          </a:prstGeom>
          <a:noFill/>
          <a:ln w="12700" cmpd="sng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fld id="{918C0465-6937-4118-B4D6-AA83ACD32F30}" type="TxLink">
              <a:rPr lang="ru-RU" sz="1400" b="0" i="0" u="none" strike="noStrike">
                <a:solidFill>
                  <a:srgbClr val="000000"/>
                </a:solidFill>
                <a:latin typeface="Times New Roman"/>
                <a:cs typeface="Times New Roman"/>
              </a:rPr>
              <a:pPr/>
              <a:t>Зам.главного главной конторы</a:t>
            </a:fld>
            <a:endParaRPr lang="ru-RU"/>
          </a:p>
        </xdr:txBody>
      </xdr:sp>
      <xdr:sp macro="" textlink="'Заполнение шапки'!D3">
        <xdr:nvSpPr>
          <xdr:cNvPr id="91" name="Прямоугольник 90"/>
          <xdr:cNvSpPr/>
        </xdr:nvSpPr>
        <xdr:spPr>
          <a:xfrm>
            <a:off x="3975652" y="1060174"/>
            <a:ext cx="2319131" cy="265043"/>
          </a:xfrm>
          <a:prstGeom prst="rect">
            <a:avLst/>
          </a:prstGeom>
          <a:noFill/>
          <a:ln w="12700" cmpd="sng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037C49FE-8B17-4633-ABB2-347D75756775}" type="TxLink">
              <a:rPr lang="ru-RU" sz="1400" b="0" i="0" u="none" strike="noStrike">
                <a:solidFill>
                  <a:srgbClr val="000000"/>
                </a:solidFill>
                <a:latin typeface="Times New Roman"/>
                <a:cs typeface="Times New Roman"/>
              </a:rPr>
              <a:pPr algn="r"/>
              <a:t>В.В. Важный</a:t>
            </a:fld>
            <a:endParaRPr lang="ru-RU"/>
          </a:p>
        </xdr:txBody>
      </xdr:sp>
      <xdr:sp macro="" textlink="">
        <xdr:nvSpPr>
          <xdr:cNvPr id="92" name="Прямоугольник 91"/>
          <xdr:cNvSpPr/>
        </xdr:nvSpPr>
        <xdr:spPr>
          <a:xfrm>
            <a:off x="0" y="1325217"/>
            <a:ext cx="662609" cy="265044"/>
          </a:xfrm>
          <a:prstGeom prst="rect">
            <a:avLst/>
          </a:prstGeom>
          <a:noFill/>
          <a:ln w="12700" cmpd="sng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ru-RU" baseline="0">
                <a:solidFill>
                  <a:sysClr val="windowText" lastClr="000000"/>
                </a:solidFill>
              </a:rPr>
              <a:t>«          »</a:t>
            </a:r>
            <a:endParaRPr lang="ru-RU"/>
          </a:p>
        </xdr:txBody>
      </xdr:sp>
      <xdr:sp macro="" textlink="'Заполнение шапки'!F3">
        <xdr:nvSpPr>
          <xdr:cNvPr id="93" name="Прямоугольник 92"/>
          <xdr:cNvSpPr/>
        </xdr:nvSpPr>
        <xdr:spPr>
          <a:xfrm>
            <a:off x="1656522" y="1325217"/>
            <a:ext cx="662608" cy="265044"/>
          </a:xfrm>
          <a:prstGeom prst="rect">
            <a:avLst/>
          </a:prstGeom>
          <a:noFill/>
          <a:ln w="12700" cmpd="sng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fld id="{29959352-7795-45CA-85F8-881298379BE3}" type="TxLink">
              <a:rPr lang="en-US" sz="1400" b="0" i="0" u="none" strike="noStrike" baseline="0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pPr marL="0" indent="0" algn="ctr"/>
              <a:t>2017</a:t>
            </a:fld>
            <a:endParaRPr lang="ru-RU" sz="13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</xdr:txBody>
      </xdr:sp>
      <xdr:sp macro="" textlink="'Заполнение шапки'!F3">
        <xdr:nvSpPr>
          <xdr:cNvPr id="94" name="Прямоугольник 93"/>
          <xdr:cNvSpPr/>
        </xdr:nvSpPr>
        <xdr:spPr>
          <a:xfrm>
            <a:off x="5632174" y="1325217"/>
            <a:ext cx="662609" cy="265044"/>
          </a:xfrm>
          <a:prstGeom prst="rect">
            <a:avLst/>
          </a:prstGeom>
          <a:noFill/>
          <a:ln w="12700" cmpd="sng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0C903D3A-202F-486F-AD36-270556D18E80}" type="TxLink">
              <a:rPr lang="en-US" sz="1400" b="0" i="0" u="none" strike="noStrike">
                <a:solidFill>
                  <a:srgbClr val="000000"/>
                </a:solidFill>
                <a:latin typeface="Times New Roman"/>
                <a:cs typeface="Times New Roman"/>
              </a:rPr>
              <a:pPr algn="ctr"/>
              <a:t>2017</a:t>
            </a:fld>
            <a:endParaRPr lang="ru-RU"/>
          </a:p>
        </xdr:txBody>
      </xdr:sp>
      <xdr:sp macro="" textlink="">
        <xdr:nvSpPr>
          <xdr:cNvPr id="95" name="Прямоугольник 94"/>
          <xdr:cNvSpPr/>
        </xdr:nvSpPr>
        <xdr:spPr>
          <a:xfrm>
            <a:off x="3975652" y="1325218"/>
            <a:ext cx="662609" cy="265044"/>
          </a:xfrm>
          <a:prstGeom prst="rect">
            <a:avLst/>
          </a:prstGeom>
          <a:noFill/>
          <a:ln w="12700" cmpd="sng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ru-RU" baseline="0">
                <a:solidFill>
                  <a:sysClr val="windowText" lastClr="000000"/>
                </a:solidFill>
              </a:rPr>
              <a:t>«          »</a:t>
            </a:r>
            <a:endParaRPr lang="ru-RU"/>
          </a:p>
        </xdr:txBody>
      </xdr:sp>
      <xdr:sp macro="" textlink="">
        <xdr:nvSpPr>
          <xdr:cNvPr id="96" name="Прямоугольник 95"/>
          <xdr:cNvSpPr/>
        </xdr:nvSpPr>
        <xdr:spPr>
          <a:xfrm>
            <a:off x="662609" y="1325217"/>
            <a:ext cx="993913" cy="265044"/>
          </a:xfrm>
          <a:prstGeom prst="rect">
            <a:avLst/>
          </a:prstGeom>
          <a:noFill/>
          <a:ln w="12700" cmpd="sng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  <xdr:sp macro="" textlink="">
        <xdr:nvSpPr>
          <xdr:cNvPr id="97" name="Прямоугольник 96"/>
          <xdr:cNvSpPr/>
        </xdr:nvSpPr>
        <xdr:spPr>
          <a:xfrm>
            <a:off x="4638261" y="1325217"/>
            <a:ext cx="993913" cy="265044"/>
          </a:xfrm>
          <a:prstGeom prst="rect">
            <a:avLst/>
          </a:prstGeom>
          <a:noFill/>
          <a:ln w="12700" cmpd="sng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  <xdr:sp macro="" textlink="">
        <xdr:nvSpPr>
          <xdr:cNvPr id="98" name="Прямоугольник 97"/>
          <xdr:cNvSpPr/>
        </xdr:nvSpPr>
        <xdr:spPr>
          <a:xfrm>
            <a:off x="2319130" y="265043"/>
            <a:ext cx="1656522" cy="1325218"/>
          </a:xfrm>
          <a:prstGeom prst="rect">
            <a:avLst/>
          </a:prstGeom>
          <a:noFill/>
          <a:ln w="12700" cmpd="sng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  <xdr:sp macro="" textlink="">
        <xdr:nvSpPr>
          <xdr:cNvPr id="99" name="Прямоугольник 98"/>
          <xdr:cNvSpPr/>
        </xdr:nvSpPr>
        <xdr:spPr>
          <a:xfrm>
            <a:off x="3975652" y="1590261"/>
            <a:ext cx="993913" cy="265043"/>
          </a:xfrm>
          <a:prstGeom prst="rect">
            <a:avLst/>
          </a:prstGeom>
          <a:noFill/>
          <a:ln w="12700" cmpd="sng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ru-RU" sz="1300" baseline="0">
                <a:solidFill>
                  <a:sysClr val="windowText" lastClr="000000"/>
                </a:solidFill>
                <a:latin typeface="Times New Roman" panose="02020603050405020304" pitchFamily="18" charset="0"/>
              </a:rPr>
              <a:t>Лист    1</a:t>
            </a:r>
          </a:p>
        </xdr:txBody>
      </xdr:sp>
      <xdr:sp macro="" textlink="">
        <xdr:nvSpPr>
          <xdr:cNvPr id="100" name="Прямоугольник 99"/>
          <xdr:cNvSpPr/>
        </xdr:nvSpPr>
        <xdr:spPr>
          <a:xfrm>
            <a:off x="4969565" y="1590261"/>
            <a:ext cx="993913" cy="265043"/>
          </a:xfrm>
          <a:prstGeom prst="rect">
            <a:avLst/>
          </a:prstGeom>
          <a:noFill/>
          <a:ln w="12700" cmpd="sng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ru-RU" sz="1300" baseline="0">
                <a:solidFill>
                  <a:sysClr val="windowText" lastClr="000000"/>
                </a:solidFill>
                <a:latin typeface="Times New Roman" panose="02020603050405020304" pitchFamily="18" charset="0"/>
              </a:rPr>
              <a:t>Листов</a:t>
            </a:r>
          </a:p>
        </xdr:txBody>
      </xdr:sp>
      <xdr:sp macro="" textlink="">
        <xdr:nvSpPr>
          <xdr:cNvPr id="101" name="Прямоугольник 100"/>
          <xdr:cNvSpPr/>
        </xdr:nvSpPr>
        <xdr:spPr>
          <a:xfrm>
            <a:off x="5963478" y="1590261"/>
            <a:ext cx="331305" cy="265043"/>
          </a:xfrm>
          <a:prstGeom prst="rect">
            <a:avLst/>
          </a:prstGeom>
          <a:noFill/>
          <a:ln w="12700" cmpd="sng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  <xdr:sp macro="" textlink="'Заполнение шапки'!B3">
        <xdr:nvSpPr>
          <xdr:cNvPr id="102" name="Прямоугольник 101"/>
          <xdr:cNvSpPr/>
        </xdr:nvSpPr>
        <xdr:spPr>
          <a:xfrm>
            <a:off x="0" y="1060174"/>
            <a:ext cx="2319130" cy="265043"/>
          </a:xfrm>
          <a:prstGeom prst="rect">
            <a:avLst/>
          </a:prstGeom>
          <a:noFill/>
          <a:ln w="12700" cmpd="sng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7B0EE576-970C-4B2D-8D82-344ADB274199}" type="TxLink">
              <a:rPr lang="ru-RU" sz="1400" b="0" i="0" u="none" strike="noStrike">
                <a:solidFill>
                  <a:srgbClr val="000000"/>
                </a:solidFill>
                <a:latin typeface="Times New Roman"/>
                <a:cs typeface="Times New Roman"/>
              </a:rPr>
              <a:pPr algn="r"/>
              <a:t>В.В. Туполев</a:t>
            </a:fld>
            <a:endParaRPr lang="ru-RU"/>
          </a:p>
        </xdr:txBody>
      </xdr:sp>
      <xdr:sp macro="" textlink="">
        <xdr:nvSpPr>
          <xdr:cNvPr id="103" name="Прямоугольник 102"/>
          <xdr:cNvSpPr/>
        </xdr:nvSpPr>
        <xdr:spPr>
          <a:xfrm>
            <a:off x="0" y="1590261"/>
            <a:ext cx="3975652" cy="265043"/>
          </a:xfrm>
          <a:prstGeom prst="rect">
            <a:avLst/>
          </a:prstGeom>
          <a:noFill/>
          <a:ln w="12700" cmpd="sng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  <xdr:sp macro="" textlink="">
        <xdr:nvSpPr>
          <xdr:cNvPr id="104" name="Прямоугольник 103"/>
          <xdr:cNvSpPr/>
        </xdr:nvSpPr>
        <xdr:spPr>
          <a:xfrm>
            <a:off x="1" y="1855304"/>
            <a:ext cx="6294782" cy="265044"/>
          </a:xfrm>
          <a:prstGeom prst="rect">
            <a:avLst/>
          </a:prstGeom>
          <a:noFill/>
          <a:ln w="12700" cmpd="sng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  <xdr:sp macro="" textlink="'Заполнение шапки'!G9">
        <xdr:nvSpPr>
          <xdr:cNvPr id="105" name="Прямоугольник 104"/>
          <xdr:cNvSpPr/>
        </xdr:nvSpPr>
        <xdr:spPr>
          <a:xfrm>
            <a:off x="0" y="2120348"/>
            <a:ext cx="6286500" cy="24019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1596E23-0753-49A2-A6ED-7362401DA20E}" type="TxLink">
              <a:rPr lang="ru-RU" sz="14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pPr algn="ctr"/>
              <a:t>Технический акт № XX-27-XX-XX-2017</a:t>
            </a:fld>
            <a:endParaRPr lang="ru-RU" sz="1400" b="1" i="0" u="none" strike="noStrike" baseline="0">
              <a:solidFill>
                <a:srgbClr val="FF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7" name="Прямоугольник 106"/>
          <xdr:cNvSpPr/>
        </xdr:nvSpPr>
        <xdr:spPr>
          <a:xfrm>
            <a:off x="0" y="2600738"/>
            <a:ext cx="6294783" cy="530088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ru-RU" sz="1300">
                <a:solidFill>
                  <a:sysClr val="windowText" lastClr="000000"/>
                </a:solidFill>
                <a:latin typeface="Times New Roman" panose="02020603050405020304" pitchFamily="18" charset="0"/>
              </a:rPr>
              <a:t>Комиссия</a:t>
            </a:r>
            <a:r>
              <a:rPr lang="ru-RU" sz="1300" baseline="0">
                <a:solidFill>
                  <a:sysClr val="windowText" lastClr="000000"/>
                </a:solidFill>
                <a:latin typeface="Times New Roman" panose="02020603050405020304" pitchFamily="18" charset="0"/>
              </a:rPr>
              <a:t> в составе:</a:t>
            </a:r>
            <a:endParaRPr lang="ru-RU" sz="1300">
              <a:solidFill>
                <a:sysClr val="windowText" lastClr="000000"/>
              </a:solidFill>
              <a:latin typeface="Times New Roman" panose="02020603050405020304" pitchFamily="18" charset="0"/>
            </a:endParaRPr>
          </a:p>
        </xdr:txBody>
      </xdr:sp>
      <xdr:sp macro="" textlink="'Заполнение шапки'!B13">
        <xdr:nvSpPr>
          <xdr:cNvPr id="108" name="Прямоугольник 107"/>
          <xdr:cNvSpPr/>
        </xdr:nvSpPr>
        <xdr:spPr>
          <a:xfrm>
            <a:off x="0" y="3130827"/>
            <a:ext cx="2319130" cy="265044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fld id="{0560DE55-7A0E-4DAA-838A-EBD458E4500B}" type="TxLink">
              <a:rPr lang="ru-RU" sz="1400" b="0" i="0" u="none" strike="noStrike">
                <a:solidFill>
                  <a:srgbClr val="000000"/>
                </a:solidFill>
                <a:latin typeface="Times New Roman"/>
                <a:cs typeface="Times New Roman"/>
              </a:rPr>
              <a:pPr algn="l"/>
              <a:t>Мечтатель В.Е.</a:t>
            </a:fld>
            <a:endParaRPr lang="ru-RU" sz="1100"/>
          </a:p>
        </xdr:txBody>
      </xdr:sp>
      <xdr:sp macro="" textlink="'Заполнение шапки'!B14">
        <xdr:nvSpPr>
          <xdr:cNvPr id="109" name="Прямоугольник 108"/>
          <xdr:cNvSpPr/>
        </xdr:nvSpPr>
        <xdr:spPr>
          <a:xfrm>
            <a:off x="0" y="3395870"/>
            <a:ext cx="2319130" cy="265043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fld id="{FC0C8849-A4E6-4F76-BDCE-0930281F8513}" type="TxLink">
              <a:rPr lang="ru-RU" sz="1400" b="0" i="0" u="none" strike="noStrike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pPr marL="0" indent="0" algn="l"/>
              <a:t>Корнильцев А.Г.</a:t>
            </a:fld>
            <a:endParaRPr lang="ru-RU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'Заполнение шапки'!B15">
        <xdr:nvSpPr>
          <xdr:cNvPr id="110" name="Прямоугольник 109"/>
          <xdr:cNvSpPr/>
        </xdr:nvSpPr>
        <xdr:spPr>
          <a:xfrm>
            <a:off x="0" y="3660913"/>
            <a:ext cx="2319130" cy="265044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fld id="{65D12D7B-A35D-4101-8899-2C8F1BB32A98}" type="TxLink">
              <a:rPr lang="ru-RU" sz="1400" b="0" i="0" u="none" strike="noStrike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pPr marL="0" indent="0" algn="l"/>
              <a:t>Колянин К.К.</a:t>
            </a:fld>
            <a:endParaRPr lang="ru-RU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'Заполнение шапки'!B16">
        <xdr:nvSpPr>
          <xdr:cNvPr id="111" name="Прямоугольник 110"/>
          <xdr:cNvSpPr/>
        </xdr:nvSpPr>
        <xdr:spPr>
          <a:xfrm>
            <a:off x="0" y="3925957"/>
            <a:ext cx="2319130" cy="265043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fld id="{A796883A-AA1C-43E3-BCD0-C293DAC0E1E5}" type="TxLink">
              <a:rPr lang="ru-RU" sz="1400" b="0" i="0" u="none" strike="noStrike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pPr marL="0" indent="0" algn="l"/>
              <a:t>Кострогин Е.Е</a:t>
            </a:fld>
            <a:endParaRPr lang="ru-RU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'Заполнение шапки'!B17">
        <xdr:nvSpPr>
          <xdr:cNvPr id="112" name="Прямоугольник 111"/>
          <xdr:cNvSpPr/>
        </xdr:nvSpPr>
        <xdr:spPr>
          <a:xfrm>
            <a:off x="0" y="4191000"/>
            <a:ext cx="2319130" cy="265043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fld id="{750D62F6-F98D-43F7-9230-658E760ADD34}" type="TxLink">
              <a:rPr lang="ru-RU" sz="1400" b="0" i="0" u="none" strike="noStrike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pPr marL="0" indent="0" algn="l"/>
              <a:t>Царевич А.А.</a:t>
            </a:fld>
            <a:endParaRPr lang="ru-RU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'Заполнение шапки'!D13">
        <xdr:nvSpPr>
          <xdr:cNvPr id="113" name="Прямоугольник 112"/>
          <xdr:cNvSpPr/>
        </xdr:nvSpPr>
        <xdr:spPr>
          <a:xfrm>
            <a:off x="2319130" y="3130826"/>
            <a:ext cx="3975653" cy="265044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fld id="{7505F53B-46DC-4B84-96DB-F7BD71FFCA6D}" type="TxLink">
              <a:rPr lang="ru-RU" sz="1400" b="0" i="0" u="none" strike="noStrike">
                <a:solidFill>
                  <a:srgbClr val="000000"/>
                </a:solidFill>
                <a:latin typeface="Times New Roman"/>
                <a:cs typeface="Times New Roman"/>
              </a:rPr>
              <a:pPr algn="l"/>
              <a:t>Начальник заказчика</a:t>
            </a:fld>
            <a:endParaRPr lang="ru-RU" sz="1100"/>
          </a:p>
        </xdr:txBody>
      </xdr:sp>
      <xdr:sp macro="" textlink="'Заполнение шапки'!D14">
        <xdr:nvSpPr>
          <xdr:cNvPr id="114" name="Прямоугольник 113"/>
          <xdr:cNvSpPr/>
        </xdr:nvSpPr>
        <xdr:spPr>
          <a:xfrm>
            <a:off x="2319130" y="3395870"/>
            <a:ext cx="3975653" cy="265043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fld id="{315333BB-1CFD-4FD7-B1DB-E440C98F7D36}" type="TxLink">
              <a:rPr lang="ru-RU" sz="1400" b="0" i="0" u="none" strike="noStrike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pPr marL="0" indent="0" algn="l"/>
              <a:t>Мастер исполнитель</a:t>
            </a:fld>
            <a:endParaRPr lang="ru-RU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'Заполнение шапки'!D15">
        <xdr:nvSpPr>
          <xdr:cNvPr id="115" name="Прямоугольник 114"/>
          <xdr:cNvSpPr/>
        </xdr:nvSpPr>
        <xdr:spPr>
          <a:xfrm>
            <a:off x="2319130" y="3660913"/>
            <a:ext cx="3975653" cy="265044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fld id="{3EE3B7CC-3997-466D-9594-E8BB356B782D}" type="TxLink">
              <a:rPr lang="ru-RU" sz="1400" b="0" i="0" u="none" strike="noStrike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pPr marL="0" indent="0" algn="l"/>
              <a:t>Начальник исполнителя</a:t>
            </a:fld>
            <a:endParaRPr lang="ru-RU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'Заполнение шапки'!D16">
        <xdr:nvSpPr>
          <xdr:cNvPr id="116" name="Прямоугольник 115"/>
          <xdr:cNvSpPr/>
        </xdr:nvSpPr>
        <xdr:spPr>
          <a:xfrm>
            <a:off x="2319130" y="3925957"/>
            <a:ext cx="3975653" cy="265043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fld id="{79550007-7162-4AB1-AC5D-8287433866BD}" type="TxLink">
              <a:rPr lang="ru-RU" sz="1400" b="0" i="0" u="none" strike="noStrike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pPr marL="0" indent="0" algn="l"/>
              <a:t>Главный специалист участка заказчика</a:t>
            </a:fld>
            <a:endParaRPr lang="ru-RU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'Заполнение шапки'!D17">
        <xdr:nvSpPr>
          <xdr:cNvPr id="117" name="Прямоугольник 116"/>
          <xdr:cNvSpPr/>
        </xdr:nvSpPr>
        <xdr:spPr>
          <a:xfrm>
            <a:off x="2319130" y="4191000"/>
            <a:ext cx="3975653" cy="265043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fld id="{EA0FC313-A729-43F3-A794-C8E2E2C5B75C}" type="TxLink">
              <a:rPr lang="ru-RU" sz="1400" b="0" i="0" u="none" strike="noStrike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pPr marL="0" indent="0" algn="l"/>
              <a:t>Главный специалист участка заказчика</a:t>
            </a:fld>
            <a:endParaRPr lang="ru-RU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8" name="Прямоугольник 117"/>
          <xdr:cNvSpPr/>
        </xdr:nvSpPr>
        <xdr:spPr>
          <a:xfrm>
            <a:off x="0" y="4721087"/>
            <a:ext cx="6294782" cy="530087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ru-RU" sz="130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0</xdr:col>
      <xdr:colOff>0</xdr:colOff>
      <xdr:row>189</xdr:row>
      <xdr:rowOff>0</xdr:rowOff>
    </xdr:from>
    <xdr:to>
      <xdr:col>4</xdr:col>
      <xdr:colOff>8284</xdr:colOff>
      <xdr:row>197</xdr:row>
      <xdr:rowOff>149087</xdr:rowOff>
    </xdr:to>
    <xdr:grpSp>
      <xdr:nvGrpSpPr>
        <xdr:cNvPr id="58" name="Группа 57"/>
        <xdr:cNvGrpSpPr/>
      </xdr:nvGrpSpPr>
      <xdr:grpSpPr>
        <a:xfrm>
          <a:off x="0" y="43905638"/>
          <a:ext cx="6775987" cy="1979732"/>
          <a:chOff x="0" y="6501848"/>
          <a:chExt cx="6294784" cy="2070652"/>
        </a:xfrm>
      </xdr:grpSpPr>
      <xdr:sp macro="" textlink="'Данные для заполнения'!I14">
        <xdr:nvSpPr>
          <xdr:cNvPr id="59" name="Прямоугольник 58"/>
          <xdr:cNvSpPr/>
        </xdr:nvSpPr>
        <xdr:spPr>
          <a:xfrm>
            <a:off x="3975652" y="8232913"/>
            <a:ext cx="2319132" cy="339587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fld id="{81C27AED-6B80-422B-82CD-56C0725984AA}" type="TxLink">
              <a:rPr lang="ru-RU" sz="1400" b="0" i="0" u="none" strike="noStrike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t>В.Е. Мечтатель</a:t>
            </a:fld>
            <a:endParaRPr lang="ru-RU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'Данные для заполнения'!I10">
        <xdr:nvSpPr>
          <xdr:cNvPr id="60" name="Прямоугольник 59"/>
          <xdr:cNvSpPr/>
        </xdr:nvSpPr>
        <xdr:spPr>
          <a:xfrm>
            <a:off x="3975652" y="6874565"/>
            <a:ext cx="2319131" cy="339587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fld id="{8D80BBEA-19B3-40A0-9A00-42C03661A63E}" type="TxLink">
              <a:rPr lang="ru-RU" sz="1400" b="0" i="0" u="none" strike="noStrike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t>К.К. Колянин</a:t>
            </a:fld>
            <a:endParaRPr lang="ru-RU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'Данные для заполнения'!I11">
        <xdr:nvSpPr>
          <xdr:cNvPr id="61" name="Прямоугольник 60"/>
          <xdr:cNvSpPr/>
        </xdr:nvSpPr>
        <xdr:spPr>
          <a:xfrm>
            <a:off x="3975652" y="7214152"/>
            <a:ext cx="2319131" cy="339587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fld id="{568F38AB-4F7A-4671-B95A-DFAC9A0157C5}" type="TxLink">
              <a:rPr lang="ru-RU" sz="1400" b="0" i="0" u="none" strike="noStrike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t>Е.Е. Кострогин</a:t>
            </a:fld>
            <a:endParaRPr lang="ru-RU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'Данные для заполнения'!I12">
        <xdr:nvSpPr>
          <xdr:cNvPr id="62" name="Прямоугольник 61"/>
          <xdr:cNvSpPr/>
        </xdr:nvSpPr>
        <xdr:spPr>
          <a:xfrm>
            <a:off x="3975652" y="7553739"/>
            <a:ext cx="2319131" cy="339587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fld id="{663F08A9-C315-44DA-BA49-6303A4466201}" type="TxLink">
              <a:rPr lang="ru-RU" sz="1400" b="0" i="0" u="none" strike="noStrike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t>А.Г. Корнильцев</a:t>
            </a:fld>
            <a:endParaRPr lang="ru-RU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'Данные для заполнения'!I13">
        <xdr:nvSpPr>
          <xdr:cNvPr id="63" name="Прямоугольник 62"/>
          <xdr:cNvSpPr/>
        </xdr:nvSpPr>
        <xdr:spPr>
          <a:xfrm>
            <a:off x="3975652" y="7893326"/>
            <a:ext cx="2319131" cy="339587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fld id="{580A5762-B7D6-49AD-B8E9-87A33D09150B}" type="TxLink">
              <a:rPr lang="ru-RU" sz="1400" b="0" i="0" u="none" strike="noStrike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t>А.А. Царевич</a:t>
            </a:fld>
            <a:endParaRPr lang="ru-RU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4" name="Прямоугольник 63"/>
          <xdr:cNvSpPr/>
        </xdr:nvSpPr>
        <xdr:spPr>
          <a:xfrm>
            <a:off x="0" y="6501848"/>
            <a:ext cx="6294783" cy="265043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ru-RU" sz="1300" baseline="0">
                <a:solidFill>
                  <a:sysClr val="windowText" lastClr="000000"/>
                </a:solidFill>
                <a:latin typeface="Times New Roman" panose="02020603050405020304" pitchFamily="18" charset="0"/>
              </a:rPr>
              <a:t>Заключение: замечаний к объему и качеству заявленных работ нет.</a:t>
            </a:r>
            <a:r>
              <a:rPr lang="ru-RU" sz="1100"/>
              <a:t>:</a:t>
            </a:r>
          </a:p>
        </xdr:txBody>
      </xdr:sp>
      <xdr:sp macro="" textlink="">
        <xdr:nvSpPr>
          <xdr:cNvPr id="65" name="Прямоугольник 64"/>
          <xdr:cNvSpPr/>
        </xdr:nvSpPr>
        <xdr:spPr>
          <a:xfrm>
            <a:off x="0" y="6874565"/>
            <a:ext cx="3975652" cy="339587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ru-RU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6" name="Прямоугольник 65"/>
          <xdr:cNvSpPr/>
        </xdr:nvSpPr>
        <xdr:spPr>
          <a:xfrm>
            <a:off x="0" y="7214152"/>
            <a:ext cx="3975652" cy="339587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ru-RU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7" name="Прямоугольник 66"/>
          <xdr:cNvSpPr/>
        </xdr:nvSpPr>
        <xdr:spPr>
          <a:xfrm>
            <a:off x="0" y="7553739"/>
            <a:ext cx="3975652" cy="339587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ru-RU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8" name="Прямоугольник 67"/>
          <xdr:cNvSpPr/>
        </xdr:nvSpPr>
        <xdr:spPr>
          <a:xfrm>
            <a:off x="0" y="7893326"/>
            <a:ext cx="3975652" cy="339587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ru-RU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9" name="Прямоугольник 68"/>
          <xdr:cNvSpPr/>
        </xdr:nvSpPr>
        <xdr:spPr>
          <a:xfrm>
            <a:off x="0" y="8232913"/>
            <a:ext cx="3975652" cy="339587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ru-RU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3"/>
  <sheetViews>
    <sheetView tabSelected="1" view="pageBreakPreview" topLeftCell="A130" zoomScale="115" zoomScaleNormal="100" zoomScaleSheetLayoutView="115" workbookViewId="0">
      <selection activeCell="C197" sqref="C197"/>
    </sheetView>
  </sheetViews>
  <sheetFormatPr defaultRowHeight="18.75" x14ac:dyDescent="0.3"/>
  <cols>
    <col min="1" max="1" width="7" style="1" customWidth="1"/>
    <col min="2" max="2" width="36.140625" style="1" customWidth="1"/>
    <col min="3" max="3" width="25.140625" style="3" customWidth="1"/>
    <col min="4" max="4" width="26.140625" style="7" customWidth="1"/>
    <col min="5" max="5" width="9.140625" style="1" customWidth="1"/>
    <col min="6" max="16384" width="9.140625" style="1"/>
  </cols>
  <sheetData>
    <row r="1" spans="1:4" ht="21" customHeight="1" x14ac:dyDescent="0.3">
      <c r="A1" s="25"/>
      <c r="B1" s="25"/>
      <c r="C1" s="25"/>
      <c r="D1" s="25"/>
    </row>
    <row r="2" spans="1:4" ht="21" customHeight="1" x14ac:dyDescent="0.3">
      <c r="A2" s="25"/>
      <c r="B2" s="25"/>
      <c r="C2" s="25"/>
      <c r="D2" s="25"/>
    </row>
    <row r="3" spans="1:4" ht="21" customHeight="1" x14ac:dyDescent="0.3">
      <c r="A3" s="25"/>
      <c r="B3" s="25"/>
      <c r="C3" s="25"/>
      <c r="D3" s="25"/>
    </row>
    <row r="4" spans="1:4" ht="21" customHeight="1" x14ac:dyDescent="0.3">
      <c r="A4" s="25"/>
      <c r="B4" s="25"/>
      <c r="C4" s="25"/>
      <c r="D4" s="25"/>
    </row>
    <row r="5" spans="1:4" ht="21" customHeight="1" x14ac:dyDescent="0.3">
      <c r="A5" s="25"/>
      <c r="B5" s="25"/>
      <c r="C5" s="25"/>
      <c r="D5" s="25"/>
    </row>
    <row r="6" spans="1:4" ht="21" customHeight="1" x14ac:dyDescent="0.3">
      <c r="A6" s="25"/>
      <c r="B6" s="25"/>
      <c r="C6" s="25"/>
      <c r="D6" s="25"/>
    </row>
    <row r="7" spans="1:4" ht="21" customHeight="1" x14ac:dyDescent="0.3">
      <c r="A7" s="25"/>
      <c r="B7" s="25"/>
      <c r="C7" s="25"/>
      <c r="D7" s="25"/>
    </row>
    <row r="8" spans="1:4" ht="21" customHeight="1" x14ac:dyDescent="0.3">
      <c r="A8" s="25"/>
      <c r="B8" s="25"/>
      <c r="C8" s="25"/>
      <c r="D8" s="25"/>
    </row>
    <row r="9" spans="1:4" x14ac:dyDescent="0.3">
      <c r="A9" s="25"/>
      <c r="B9" s="25"/>
      <c r="C9" s="25"/>
      <c r="D9" s="25"/>
    </row>
    <row r="10" spans="1:4" ht="21" customHeight="1" x14ac:dyDescent="0.3">
      <c r="A10" s="25"/>
      <c r="B10" s="25"/>
      <c r="C10" s="25"/>
      <c r="D10" s="25"/>
    </row>
    <row r="11" spans="1:4" ht="21" customHeight="1" x14ac:dyDescent="0.3">
      <c r="A11" s="25"/>
      <c r="B11" s="25"/>
      <c r="C11" s="25"/>
      <c r="D11" s="25"/>
    </row>
    <row r="12" spans="1:4" ht="21" customHeight="1" x14ac:dyDescent="0.3">
      <c r="A12" s="25"/>
      <c r="B12" s="25"/>
      <c r="C12" s="25"/>
      <c r="D12" s="25"/>
    </row>
    <row r="13" spans="1:4" ht="21" customHeight="1" x14ac:dyDescent="0.3">
      <c r="A13" s="25"/>
      <c r="B13" s="25"/>
      <c r="C13" s="25"/>
      <c r="D13" s="25"/>
    </row>
    <row r="14" spans="1:4" ht="21" customHeight="1" x14ac:dyDescent="0.3">
      <c r="A14" s="25"/>
      <c r="B14" s="25"/>
      <c r="C14" s="25"/>
      <c r="D14" s="25"/>
    </row>
    <row r="15" spans="1:4" ht="21" customHeight="1" x14ac:dyDescent="0.3">
      <c r="A15" s="25"/>
      <c r="B15" s="25"/>
      <c r="C15" s="25"/>
      <c r="D15" s="25"/>
    </row>
    <row r="16" spans="1:4" ht="21" customHeight="1" x14ac:dyDescent="0.3">
      <c r="A16" s="25"/>
      <c r="B16" s="25"/>
      <c r="C16" s="25"/>
      <c r="D16" s="25"/>
    </row>
    <row r="17" spans="1:4" ht="21" customHeight="1" x14ac:dyDescent="0.3">
      <c r="A17" s="25"/>
      <c r="B17" s="25"/>
      <c r="C17" s="25"/>
      <c r="D17" s="25"/>
    </row>
    <row r="18" spans="1:4" ht="21" customHeight="1" x14ac:dyDescent="0.3">
      <c r="A18" s="25"/>
      <c r="B18" s="25"/>
      <c r="C18" s="25"/>
      <c r="D18" s="25"/>
    </row>
    <row r="19" spans="1:4" ht="21" customHeight="1" x14ac:dyDescent="0.3">
      <c r="A19" s="25"/>
      <c r="B19" s="25"/>
      <c r="C19" s="25"/>
      <c r="D19" s="25"/>
    </row>
    <row r="20" spans="1:4" ht="21" customHeight="1" x14ac:dyDescent="0.3"/>
    <row r="21" spans="1:4" ht="18.75" customHeight="1" x14ac:dyDescent="0.3">
      <c r="A21" s="26" t="str">
        <f>'Заполнение шапки'!G9</f>
        <v>Технический акт № XX-27-XX-XX-2017</v>
      </c>
      <c r="B21" s="26"/>
      <c r="C21" s="26"/>
      <c r="D21" s="24" t="s">
        <v>210</v>
      </c>
    </row>
    <row r="22" spans="1:4" s="3" customFormat="1" x14ac:dyDescent="0.3">
      <c r="A22" s="2" t="s">
        <v>13</v>
      </c>
      <c r="B22" s="2" t="s">
        <v>10</v>
      </c>
      <c r="C22" s="2" t="s">
        <v>11</v>
      </c>
      <c r="D22" s="6" t="s">
        <v>12</v>
      </c>
    </row>
    <row r="23" spans="1:4" x14ac:dyDescent="0.3">
      <c r="A23" s="2">
        <v>1</v>
      </c>
      <c r="B23" s="4" t="s">
        <v>16</v>
      </c>
      <c r="C23" s="2" t="s">
        <v>14</v>
      </c>
      <c r="D23" s="6" t="s">
        <v>2</v>
      </c>
    </row>
    <row r="24" spans="1:4" x14ac:dyDescent="0.3">
      <c r="A24" s="2">
        <v>2</v>
      </c>
      <c r="B24" s="4" t="s">
        <v>17</v>
      </c>
      <c r="C24" s="2" t="s">
        <v>14</v>
      </c>
      <c r="D24" s="6" t="s">
        <v>2</v>
      </c>
    </row>
    <row r="25" spans="1:4" x14ac:dyDescent="0.3">
      <c r="A25" s="2">
        <v>3</v>
      </c>
      <c r="B25" s="4" t="s">
        <v>18</v>
      </c>
      <c r="C25" s="2" t="s">
        <v>14</v>
      </c>
      <c r="D25" s="6" t="s">
        <v>2</v>
      </c>
    </row>
    <row r="26" spans="1:4" x14ac:dyDescent="0.3">
      <c r="A26" s="2">
        <v>4</v>
      </c>
      <c r="B26" s="5" t="s">
        <v>19</v>
      </c>
      <c r="C26" s="2" t="s">
        <v>14</v>
      </c>
      <c r="D26" s="6" t="s">
        <v>2</v>
      </c>
    </row>
    <row r="27" spans="1:4" x14ac:dyDescent="0.3">
      <c r="A27" s="2">
        <v>5</v>
      </c>
      <c r="B27" s="5" t="s">
        <v>20</v>
      </c>
      <c r="C27" s="2" t="s">
        <v>14</v>
      </c>
      <c r="D27" s="6" t="s">
        <v>2</v>
      </c>
    </row>
    <row r="28" spans="1:4" x14ac:dyDescent="0.3">
      <c r="A28" s="2">
        <v>6</v>
      </c>
      <c r="B28" s="4" t="s">
        <v>21</v>
      </c>
      <c r="C28" s="2" t="s">
        <v>14</v>
      </c>
      <c r="D28" s="6" t="s">
        <v>2</v>
      </c>
    </row>
    <row r="29" spans="1:4" x14ac:dyDescent="0.3">
      <c r="A29" s="2">
        <v>7</v>
      </c>
      <c r="B29" s="4" t="s">
        <v>22</v>
      </c>
      <c r="C29" s="2" t="s">
        <v>14</v>
      </c>
      <c r="D29" s="6" t="s">
        <v>2</v>
      </c>
    </row>
    <row r="30" spans="1:4" x14ac:dyDescent="0.3">
      <c r="A30" s="2">
        <v>8</v>
      </c>
      <c r="B30" s="4" t="s">
        <v>23</v>
      </c>
      <c r="C30" s="2" t="s">
        <v>14</v>
      </c>
      <c r="D30" s="6" t="s">
        <v>2</v>
      </c>
    </row>
    <row r="31" spans="1:4" x14ac:dyDescent="0.3">
      <c r="A31" s="2">
        <v>9</v>
      </c>
      <c r="B31" s="5" t="s">
        <v>24</v>
      </c>
      <c r="C31" s="2" t="s">
        <v>14</v>
      </c>
      <c r="D31" s="6" t="s">
        <v>2</v>
      </c>
    </row>
    <row r="32" spans="1:4" x14ac:dyDescent="0.3">
      <c r="A32" s="2">
        <v>10</v>
      </c>
      <c r="B32" s="5" t="s">
        <v>25</v>
      </c>
      <c r="C32" s="2" t="s">
        <v>14</v>
      </c>
      <c r="D32" s="6" t="s">
        <v>2</v>
      </c>
    </row>
    <row r="33" spans="1:4" x14ac:dyDescent="0.3">
      <c r="A33" s="2">
        <v>11</v>
      </c>
      <c r="B33" s="4" t="s">
        <v>26</v>
      </c>
      <c r="C33" s="2" t="s">
        <v>14</v>
      </c>
      <c r="D33" s="6" t="s">
        <v>2</v>
      </c>
    </row>
    <row r="34" spans="1:4" x14ac:dyDescent="0.3">
      <c r="A34" s="2">
        <v>12</v>
      </c>
      <c r="B34" s="4" t="s">
        <v>27</v>
      </c>
      <c r="C34" s="2" t="s">
        <v>14</v>
      </c>
      <c r="D34" s="6" t="s">
        <v>2</v>
      </c>
    </row>
    <row r="35" spans="1:4" x14ac:dyDescent="0.3">
      <c r="A35" s="2">
        <v>13</v>
      </c>
      <c r="B35" s="4" t="s">
        <v>28</v>
      </c>
      <c r="C35" s="2" t="s">
        <v>14</v>
      </c>
      <c r="D35" s="6" t="s">
        <v>2</v>
      </c>
    </row>
    <row r="36" spans="1:4" x14ac:dyDescent="0.3">
      <c r="A36" s="2">
        <v>14</v>
      </c>
      <c r="B36" s="5" t="s">
        <v>29</v>
      </c>
      <c r="C36" s="2" t="s">
        <v>14</v>
      </c>
      <c r="D36" s="6" t="s">
        <v>2</v>
      </c>
    </row>
    <row r="37" spans="1:4" x14ac:dyDescent="0.3">
      <c r="A37" s="2">
        <v>15</v>
      </c>
      <c r="B37" s="5" t="s">
        <v>30</v>
      </c>
      <c r="C37" s="2" t="s">
        <v>14</v>
      </c>
      <c r="D37" s="6" t="s">
        <v>2</v>
      </c>
    </row>
    <row r="38" spans="1:4" x14ac:dyDescent="0.3">
      <c r="A38" s="2">
        <v>16</v>
      </c>
      <c r="B38" s="4" t="s">
        <v>31</v>
      </c>
      <c r="C38" s="2" t="s">
        <v>15</v>
      </c>
      <c r="D38" s="6" t="s">
        <v>2</v>
      </c>
    </row>
    <row r="39" spans="1:4" x14ac:dyDescent="0.3">
      <c r="A39" s="2">
        <v>17</v>
      </c>
      <c r="B39" s="4" t="s">
        <v>32</v>
      </c>
      <c r="C39" s="2" t="s">
        <v>14</v>
      </c>
      <c r="D39" s="6" t="s">
        <v>2</v>
      </c>
    </row>
    <row r="40" spans="1:4" x14ac:dyDescent="0.3">
      <c r="A40" s="2">
        <v>18</v>
      </c>
      <c r="B40" s="4" t="s">
        <v>33</v>
      </c>
      <c r="C40" s="2" t="s">
        <v>15</v>
      </c>
      <c r="D40" s="6" t="s">
        <v>2</v>
      </c>
    </row>
    <row r="41" spans="1:4" x14ac:dyDescent="0.3">
      <c r="A41" s="2">
        <v>19</v>
      </c>
      <c r="B41" s="5" t="s">
        <v>34</v>
      </c>
      <c r="C41" s="2" t="s">
        <v>14</v>
      </c>
      <c r="D41" s="6" t="s">
        <v>2</v>
      </c>
    </row>
    <row r="42" spans="1:4" x14ac:dyDescent="0.3">
      <c r="A42" s="2">
        <v>20</v>
      </c>
      <c r="B42" s="5" t="s">
        <v>35</v>
      </c>
      <c r="C42" s="2" t="s">
        <v>15</v>
      </c>
      <c r="D42" s="6" t="s">
        <v>2</v>
      </c>
    </row>
    <row r="43" spans="1:4" x14ac:dyDescent="0.3">
      <c r="A43" s="2">
        <v>21</v>
      </c>
      <c r="B43" s="4" t="s">
        <v>36</v>
      </c>
      <c r="C43" s="2" t="s">
        <v>14</v>
      </c>
      <c r="D43" s="6" t="s">
        <v>2</v>
      </c>
    </row>
    <row r="44" spans="1:4" x14ac:dyDescent="0.3">
      <c r="A44" s="2">
        <v>22</v>
      </c>
      <c r="B44" s="4" t="s">
        <v>37</v>
      </c>
      <c r="C44" s="2" t="s">
        <v>14</v>
      </c>
      <c r="D44" s="6" t="s">
        <v>2</v>
      </c>
    </row>
    <row r="45" spans="1:4" x14ac:dyDescent="0.3">
      <c r="A45" s="2">
        <v>23</v>
      </c>
      <c r="B45" s="4" t="s">
        <v>38</v>
      </c>
      <c r="C45" s="2" t="s">
        <v>14</v>
      </c>
      <c r="D45" s="6" t="s">
        <v>2</v>
      </c>
    </row>
    <row r="46" spans="1:4" x14ac:dyDescent="0.3">
      <c r="A46" s="2">
        <v>24</v>
      </c>
      <c r="B46" s="5" t="s">
        <v>39</v>
      </c>
      <c r="C46" s="2" t="s">
        <v>14</v>
      </c>
      <c r="D46" s="6" t="s">
        <v>2</v>
      </c>
    </row>
    <row r="47" spans="1:4" x14ac:dyDescent="0.3">
      <c r="A47" s="2">
        <v>25</v>
      </c>
      <c r="B47" s="5" t="s">
        <v>40</v>
      </c>
      <c r="C47" s="2" t="s">
        <v>15</v>
      </c>
      <c r="D47" s="6" t="s">
        <v>2</v>
      </c>
    </row>
    <row r="48" spans="1:4" x14ac:dyDescent="0.3">
      <c r="A48" s="2">
        <v>26</v>
      </c>
      <c r="B48" s="4" t="s">
        <v>41</v>
      </c>
      <c r="C48" s="2" t="s">
        <v>14</v>
      </c>
      <c r="D48" s="6" t="s">
        <v>2</v>
      </c>
    </row>
    <row r="49" spans="1:4" x14ac:dyDescent="0.3">
      <c r="A49" s="2">
        <v>27</v>
      </c>
      <c r="B49" s="4" t="s">
        <v>42</v>
      </c>
      <c r="C49" s="2" t="s">
        <v>15</v>
      </c>
      <c r="D49" s="6" t="s">
        <v>2</v>
      </c>
    </row>
    <row r="50" spans="1:4" x14ac:dyDescent="0.3">
      <c r="A50" s="2">
        <v>28</v>
      </c>
      <c r="B50" s="4" t="s">
        <v>43</v>
      </c>
      <c r="C50" s="2" t="s">
        <v>14</v>
      </c>
      <c r="D50" s="6" t="s">
        <v>2</v>
      </c>
    </row>
    <row r="51" spans="1:4" x14ac:dyDescent="0.3">
      <c r="A51" s="2">
        <v>29</v>
      </c>
      <c r="B51" s="5" t="s">
        <v>44</v>
      </c>
      <c r="C51" s="2" t="s">
        <v>15</v>
      </c>
      <c r="D51" s="6" t="s">
        <v>2</v>
      </c>
    </row>
    <row r="52" spans="1:4" x14ac:dyDescent="0.3">
      <c r="A52" s="2">
        <v>30</v>
      </c>
      <c r="B52" s="5" t="s">
        <v>45</v>
      </c>
      <c r="C52" s="2" t="s">
        <v>14</v>
      </c>
      <c r="D52" s="6" t="s">
        <v>2</v>
      </c>
    </row>
    <row r="53" spans="1:4" x14ac:dyDescent="0.3">
      <c r="A53" s="2">
        <v>31</v>
      </c>
      <c r="B53" s="4" t="s">
        <v>46</v>
      </c>
      <c r="C53" s="2" t="s">
        <v>15</v>
      </c>
      <c r="D53" s="6" t="s">
        <v>2</v>
      </c>
    </row>
    <row r="54" spans="1:4" x14ac:dyDescent="0.3">
      <c r="A54" s="2">
        <v>32</v>
      </c>
      <c r="B54" s="4" t="s">
        <v>47</v>
      </c>
      <c r="C54" s="2" t="s">
        <v>14</v>
      </c>
      <c r="D54" s="6" t="s">
        <v>2</v>
      </c>
    </row>
    <row r="55" spans="1:4" x14ac:dyDescent="0.3">
      <c r="A55" s="2">
        <v>33</v>
      </c>
      <c r="B55" s="4" t="s">
        <v>48</v>
      </c>
      <c r="C55" s="2" t="s">
        <v>15</v>
      </c>
      <c r="D55" s="6" t="s">
        <v>2</v>
      </c>
    </row>
    <row r="56" spans="1:4" x14ac:dyDescent="0.3">
      <c r="A56" s="2">
        <v>34</v>
      </c>
      <c r="B56" s="5" t="s">
        <v>49</v>
      </c>
      <c r="C56" s="2" t="s">
        <v>14</v>
      </c>
      <c r="D56" s="6" t="s">
        <v>2</v>
      </c>
    </row>
    <row r="57" spans="1:4" x14ac:dyDescent="0.3">
      <c r="A57" s="2">
        <v>35</v>
      </c>
      <c r="B57" s="5" t="s">
        <v>50</v>
      </c>
      <c r="C57" s="2" t="s">
        <v>15</v>
      </c>
      <c r="D57" s="6" t="s">
        <v>2</v>
      </c>
    </row>
    <row r="58" spans="1:4" x14ac:dyDescent="0.3">
      <c r="A58" s="2">
        <v>36</v>
      </c>
      <c r="B58" s="4" t="s">
        <v>51</v>
      </c>
      <c r="C58" s="2" t="s">
        <v>14</v>
      </c>
      <c r="D58" s="6" t="s">
        <v>2</v>
      </c>
    </row>
    <row r="59" spans="1:4" x14ac:dyDescent="0.3">
      <c r="A59" s="2">
        <v>37</v>
      </c>
      <c r="B59" s="4" t="s">
        <v>52</v>
      </c>
      <c r="C59" s="2" t="s">
        <v>15</v>
      </c>
      <c r="D59" s="6" t="s">
        <v>2</v>
      </c>
    </row>
    <row r="60" spans="1:4" x14ac:dyDescent="0.3">
      <c r="A60" s="2">
        <v>38</v>
      </c>
      <c r="B60" s="4" t="s">
        <v>53</v>
      </c>
      <c r="C60" s="2" t="s">
        <v>14</v>
      </c>
      <c r="D60" s="6" t="s">
        <v>2</v>
      </c>
    </row>
    <row r="61" spans="1:4" x14ac:dyDescent="0.3">
      <c r="A61" s="2">
        <v>39</v>
      </c>
      <c r="B61" s="5" t="s">
        <v>54</v>
      </c>
      <c r="C61" s="2" t="s">
        <v>15</v>
      </c>
      <c r="D61" s="6" t="s">
        <v>2</v>
      </c>
    </row>
    <row r="62" spans="1:4" x14ac:dyDescent="0.3">
      <c r="A62" s="2">
        <v>40</v>
      </c>
      <c r="B62" s="5" t="s">
        <v>55</v>
      </c>
      <c r="C62" s="2" t="s">
        <v>14</v>
      </c>
      <c r="D62" s="6" t="s">
        <v>2</v>
      </c>
    </row>
    <row r="63" spans="1:4" x14ac:dyDescent="0.3">
      <c r="A63" s="2">
        <v>41</v>
      </c>
      <c r="B63" s="4" t="s">
        <v>56</v>
      </c>
      <c r="C63" s="2" t="s">
        <v>14</v>
      </c>
      <c r="D63" s="6" t="s">
        <v>2</v>
      </c>
    </row>
    <row r="64" spans="1:4" x14ac:dyDescent="0.3">
      <c r="A64" s="2">
        <v>42</v>
      </c>
      <c r="B64" s="4" t="s">
        <v>57</v>
      </c>
      <c r="C64" s="2" t="s">
        <v>14</v>
      </c>
      <c r="D64" s="6" t="s">
        <v>2</v>
      </c>
    </row>
    <row r="65" spans="1:4" x14ac:dyDescent="0.3">
      <c r="A65" s="2">
        <v>43</v>
      </c>
      <c r="B65" s="4" t="s">
        <v>58</v>
      </c>
      <c r="C65" s="2" t="s">
        <v>14</v>
      </c>
      <c r="D65" s="6" t="s">
        <v>2</v>
      </c>
    </row>
    <row r="66" spans="1:4" x14ac:dyDescent="0.3">
      <c r="A66" s="2">
        <v>44</v>
      </c>
      <c r="B66" s="5" t="s">
        <v>59</v>
      </c>
      <c r="C66" s="2" t="s">
        <v>14</v>
      </c>
      <c r="D66" s="6" t="s">
        <v>2</v>
      </c>
    </row>
    <row r="67" spans="1:4" x14ac:dyDescent="0.3">
      <c r="A67" s="2">
        <v>45</v>
      </c>
      <c r="B67" s="5" t="s">
        <v>60</v>
      </c>
      <c r="C67" s="2" t="s">
        <v>15</v>
      </c>
      <c r="D67" s="6" t="s">
        <v>2</v>
      </c>
    </row>
    <row r="68" spans="1:4" x14ac:dyDescent="0.3">
      <c r="A68" s="2">
        <v>46</v>
      </c>
      <c r="B68" s="4" t="s">
        <v>61</v>
      </c>
      <c r="C68" s="2" t="s">
        <v>14</v>
      </c>
      <c r="D68" s="6" t="s">
        <v>2</v>
      </c>
    </row>
    <row r="69" spans="1:4" x14ac:dyDescent="0.3">
      <c r="A69" s="2">
        <v>47</v>
      </c>
      <c r="B69" s="4" t="s">
        <v>62</v>
      </c>
      <c r="C69" s="2" t="s">
        <v>15</v>
      </c>
      <c r="D69" s="6" t="s">
        <v>2</v>
      </c>
    </row>
    <row r="70" spans="1:4" x14ac:dyDescent="0.3">
      <c r="A70" s="2">
        <v>48</v>
      </c>
      <c r="B70" s="4" t="s">
        <v>63</v>
      </c>
      <c r="C70" s="2" t="s">
        <v>14</v>
      </c>
      <c r="D70" s="6" t="s">
        <v>2</v>
      </c>
    </row>
    <row r="71" spans="1:4" x14ac:dyDescent="0.3">
      <c r="A71" s="2">
        <v>49</v>
      </c>
      <c r="B71" s="5" t="s">
        <v>64</v>
      </c>
      <c r="C71" s="2" t="s">
        <v>15</v>
      </c>
      <c r="D71" s="6" t="s">
        <v>2</v>
      </c>
    </row>
    <row r="72" spans="1:4" x14ac:dyDescent="0.3">
      <c r="A72" s="2">
        <v>50</v>
      </c>
      <c r="B72" s="5" t="s">
        <v>65</v>
      </c>
      <c r="C72" s="2" t="s">
        <v>14</v>
      </c>
      <c r="D72" s="6" t="s">
        <v>2</v>
      </c>
    </row>
    <row r="73" spans="1:4" x14ac:dyDescent="0.3">
      <c r="A73" s="2">
        <v>51</v>
      </c>
      <c r="B73" s="4" t="s">
        <v>66</v>
      </c>
      <c r="C73" s="2" t="s">
        <v>15</v>
      </c>
      <c r="D73" s="6" t="s">
        <v>2</v>
      </c>
    </row>
    <row r="74" spans="1:4" x14ac:dyDescent="0.3">
      <c r="A74" s="2">
        <v>52</v>
      </c>
      <c r="B74" s="4" t="s">
        <v>67</v>
      </c>
      <c r="C74" s="2" t="s">
        <v>14</v>
      </c>
      <c r="D74" s="6" t="s">
        <v>2</v>
      </c>
    </row>
    <row r="75" spans="1:4" x14ac:dyDescent="0.3">
      <c r="A75" s="2">
        <v>53</v>
      </c>
      <c r="B75" s="4" t="s">
        <v>68</v>
      </c>
      <c r="C75" s="2">
        <v>22</v>
      </c>
      <c r="D75" s="6" t="s">
        <v>2</v>
      </c>
    </row>
    <row r="76" spans="1:4" x14ac:dyDescent="0.3">
      <c r="A76" s="2">
        <v>54</v>
      </c>
      <c r="B76" s="5" t="s">
        <v>69</v>
      </c>
      <c r="C76" s="2" t="s">
        <v>15</v>
      </c>
      <c r="D76" s="6" t="s">
        <v>2</v>
      </c>
    </row>
    <row r="77" spans="1:4" x14ac:dyDescent="0.3">
      <c r="A77" s="2">
        <v>55</v>
      </c>
      <c r="B77" s="5" t="s">
        <v>70</v>
      </c>
      <c r="C77" s="2" t="s">
        <v>14</v>
      </c>
      <c r="D77" s="6" t="s">
        <v>2</v>
      </c>
    </row>
    <row r="78" spans="1:4" x14ac:dyDescent="0.3">
      <c r="A78" s="2">
        <v>56</v>
      </c>
      <c r="B78" s="4" t="s">
        <v>71</v>
      </c>
      <c r="C78" s="2" t="s">
        <v>15</v>
      </c>
      <c r="D78" s="6" t="s">
        <v>2</v>
      </c>
    </row>
    <row r="79" spans="1:4" x14ac:dyDescent="0.3">
      <c r="A79" s="2">
        <v>57</v>
      </c>
      <c r="B79" s="4" t="s">
        <v>72</v>
      </c>
      <c r="C79" s="2" t="s">
        <v>14</v>
      </c>
      <c r="D79" s="6" t="s">
        <v>2</v>
      </c>
    </row>
    <row r="80" spans="1:4" x14ac:dyDescent="0.3">
      <c r="A80" s="2">
        <v>58</v>
      </c>
      <c r="B80" s="4" t="s">
        <v>73</v>
      </c>
      <c r="C80" s="2" t="s">
        <v>15</v>
      </c>
      <c r="D80" s="6" t="s">
        <v>2</v>
      </c>
    </row>
    <row r="81" spans="1:4" x14ac:dyDescent="0.3">
      <c r="A81" s="2">
        <v>59</v>
      </c>
      <c r="B81" s="5" t="s">
        <v>74</v>
      </c>
      <c r="C81" s="2" t="s">
        <v>14</v>
      </c>
      <c r="D81" s="6" t="s">
        <v>2</v>
      </c>
    </row>
    <row r="82" spans="1:4" x14ac:dyDescent="0.3">
      <c r="A82" s="2">
        <v>60</v>
      </c>
      <c r="B82" s="5" t="s">
        <v>75</v>
      </c>
      <c r="C82" s="2" t="s">
        <v>14</v>
      </c>
      <c r="D82" s="6" t="s">
        <v>2</v>
      </c>
    </row>
    <row r="83" spans="1:4" x14ac:dyDescent="0.3">
      <c r="A83" s="2">
        <v>61</v>
      </c>
      <c r="B83" s="4" t="s">
        <v>76</v>
      </c>
      <c r="C83" s="2" t="s">
        <v>15</v>
      </c>
      <c r="D83" s="6" t="s">
        <v>2</v>
      </c>
    </row>
    <row r="84" spans="1:4" x14ac:dyDescent="0.3">
      <c r="A84" s="2">
        <v>62</v>
      </c>
      <c r="B84" s="4" t="s">
        <v>77</v>
      </c>
      <c r="C84" s="2" t="s">
        <v>14</v>
      </c>
      <c r="D84" s="6" t="s">
        <v>2</v>
      </c>
    </row>
    <row r="85" spans="1:4" x14ac:dyDescent="0.3">
      <c r="A85" s="2">
        <v>63</v>
      </c>
      <c r="B85" s="4" t="s">
        <v>78</v>
      </c>
      <c r="C85" s="2" t="s">
        <v>15</v>
      </c>
      <c r="D85" s="6" t="s">
        <v>2</v>
      </c>
    </row>
    <row r="86" spans="1:4" x14ac:dyDescent="0.3">
      <c r="A86" s="2">
        <v>64</v>
      </c>
      <c r="B86" s="5" t="s">
        <v>79</v>
      </c>
      <c r="C86" s="2" t="s">
        <v>14</v>
      </c>
      <c r="D86" s="6" t="s">
        <v>2</v>
      </c>
    </row>
    <row r="87" spans="1:4" x14ac:dyDescent="0.3">
      <c r="A87" s="2">
        <v>65</v>
      </c>
      <c r="B87" s="5" t="s">
        <v>80</v>
      </c>
      <c r="C87" s="2" t="s">
        <v>15</v>
      </c>
      <c r="D87" s="6" t="s">
        <v>2</v>
      </c>
    </row>
    <row r="88" spans="1:4" x14ac:dyDescent="0.3">
      <c r="A88" s="2">
        <v>66</v>
      </c>
      <c r="B88" s="4" t="s">
        <v>81</v>
      </c>
      <c r="C88" s="2" t="s">
        <v>14</v>
      </c>
      <c r="D88" s="6" t="s">
        <v>2</v>
      </c>
    </row>
    <row r="89" spans="1:4" x14ac:dyDescent="0.3">
      <c r="A89" s="2">
        <v>67</v>
      </c>
      <c r="B89" s="4" t="s">
        <v>82</v>
      </c>
      <c r="C89" s="2" t="s">
        <v>15</v>
      </c>
      <c r="D89" s="6" t="s">
        <v>2</v>
      </c>
    </row>
    <row r="90" spans="1:4" x14ac:dyDescent="0.3">
      <c r="A90" s="2">
        <v>68</v>
      </c>
      <c r="B90" s="4" t="s">
        <v>83</v>
      </c>
      <c r="C90" s="2" t="s">
        <v>14</v>
      </c>
      <c r="D90" s="6" t="s">
        <v>2</v>
      </c>
    </row>
    <row r="91" spans="1:4" x14ac:dyDescent="0.3">
      <c r="A91" s="2">
        <v>69</v>
      </c>
      <c r="B91" s="5" t="s">
        <v>84</v>
      </c>
      <c r="C91" s="2" t="s">
        <v>15</v>
      </c>
      <c r="D91" s="6" t="s">
        <v>2</v>
      </c>
    </row>
    <row r="92" spans="1:4" x14ac:dyDescent="0.3">
      <c r="A92" s="2">
        <v>70</v>
      </c>
      <c r="B92" s="5" t="s">
        <v>85</v>
      </c>
      <c r="C92" s="2" t="s">
        <v>14</v>
      </c>
      <c r="D92" s="6" t="s">
        <v>2</v>
      </c>
    </row>
    <row r="93" spans="1:4" x14ac:dyDescent="0.3">
      <c r="A93" s="2">
        <v>71</v>
      </c>
      <c r="B93" s="4" t="s">
        <v>86</v>
      </c>
      <c r="C93" s="2" t="s">
        <v>15</v>
      </c>
      <c r="D93" s="6" t="s">
        <v>2</v>
      </c>
    </row>
    <row r="94" spans="1:4" x14ac:dyDescent="0.3">
      <c r="A94" s="2">
        <v>72</v>
      </c>
      <c r="B94" s="4" t="s">
        <v>87</v>
      </c>
      <c r="C94" s="2" t="s">
        <v>14</v>
      </c>
      <c r="D94" s="6" t="s">
        <v>2</v>
      </c>
    </row>
    <row r="95" spans="1:4" x14ac:dyDescent="0.3">
      <c r="A95" s="2">
        <v>73</v>
      </c>
      <c r="B95" s="4" t="s">
        <v>88</v>
      </c>
      <c r="C95" s="2" t="s">
        <v>15</v>
      </c>
      <c r="D95" s="6" t="s">
        <v>2</v>
      </c>
    </row>
    <row r="96" spans="1:4" x14ac:dyDescent="0.3">
      <c r="A96" s="2">
        <v>74</v>
      </c>
      <c r="B96" s="5" t="s">
        <v>89</v>
      </c>
      <c r="C96" s="2" t="s">
        <v>14</v>
      </c>
      <c r="D96" s="6" t="s">
        <v>2</v>
      </c>
    </row>
    <row r="97" spans="1:4" x14ac:dyDescent="0.3">
      <c r="A97" s="2">
        <v>75</v>
      </c>
      <c r="B97" s="5" t="s">
        <v>90</v>
      </c>
      <c r="C97" s="2" t="s">
        <v>15</v>
      </c>
      <c r="D97" s="6" t="s">
        <v>2</v>
      </c>
    </row>
    <row r="98" spans="1:4" x14ac:dyDescent="0.3">
      <c r="A98" s="2">
        <v>76</v>
      </c>
      <c r="B98" s="4" t="s">
        <v>91</v>
      </c>
      <c r="C98" s="2" t="s">
        <v>14</v>
      </c>
      <c r="D98" s="6" t="s">
        <v>2</v>
      </c>
    </row>
    <row r="99" spans="1:4" x14ac:dyDescent="0.3">
      <c r="A99" s="2">
        <v>77</v>
      </c>
      <c r="B99" s="4" t="s">
        <v>92</v>
      </c>
      <c r="C99" s="2" t="s">
        <v>15</v>
      </c>
      <c r="D99" s="6" t="s">
        <v>2</v>
      </c>
    </row>
    <row r="100" spans="1:4" x14ac:dyDescent="0.3">
      <c r="A100" s="2">
        <v>78</v>
      </c>
      <c r="B100" s="4" t="s">
        <v>93</v>
      </c>
      <c r="C100" s="2" t="s">
        <v>14</v>
      </c>
      <c r="D100" s="6" t="s">
        <v>2</v>
      </c>
    </row>
    <row r="101" spans="1:4" x14ac:dyDescent="0.3">
      <c r="A101" s="2">
        <v>79</v>
      </c>
      <c r="B101" s="5" t="s">
        <v>94</v>
      </c>
      <c r="C101" s="2" t="s">
        <v>15</v>
      </c>
      <c r="D101" s="6" t="s">
        <v>2</v>
      </c>
    </row>
    <row r="102" spans="1:4" x14ac:dyDescent="0.3">
      <c r="A102" s="2">
        <v>80</v>
      </c>
      <c r="B102" s="5" t="s">
        <v>95</v>
      </c>
      <c r="C102" s="2" t="s">
        <v>14</v>
      </c>
      <c r="D102" s="6" t="s">
        <v>2</v>
      </c>
    </row>
    <row r="103" spans="1:4" x14ac:dyDescent="0.3">
      <c r="A103" s="2">
        <v>81</v>
      </c>
      <c r="B103" s="4" t="s">
        <v>96</v>
      </c>
      <c r="C103" s="2" t="s">
        <v>15</v>
      </c>
      <c r="D103" s="6" t="s">
        <v>2</v>
      </c>
    </row>
    <row r="104" spans="1:4" x14ac:dyDescent="0.3">
      <c r="A104" s="2">
        <v>82</v>
      </c>
      <c r="B104" s="4" t="s">
        <v>97</v>
      </c>
      <c r="C104" s="2" t="s">
        <v>14</v>
      </c>
      <c r="D104" s="6" t="s">
        <v>2</v>
      </c>
    </row>
    <row r="105" spans="1:4" x14ac:dyDescent="0.3">
      <c r="A105" s="2">
        <v>83</v>
      </c>
      <c r="B105" s="4" t="s">
        <v>98</v>
      </c>
      <c r="C105" s="2" t="s">
        <v>15</v>
      </c>
      <c r="D105" s="6" t="s">
        <v>2</v>
      </c>
    </row>
    <row r="106" spans="1:4" x14ac:dyDescent="0.3">
      <c r="A106" s="2">
        <v>84</v>
      </c>
      <c r="B106" s="5" t="s">
        <v>99</v>
      </c>
      <c r="C106" s="2" t="s">
        <v>14</v>
      </c>
      <c r="D106" s="6" t="s">
        <v>2</v>
      </c>
    </row>
    <row r="107" spans="1:4" x14ac:dyDescent="0.3">
      <c r="A107" s="2">
        <v>85</v>
      </c>
      <c r="B107" s="5" t="s">
        <v>100</v>
      </c>
      <c r="C107" s="2" t="s">
        <v>14</v>
      </c>
      <c r="D107" s="6" t="s">
        <v>2</v>
      </c>
    </row>
    <row r="108" spans="1:4" x14ac:dyDescent="0.3">
      <c r="A108" s="2">
        <v>86</v>
      </c>
      <c r="B108" s="4" t="s">
        <v>101</v>
      </c>
      <c r="C108" s="2" t="s">
        <v>14</v>
      </c>
      <c r="D108" s="6" t="s">
        <v>2</v>
      </c>
    </row>
    <row r="109" spans="1:4" x14ac:dyDescent="0.3">
      <c r="A109" s="2">
        <v>87</v>
      </c>
      <c r="B109" s="4" t="s">
        <v>102</v>
      </c>
      <c r="C109" s="2" t="s">
        <v>14</v>
      </c>
      <c r="D109" s="6" t="s">
        <v>2</v>
      </c>
    </row>
    <row r="110" spans="1:4" x14ac:dyDescent="0.3">
      <c r="A110" s="2">
        <v>88</v>
      </c>
      <c r="B110" s="4" t="s">
        <v>103</v>
      </c>
      <c r="C110" s="2" t="s">
        <v>14</v>
      </c>
      <c r="D110" s="6" t="s">
        <v>2</v>
      </c>
    </row>
    <row r="111" spans="1:4" x14ac:dyDescent="0.3">
      <c r="A111" s="2">
        <v>89</v>
      </c>
      <c r="B111" s="5" t="s">
        <v>104</v>
      </c>
      <c r="C111" s="2" t="s">
        <v>14</v>
      </c>
      <c r="D111" s="6" t="s">
        <v>2</v>
      </c>
    </row>
    <row r="112" spans="1:4" x14ac:dyDescent="0.3">
      <c r="A112" s="2">
        <v>90</v>
      </c>
      <c r="B112" s="5" t="s">
        <v>105</v>
      </c>
      <c r="C112" s="2" t="s">
        <v>14</v>
      </c>
      <c r="D112" s="6" t="s">
        <v>2</v>
      </c>
    </row>
    <row r="113" spans="1:4" x14ac:dyDescent="0.3">
      <c r="A113" s="2">
        <v>91</v>
      </c>
      <c r="B113" s="4" t="s">
        <v>106</v>
      </c>
      <c r="C113" s="2" t="s">
        <v>14</v>
      </c>
      <c r="D113" s="6" t="s">
        <v>2</v>
      </c>
    </row>
    <row r="114" spans="1:4" x14ac:dyDescent="0.3">
      <c r="A114" s="2">
        <v>92</v>
      </c>
      <c r="B114" s="4" t="s">
        <v>107</v>
      </c>
      <c r="C114" s="2" t="s">
        <v>14</v>
      </c>
      <c r="D114" s="6" t="s">
        <v>2</v>
      </c>
    </row>
    <row r="115" spans="1:4" x14ac:dyDescent="0.3">
      <c r="A115" s="2">
        <v>93</v>
      </c>
      <c r="B115" s="4" t="s">
        <v>108</v>
      </c>
      <c r="C115" s="2" t="s">
        <v>14</v>
      </c>
      <c r="D115" s="6" t="s">
        <v>2</v>
      </c>
    </row>
    <row r="116" spans="1:4" x14ac:dyDescent="0.3">
      <c r="A116" s="2">
        <v>94</v>
      </c>
      <c r="B116" s="5" t="s">
        <v>109</v>
      </c>
      <c r="C116" s="2" t="s">
        <v>14</v>
      </c>
      <c r="D116" s="6" t="s">
        <v>2</v>
      </c>
    </row>
    <row r="117" spans="1:4" x14ac:dyDescent="0.3">
      <c r="A117" s="2">
        <v>95</v>
      </c>
      <c r="B117" s="5" t="s">
        <v>110</v>
      </c>
      <c r="C117" s="2" t="s">
        <v>14</v>
      </c>
      <c r="D117" s="6" t="s">
        <v>2</v>
      </c>
    </row>
    <row r="118" spans="1:4" x14ac:dyDescent="0.3">
      <c r="A118" s="2">
        <v>96</v>
      </c>
      <c r="B118" s="4" t="s">
        <v>111</v>
      </c>
      <c r="C118" s="2" t="s">
        <v>14</v>
      </c>
      <c r="D118" s="6" t="s">
        <v>2</v>
      </c>
    </row>
    <row r="119" spans="1:4" x14ac:dyDescent="0.3">
      <c r="A119" s="2">
        <v>97</v>
      </c>
      <c r="B119" s="4" t="s">
        <v>112</v>
      </c>
      <c r="C119" s="2" t="s">
        <v>14</v>
      </c>
      <c r="D119" s="6" t="s">
        <v>2</v>
      </c>
    </row>
    <row r="120" spans="1:4" x14ac:dyDescent="0.3">
      <c r="A120" s="2">
        <v>98</v>
      </c>
      <c r="B120" s="4" t="s">
        <v>113</v>
      </c>
      <c r="C120" s="2" t="s">
        <v>14</v>
      </c>
      <c r="D120" s="6" t="s">
        <v>2</v>
      </c>
    </row>
    <row r="121" spans="1:4" x14ac:dyDescent="0.3">
      <c r="A121" s="2">
        <v>99</v>
      </c>
      <c r="B121" s="5" t="s">
        <v>114</v>
      </c>
      <c r="C121" s="2" t="s">
        <v>14</v>
      </c>
      <c r="D121" s="6" t="s">
        <v>2</v>
      </c>
    </row>
    <row r="122" spans="1:4" x14ac:dyDescent="0.3">
      <c r="A122" s="2">
        <v>100</v>
      </c>
      <c r="B122" s="5" t="s">
        <v>115</v>
      </c>
      <c r="C122" s="2" t="s">
        <v>14</v>
      </c>
      <c r="D122" s="6" t="s">
        <v>2</v>
      </c>
    </row>
    <row r="123" spans="1:4" x14ac:dyDescent="0.3">
      <c r="A123" s="2">
        <v>101</v>
      </c>
      <c r="B123" s="4" t="s">
        <v>116</v>
      </c>
      <c r="C123" s="2" t="s">
        <v>14</v>
      </c>
      <c r="D123" s="6" t="s">
        <v>2</v>
      </c>
    </row>
    <row r="124" spans="1:4" x14ac:dyDescent="0.3">
      <c r="A124" s="2">
        <v>102</v>
      </c>
      <c r="B124" s="4" t="s">
        <v>117</v>
      </c>
      <c r="C124" s="2" t="s">
        <v>14</v>
      </c>
      <c r="D124" s="6" t="s">
        <v>2</v>
      </c>
    </row>
    <row r="125" spans="1:4" x14ac:dyDescent="0.3">
      <c r="A125" s="2">
        <v>103</v>
      </c>
      <c r="B125" s="4" t="s">
        <v>118</v>
      </c>
      <c r="C125" s="2" t="s">
        <v>14</v>
      </c>
      <c r="D125" s="6" t="s">
        <v>2</v>
      </c>
    </row>
    <row r="126" spans="1:4" x14ac:dyDescent="0.3">
      <c r="A126" s="2">
        <v>104</v>
      </c>
      <c r="B126" s="5" t="s">
        <v>119</v>
      </c>
      <c r="C126" s="2" t="s">
        <v>14</v>
      </c>
      <c r="D126" s="6" t="s">
        <v>2</v>
      </c>
    </row>
    <row r="127" spans="1:4" x14ac:dyDescent="0.3">
      <c r="A127" s="2">
        <v>105</v>
      </c>
      <c r="B127" s="5" t="s">
        <v>120</v>
      </c>
      <c r="C127" s="2" t="s">
        <v>14</v>
      </c>
      <c r="D127" s="6" t="s">
        <v>2</v>
      </c>
    </row>
    <row r="128" spans="1:4" x14ac:dyDescent="0.3">
      <c r="A128" s="2">
        <v>106</v>
      </c>
      <c r="B128" s="4" t="s">
        <v>121</v>
      </c>
      <c r="C128" s="2" t="s">
        <v>14</v>
      </c>
      <c r="D128" s="6" t="s">
        <v>2</v>
      </c>
    </row>
    <row r="129" spans="1:4" x14ac:dyDescent="0.3">
      <c r="A129" s="2">
        <v>107</v>
      </c>
      <c r="B129" s="4" t="s">
        <v>122</v>
      </c>
      <c r="C129" s="2" t="s">
        <v>14</v>
      </c>
      <c r="D129" s="6" t="s">
        <v>2</v>
      </c>
    </row>
    <row r="130" spans="1:4" x14ac:dyDescent="0.3">
      <c r="A130" s="2">
        <v>108</v>
      </c>
      <c r="B130" s="4" t="s">
        <v>123</v>
      </c>
      <c r="C130" s="2" t="s">
        <v>14</v>
      </c>
      <c r="D130" s="6" t="s">
        <v>2</v>
      </c>
    </row>
    <row r="131" spans="1:4" x14ac:dyDescent="0.3">
      <c r="A131" s="2">
        <v>109</v>
      </c>
      <c r="B131" s="5" t="s">
        <v>124</v>
      </c>
      <c r="C131" s="2" t="s">
        <v>14</v>
      </c>
      <c r="D131" s="6" t="s">
        <v>2</v>
      </c>
    </row>
    <row r="132" spans="1:4" x14ac:dyDescent="0.3">
      <c r="A132" s="2">
        <v>110</v>
      </c>
      <c r="B132" s="5" t="s">
        <v>125</v>
      </c>
      <c r="C132" s="2" t="s">
        <v>14</v>
      </c>
      <c r="D132" s="6" t="s">
        <v>2</v>
      </c>
    </row>
    <row r="133" spans="1:4" x14ac:dyDescent="0.3">
      <c r="A133" s="2">
        <v>111</v>
      </c>
      <c r="B133" s="4" t="s">
        <v>126</v>
      </c>
      <c r="C133" s="2" t="s">
        <v>14</v>
      </c>
      <c r="D133" s="6" t="s">
        <v>2</v>
      </c>
    </row>
    <row r="134" spans="1:4" x14ac:dyDescent="0.3">
      <c r="A134" s="2">
        <v>112</v>
      </c>
      <c r="B134" s="4" t="s">
        <v>127</v>
      </c>
      <c r="C134" s="2" t="s">
        <v>14</v>
      </c>
      <c r="D134" s="6" t="s">
        <v>2</v>
      </c>
    </row>
    <row r="135" spans="1:4" x14ac:dyDescent="0.3">
      <c r="A135" s="2">
        <v>113</v>
      </c>
      <c r="B135" s="4" t="s">
        <v>128</v>
      </c>
      <c r="C135" s="2" t="s">
        <v>14</v>
      </c>
      <c r="D135" s="6" t="s">
        <v>2</v>
      </c>
    </row>
    <row r="136" spans="1:4" x14ac:dyDescent="0.3">
      <c r="A136" s="2">
        <v>114</v>
      </c>
      <c r="B136" s="5" t="s">
        <v>129</v>
      </c>
      <c r="C136" s="2" t="s">
        <v>14</v>
      </c>
      <c r="D136" s="6" t="s">
        <v>2</v>
      </c>
    </row>
    <row r="137" spans="1:4" x14ac:dyDescent="0.3">
      <c r="A137" s="2">
        <v>115</v>
      </c>
      <c r="B137" s="5" t="s">
        <v>130</v>
      </c>
      <c r="C137" s="2" t="s">
        <v>14</v>
      </c>
      <c r="D137" s="6" t="s">
        <v>2</v>
      </c>
    </row>
    <row r="138" spans="1:4" x14ac:dyDescent="0.3">
      <c r="A138" s="2">
        <v>116</v>
      </c>
      <c r="B138" s="4" t="s">
        <v>131</v>
      </c>
      <c r="C138" s="2" t="s">
        <v>14</v>
      </c>
      <c r="D138" s="6" t="s">
        <v>2</v>
      </c>
    </row>
    <row r="139" spans="1:4" x14ac:dyDescent="0.3">
      <c r="A139" s="2">
        <v>117</v>
      </c>
      <c r="B139" s="4" t="s">
        <v>132</v>
      </c>
      <c r="C139" s="2" t="s">
        <v>14</v>
      </c>
      <c r="D139" s="6" t="s">
        <v>2</v>
      </c>
    </row>
    <row r="140" spans="1:4" x14ac:dyDescent="0.3">
      <c r="A140" s="2">
        <v>118</v>
      </c>
      <c r="B140" s="4" t="s">
        <v>133</v>
      </c>
      <c r="C140" s="2" t="s">
        <v>14</v>
      </c>
      <c r="D140" s="6" t="s">
        <v>2</v>
      </c>
    </row>
    <row r="141" spans="1:4" x14ac:dyDescent="0.3">
      <c r="A141" s="2">
        <v>119</v>
      </c>
      <c r="B141" s="5" t="s">
        <v>134</v>
      </c>
      <c r="C141" s="2" t="s">
        <v>14</v>
      </c>
      <c r="D141" s="6" t="s">
        <v>2</v>
      </c>
    </row>
    <row r="142" spans="1:4" x14ac:dyDescent="0.3">
      <c r="A142" s="2">
        <v>120</v>
      </c>
      <c r="B142" s="5" t="s">
        <v>135</v>
      </c>
      <c r="C142" s="2" t="s">
        <v>14</v>
      </c>
      <c r="D142" s="6" t="s">
        <v>2</v>
      </c>
    </row>
    <row r="143" spans="1:4" x14ac:dyDescent="0.3">
      <c r="A143" s="2">
        <v>121</v>
      </c>
      <c r="B143" s="4" t="s">
        <v>136</v>
      </c>
      <c r="C143" s="2" t="s">
        <v>14</v>
      </c>
      <c r="D143" s="6" t="s">
        <v>2</v>
      </c>
    </row>
    <row r="144" spans="1:4" x14ac:dyDescent="0.3">
      <c r="A144" s="2">
        <v>122</v>
      </c>
      <c r="B144" s="4" t="s">
        <v>137</v>
      </c>
      <c r="C144" s="2" t="s">
        <v>14</v>
      </c>
      <c r="D144" s="6" t="s">
        <v>2</v>
      </c>
    </row>
    <row r="145" spans="1:4" x14ac:dyDescent="0.3">
      <c r="A145" s="2">
        <v>123</v>
      </c>
      <c r="B145" s="4" t="s">
        <v>138</v>
      </c>
      <c r="C145" s="2" t="s">
        <v>14</v>
      </c>
      <c r="D145" s="6" t="s">
        <v>2</v>
      </c>
    </row>
    <row r="146" spans="1:4" x14ac:dyDescent="0.3">
      <c r="A146" s="2">
        <v>124</v>
      </c>
      <c r="B146" s="5" t="s">
        <v>139</v>
      </c>
      <c r="C146" s="2" t="s">
        <v>14</v>
      </c>
      <c r="D146" s="6" t="s">
        <v>2</v>
      </c>
    </row>
    <row r="147" spans="1:4" x14ac:dyDescent="0.3">
      <c r="A147" s="2">
        <v>125</v>
      </c>
      <c r="B147" s="5" t="s">
        <v>140</v>
      </c>
      <c r="C147" s="2" t="s">
        <v>14</v>
      </c>
      <c r="D147" s="6" t="s">
        <v>2</v>
      </c>
    </row>
    <row r="148" spans="1:4" x14ac:dyDescent="0.3">
      <c r="A148" s="2">
        <v>126</v>
      </c>
      <c r="B148" s="4" t="s">
        <v>141</v>
      </c>
      <c r="C148" s="2" t="s">
        <v>14</v>
      </c>
      <c r="D148" s="6" t="s">
        <v>2</v>
      </c>
    </row>
    <row r="149" spans="1:4" x14ac:dyDescent="0.3">
      <c r="A149" s="2">
        <v>127</v>
      </c>
      <c r="B149" s="4" t="s">
        <v>142</v>
      </c>
      <c r="C149" s="2" t="s">
        <v>14</v>
      </c>
      <c r="D149" s="6" t="s">
        <v>2</v>
      </c>
    </row>
    <row r="150" spans="1:4" x14ac:dyDescent="0.3">
      <c r="A150" s="2">
        <v>128</v>
      </c>
      <c r="B150" s="4" t="s">
        <v>143</v>
      </c>
      <c r="C150" s="2" t="s">
        <v>14</v>
      </c>
      <c r="D150" s="6" t="s">
        <v>2</v>
      </c>
    </row>
    <row r="151" spans="1:4" x14ac:dyDescent="0.3">
      <c r="A151" s="2">
        <v>129</v>
      </c>
      <c r="B151" s="5" t="s">
        <v>144</v>
      </c>
      <c r="C151" s="2" t="s">
        <v>14</v>
      </c>
      <c r="D151" s="6" t="s">
        <v>2</v>
      </c>
    </row>
    <row r="152" spans="1:4" x14ac:dyDescent="0.3">
      <c r="A152" s="2">
        <v>130</v>
      </c>
      <c r="B152" s="5" t="s">
        <v>145</v>
      </c>
      <c r="C152" s="2" t="s">
        <v>14</v>
      </c>
      <c r="D152" s="6" t="s">
        <v>2</v>
      </c>
    </row>
    <row r="153" spans="1:4" x14ac:dyDescent="0.3">
      <c r="A153" s="2">
        <v>131</v>
      </c>
      <c r="B153" s="4" t="s">
        <v>146</v>
      </c>
      <c r="C153" s="2" t="s">
        <v>14</v>
      </c>
      <c r="D153" s="6" t="s">
        <v>2</v>
      </c>
    </row>
    <row r="154" spans="1:4" x14ac:dyDescent="0.3">
      <c r="A154" s="2">
        <v>132</v>
      </c>
      <c r="B154" s="4" t="s">
        <v>147</v>
      </c>
      <c r="C154" s="2" t="s">
        <v>14</v>
      </c>
      <c r="D154" s="6" t="s">
        <v>2</v>
      </c>
    </row>
    <row r="155" spans="1:4" x14ac:dyDescent="0.3">
      <c r="A155" s="2">
        <v>133</v>
      </c>
      <c r="B155" s="4" t="s">
        <v>148</v>
      </c>
      <c r="C155" s="2" t="s">
        <v>14</v>
      </c>
      <c r="D155" s="6" t="s">
        <v>2</v>
      </c>
    </row>
    <row r="156" spans="1:4" x14ac:dyDescent="0.3">
      <c r="A156" s="2">
        <v>134</v>
      </c>
      <c r="B156" s="5" t="s">
        <v>149</v>
      </c>
      <c r="C156" s="2" t="s">
        <v>14</v>
      </c>
      <c r="D156" s="6" t="s">
        <v>2</v>
      </c>
    </row>
    <row r="157" spans="1:4" x14ac:dyDescent="0.3">
      <c r="A157" s="2">
        <v>135</v>
      </c>
      <c r="B157" s="5" t="s">
        <v>150</v>
      </c>
      <c r="C157" s="2" t="s">
        <v>14</v>
      </c>
      <c r="D157" s="6" t="s">
        <v>2</v>
      </c>
    </row>
    <row r="158" spans="1:4" x14ac:dyDescent="0.3">
      <c r="A158" s="2">
        <v>136</v>
      </c>
      <c r="B158" s="4" t="s">
        <v>151</v>
      </c>
      <c r="C158" s="2" t="s">
        <v>14</v>
      </c>
      <c r="D158" s="6" t="s">
        <v>2</v>
      </c>
    </row>
    <row r="159" spans="1:4" x14ac:dyDescent="0.3">
      <c r="A159" s="2">
        <v>137</v>
      </c>
      <c r="B159" s="4" t="s">
        <v>152</v>
      </c>
      <c r="C159" s="2" t="s">
        <v>14</v>
      </c>
      <c r="D159" s="6" t="s">
        <v>2</v>
      </c>
    </row>
    <row r="160" spans="1:4" x14ac:dyDescent="0.3">
      <c r="A160" s="2">
        <v>138</v>
      </c>
      <c r="B160" s="4" t="s">
        <v>153</v>
      </c>
      <c r="C160" s="2" t="s">
        <v>14</v>
      </c>
      <c r="D160" s="6" t="s">
        <v>2</v>
      </c>
    </row>
    <row r="161" spans="1:4" x14ac:dyDescent="0.3">
      <c r="A161" s="2">
        <v>139</v>
      </c>
      <c r="B161" s="5" t="s">
        <v>154</v>
      </c>
      <c r="C161" s="2" t="s">
        <v>14</v>
      </c>
      <c r="D161" s="6" t="s">
        <v>2</v>
      </c>
    </row>
    <row r="162" spans="1:4" x14ac:dyDescent="0.3">
      <c r="A162" s="2">
        <v>140</v>
      </c>
      <c r="B162" s="5" t="s">
        <v>155</v>
      </c>
      <c r="C162" s="2" t="s">
        <v>14</v>
      </c>
      <c r="D162" s="6" t="s">
        <v>2</v>
      </c>
    </row>
    <row r="163" spans="1:4" x14ac:dyDescent="0.3">
      <c r="A163" s="2">
        <v>141</v>
      </c>
      <c r="B163" s="4" t="s">
        <v>156</v>
      </c>
      <c r="C163" s="2" t="s">
        <v>14</v>
      </c>
      <c r="D163" s="6" t="s">
        <v>2</v>
      </c>
    </row>
    <row r="164" spans="1:4" x14ac:dyDescent="0.3">
      <c r="A164" s="2">
        <v>142</v>
      </c>
      <c r="B164" s="4" t="s">
        <v>157</v>
      </c>
      <c r="C164" s="2" t="s">
        <v>14</v>
      </c>
      <c r="D164" s="6" t="s">
        <v>2</v>
      </c>
    </row>
    <row r="165" spans="1:4" x14ac:dyDescent="0.3">
      <c r="A165" s="2">
        <v>143</v>
      </c>
      <c r="B165" s="4" t="s">
        <v>158</v>
      </c>
      <c r="C165" s="2" t="s">
        <v>14</v>
      </c>
      <c r="D165" s="6" t="s">
        <v>2</v>
      </c>
    </row>
    <row r="166" spans="1:4" x14ac:dyDescent="0.3">
      <c r="A166" s="2">
        <v>144</v>
      </c>
      <c r="B166" s="5" t="s">
        <v>159</v>
      </c>
      <c r="C166" s="2" t="s">
        <v>14</v>
      </c>
      <c r="D166" s="6" t="s">
        <v>2</v>
      </c>
    </row>
    <row r="167" spans="1:4" x14ac:dyDescent="0.3">
      <c r="A167" s="2">
        <v>145</v>
      </c>
      <c r="B167" s="5" t="s">
        <v>160</v>
      </c>
      <c r="C167" s="2" t="s">
        <v>14</v>
      </c>
      <c r="D167" s="6" t="s">
        <v>2</v>
      </c>
    </row>
    <row r="168" spans="1:4" x14ac:dyDescent="0.3">
      <c r="A168" s="2">
        <v>146</v>
      </c>
      <c r="B168" s="4" t="s">
        <v>161</v>
      </c>
      <c r="C168" s="2" t="s">
        <v>3</v>
      </c>
      <c r="D168" s="6" t="s">
        <v>2</v>
      </c>
    </row>
    <row r="169" spans="1:4" x14ac:dyDescent="0.3">
      <c r="A169" s="2">
        <v>147</v>
      </c>
      <c r="B169" s="4" t="s">
        <v>162</v>
      </c>
      <c r="C169" s="2" t="s">
        <v>4</v>
      </c>
      <c r="D169" s="6" t="s">
        <v>2</v>
      </c>
    </row>
    <row r="170" spans="1:4" x14ac:dyDescent="0.3">
      <c r="A170" s="2">
        <v>148</v>
      </c>
      <c r="B170" s="4" t="s">
        <v>163</v>
      </c>
      <c r="C170" s="2" t="s">
        <v>4</v>
      </c>
      <c r="D170" s="6" t="s">
        <v>2</v>
      </c>
    </row>
    <row r="171" spans="1:4" x14ac:dyDescent="0.3">
      <c r="A171" s="2">
        <v>149</v>
      </c>
      <c r="B171" s="5" t="s">
        <v>164</v>
      </c>
      <c r="C171" s="2" t="s">
        <v>5</v>
      </c>
      <c r="D171" s="6" t="s">
        <v>2</v>
      </c>
    </row>
    <row r="172" spans="1:4" x14ac:dyDescent="0.3">
      <c r="A172" s="2">
        <v>150</v>
      </c>
      <c r="B172" s="5" t="s">
        <v>165</v>
      </c>
      <c r="C172" s="2" t="s">
        <v>6</v>
      </c>
      <c r="D172" s="6" t="s">
        <v>2</v>
      </c>
    </row>
    <row r="173" spans="1:4" x14ac:dyDescent="0.3">
      <c r="A173" s="2">
        <v>151</v>
      </c>
      <c r="B173" s="4" t="s">
        <v>166</v>
      </c>
      <c r="C173" s="2" t="s">
        <v>6</v>
      </c>
      <c r="D173" s="6" t="s">
        <v>2</v>
      </c>
    </row>
    <row r="174" spans="1:4" x14ac:dyDescent="0.3">
      <c r="A174" s="2">
        <v>152</v>
      </c>
      <c r="B174" s="4" t="s">
        <v>167</v>
      </c>
      <c r="C174" s="2" t="s">
        <v>7</v>
      </c>
      <c r="D174" s="6" t="s">
        <v>2</v>
      </c>
    </row>
    <row r="175" spans="1:4" x14ac:dyDescent="0.3">
      <c r="A175" s="2">
        <v>153</v>
      </c>
      <c r="B175" s="4" t="s">
        <v>168</v>
      </c>
      <c r="C175" s="2" t="s">
        <v>7</v>
      </c>
      <c r="D175" s="6" t="s">
        <v>2</v>
      </c>
    </row>
    <row r="176" spans="1:4" x14ac:dyDescent="0.3">
      <c r="A176" s="2">
        <v>154</v>
      </c>
      <c r="B176" s="5" t="s">
        <v>169</v>
      </c>
      <c r="C176" s="2" t="s">
        <v>8</v>
      </c>
      <c r="D176" s="6" t="s">
        <v>2</v>
      </c>
    </row>
    <row r="177" spans="1:4" x14ac:dyDescent="0.3">
      <c r="A177" s="2">
        <v>155</v>
      </c>
      <c r="B177" s="5" t="s">
        <v>170</v>
      </c>
      <c r="C177" s="2" t="s">
        <v>8</v>
      </c>
      <c r="D177" s="6" t="s">
        <v>2</v>
      </c>
    </row>
    <row r="178" spans="1:4" x14ac:dyDescent="0.3">
      <c r="A178" s="2">
        <v>156</v>
      </c>
      <c r="B178" s="4" t="s">
        <v>171</v>
      </c>
      <c r="C178" s="2" t="s">
        <v>8</v>
      </c>
      <c r="D178" s="6" t="s">
        <v>2</v>
      </c>
    </row>
    <row r="179" spans="1:4" x14ac:dyDescent="0.3">
      <c r="A179" s="2">
        <v>157</v>
      </c>
      <c r="B179" s="4" t="s">
        <v>172</v>
      </c>
      <c r="C179" s="2" t="s">
        <v>8</v>
      </c>
      <c r="D179" s="6" t="s">
        <v>2</v>
      </c>
    </row>
    <row r="180" spans="1:4" x14ac:dyDescent="0.3">
      <c r="A180" s="2">
        <v>158</v>
      </c>
      <c r="B180" s="4" t="s">
        <v>173</v>
      </c>
      <c r="C180" s="2" t="s">
        <v>8</v>
      </c>
      <c r="D180" s="6" t="s">
        <v>2</v>
      </c>
    </row>
    <row r="181" spans="1:4" x14ac:dyDescent="0.3">
      <c r="A181" s="2">
        <v>159</v>
      </c>
      <c r="B181" s="5" t="s">
        <v>174</v>
      </c>
      <c r="C181" s="2" t="s">
        <v>8</v>
      </c>
      <c r="D181" s="6" t="s">
        <v>2</v>
      </c>
    </row>
    <row r="182" spans="1:4" x14ac:dyDescent="0.3">
      <c r="A182" s="2">
        <v>160</v>
      </c>
      <c r="B182" s="5" t="s">
        <v>175</v>
      </c>
      <c r="C182" s="2" t="s">
        <v>8</v>
      </c>
      <c r="D182" s="6" t="s">
        <v>2</v>
      </c>
    </row>
    <row r="183" spans="1:4" x14ac:dyDescent="0.3">
      <c r="A183" s="2">
        <v>161</v>
      </c>
      <c r="B183" s="4" t="s">
        <v>176</v>
      </c>
      <c r="C183" s="2" t="s">
        <v>8</v>
      </c>
      <c r="D183" s="6" t="s">
        <v>2</v>
      </c>
    </row>
    <row r="184" spans="1:4" x14ac:dyDescent="0.3">
      <c r="A184" s="2">
        <v>162</v>
      </c>
      <c r="B184" s="4" t="s">
        <v>177</v>
      </c>
      <c r="C184" s="2" t="s">
        <v>14</v>
      </c>
      <c r="D184" s="6" t="s">
        <v>2</v>
      </c>
    </row>
    <row r="185" spans="1:4" x14ac:dyDescent="0.3">
      <c r="A185" s="2">
        <v>163</v>
      </c>
      <c r="B185" s="4" t="s">
        <v>178</v>
      </c>
      <c r="C185" s="2" t="s">
        <v>15</v>
      </c>
      <c r="D185" s="6" t="s">
        <v>2</v>
      </c>
    </row>
    <row r="186" spans="1:4" x14ac:dyDescent="0.3">
      <c r="A186" s="2">
        <v>164</v>
      </c>
      <c r="B186" s="5" t="s">
        <v>179</v>
      </c>
      <c r="C186" s="2" t="s">
        <v>14</v>
      </c>
      <c r="D186" s="6" t="s">
        <v>9</v>
      </c>
    </row>
    <row r="187" spans="1:4" x14ac:dyDescent="0.3">
      <c r="A187" s="2">
        <v>165</v>
      </c>
      <c r="B187" s="5" t="s">
        <v>180</v>
      </c>
      <c r="C187" s="2" t="s">
        <v>14</v>
      </c>
      <c r="D187" s="6" t="s">
        <v>9</v>
      </c>
    </row>
    <row r="193" s="1" customFormat="1" x14ac:dyDescent="0.3"/>
    <row r="194" s="1" customFormat="1" x14ac:dyDescent="0.3"/>
    <row r="195" s="1" customFormat="1" x14ac:dyDescent="0.3"/>
    <row r="196" s="1" customFormat="1" x14ac:dyDescent="0.3"/>
    <row r="197" s="1" customFormat="1" x14ac:dyDescent="0.3"/>
    <row r="198" s="1" customFormat="1" x14ac:dyDescent="0.3"/>
    <row r="199" s="1" customFormat="1" x14ac:dyDescent="0.3"/>
    <row r="200" s="1" customFormat="1" x14ac:dyDescent="0.3"/>
    <row r="201" s="1" customFormat="1" x14ac:dyDescent="0.3"/>
    <row r="202" s="1" customFormat="1" x14ac:dyDescent="0.3"/>
    <row r="203" s="1" customFormat="1" x14ac:dyDescent="0.3"/>
    <row r="204" s="1" customFormat="1" x14ac:dyDescent="0.3"/>
    <row r="205" s="1" customFormat="1" x14ac:dyDescent="0.3"/>
    <row r="206" s="1" customFormat="1" x14ac:dyDescent="0.3"/>
    <row r="207" s="1" customFormat="1" x14ac:dyDescent="0.3"/>
    <row r="208" s="1" customFormat="1" x14ac:dyDescent="0.3"/>
    <row r="209" s="1" customFormat="1" x14ac:dyDescent="0.3"/>
    <row r="210" s="1" customFormat="1" x14ac:dyDescent="0.3"/>
    <row r="211" s="1" customFormat="1" x14ac:dyDescent="0.3"/>
    <row r="212" s="1" customFormat="1" x14ac:dyDescent="0.3"/>
    <row r="213" s="1" customFormat="1" x14ac:dyDescent="0.3"/>
    <row r="214" s="1" customFormat="1" x14ac:dyDescent="0.3"/>
    <row r="215" s="1" customFormat="1" x14ac:dyDescent="0.3"/>
    <row r="216" s="1" customFormat="1" x14ac:dyDescent="0.3"/>
    <row r="217" s="1" customFormat="1" x14ac:dyDescent="0.3"/>
    <row r="218" s="1" customFormat="1" x14ac:dyDescent="0.3"/>
    <row r="219" s="1" customFormat="1" x14ac:dyDescent="0.3"/>
    <row r="220" s="1" customFormat="1" x14ac:dyDescent="0.3"/>
    <row r="221" s="1" customFormat="1" x14ac:dyDescent="0.3"/>
    <row r="222" s="1" customFormat="1" x14ac:dyDescent="0.3"/>
    <row r="223" s="1" customFormat="1" x14ac:dyDescent="0.3"/>
    <row r="224" s="1" customFormat="1" x14ac:dyDescent="0.3"/>
    <row r="225" s="1" customFormat="1" x14ac:dyDescent="0.3"/>
    <row r="226" s="1" customFormat="1" x14ac:dyDescent="0.3"/>
    <row r="227" s="1" customFormat="1" x14ac:dyDescent="0.3"/>
    <row r="228" s="1" customFormat="1" x14ac:dyDescent="0.3"/>
    <row r="229" s="1" customFormat="1" x14ac:dyDescent="0.3"/>
    <row r="230" s="1" customFormat="1" x14ac:dyDescent="0.3"/>
    <row r="231" s="1" customFormat="1" x14ac:dyDescent="0.3"/>
    <row r="232" s="1" customFormat="1" x14ac:dyDescent="0.3"/>
    <row r="233" s="1" customFormat="1" x14ac:dyDescent="0.3"/>
    <row r="234" s="1" customFormat="1" x14ac:dyDescent="0.3"/>
    <row r="235" s="1" customFormat="1" x14ac:dyDescent="0.3"/>
    <row r="236" s="1" customFormat="1" x14ac:dyDescent="0.3"/>
    <row r="237" s="1" customFormat="1" x14ac:dyDescent="0.3"/>
    <row r="238" s="1" customFormat="1" x14ac:dyDescent="0.3"/>
    <row r="239" s="1" customFormat="1" x14ac:dyDescent="0.3"/>
    <row r="240" s="1" customFormat="1" x14ac:dyDescent="0.3"/>
    <row r="241" s="1" customFormat="1" x14ac:dyDescent="0.3"/>
    <row r="242" s="1" customFormat="1" x14ac:dyDescent="0.3"/>
    <row r="243" s="1" customFormat="1" x14ac:dyDescent="0.3"/>
    <row r="244" s="1" customFormat="1" x14ac:dyDescent="0.3"/>
    <row r="245" s="1" customFormat="1" x14ac:dyDescent="0.3"/>
    <row r="246" s="1" customFormat="1" x14ac:dyDescent="0.3"/>
    <row r="247" s="1" customFormat="1" x14ac:dyDescent="0.3"/>
    <row r="248" s="1" customFormat="1" x14ac:dyDescent="0.3"/>
    <row r="249" s="1" customFormat="1" x14ac:dyDescent="0.3"/>
    <row r="250" s="1" customFormat="1" x14ac:dyDescent="0.3"/>
    <row r="251" s="1" customFormat="1" x14ac:dyDescent="0.3"/>
    <row r="252" s="1" customFormat="1" x14ac:dyDescent="0.3"/>
    <row r="253" s="1" customFormat="1" x14ac:dyDescent="0.3"/>
    <row r="254" s="1" customFormat="1" x14ac:dyDescent="0.3"/>
    <row r="255" s="1" customFormat="1" x14ac:dyDescent="0.3"/>
    <row r="256" s="1" customFormat="1" x14ac:dyDescent="0.3"/>
    <row r="257" s="1" customFormat="1" x14ac:dyDescent="0.3"/>
    <row r="258" s="1" customFormat="1" x14ac:dyDescent="0.3"/>
    <row r="259" s="1" customFormat="1" x14ac:dyDescent="0.3"/>
    <row r="260" s="1" customFormat="1" x14ac:dyDescent="0.3"/>
    <row r="261" s="1" customFormat="1" x14ac:dyDescent="0.3"/>
    <row r="262" s="1" customFormat="1" x14ac:dyDescent="0.3"/>
    <row r="263" s="1" customFormat="1" x14ac:dyDescent="0.3"/>
  </sheetData>
  <autoFilter ref="B22:D22">
    <sortState ref="B21:D167">
      <sortCondition ref="B2"/>
    </sortState>
  </autoFilter>
  <mergeCells count="2">
    <mergeCell ref="A1:D19"/>
    <mergeCell ref="A21:C21"/>
  </mergeCells>
  <pageMargins left="0.78740157480314965" right="0.39370078740157483" top="0.39370078740157483" bottom="0.39370078740157483" header="0.31496062992125984" footer="0.31496062992125984"/>
  <pageSetup paperSize="9" scale="95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"/>
  <sheetViews>
    <sheetView workbookViewId="0">
      <selection activeCell="G22" sqref="G22"/>
    </sheetView>
  </sheetViews>
  <sheetFormatPr defaultRowHeight="18.75" x14ac:dyDescent="0.3"/>
  <cols>
    <col min="1" max="1" width="4" style="1" customWidth="1"/>
    <col min="2" max="2" width="31.85546875" style="1" customWidth="1"/>
    <col min="3" max="3" width="3.85546875" style="1" customWidth="1"/>
    <col min="4" max="4" width="40.85546875" style="1" customWidth="1"/>
    <col min="5" max="5" width="3.7109375" style="1" customWidth="1"/>
    <col min="6" max="6" width="9.140625" style="1"/>
    <col min="7" max="7" width="59.5703125" style="1" customWidth="1"/>
    <col min="8" max="16384" width="9.140625" style="1"/>
  </cols>
  <sheetData>
    <row r="1" spans="2:7" ht="19.5" thickBot="1" x14ac:dyDescent="0.35"/>
    <row r="2" spans="2:7" ht="19.5" thickBot="1" x14ac:dyDescent="0.35">
      <c r="B2" s="18" t="s">
        <v>0</v>
      </c>
      <c r="D2" s="18" t="s">
        <v>1</v>
      </c>
      <c r="F2" s="19" t="s">
        <v>184</v>
      </c>
    </row>
    <row r="3" spans="2:7" x14ac:dyDescent="0.3">
      <c r="B3" s="1" t="s">
        <v>195</v>
      </c>
      <c r="D3" s="1" t="s">
        <v>201</v>
      </c>
      <c r="F3" s="3">
        <v>2017</v>
      </c>
    </row>
    <row r="4" spans="2:7" ht="12" hidden="1" customHeight="1" x14ac:dyDescent="0.3"/>
    <row r="5" spans="2:7" ht="37.5" hidden="1" x14ac:dyDescent="0.3">
      <c r="B5" s="1" t="s">
        <v>193</v>
      </c>
      <c r="D5" s="1" t="s">
        <v>194</v>
      </c>
    </row>
    <row r="6" spans="2:7" ht="37.5" hidden="1" x14ac:dyDescent="0.3">
      <c r="B6" s="1" t="str">
        <f>INDEX('Данные для заполнения'!B2:B6,MATCH('Заполнение шапки'!B3,'Данные для заполнения'!A2:A6,0))</f>
        <v xml:space="preserve">Главный инженер </v>
      </c>
      <c r="D6" s="1" t="str">
        <f>INDEX('Данные для заполнения'!E2:E6,MATCH(D3,'Данные для заполнения'!D2:D6,0))</f>
        <v>Зам.главного главной конторы</v>
      </c>
    </row>
    <row r="8" spans="2:7" ht="39.75" customHeight="1" x14ac:dyDescent="0.3">
      <c r="B8" s="21" t="s">
        <v>185</v>
      </c>
      <c r="D8" s="21" t="s">
        <v>186</v>
      </c>
    </row>
    <row r="9" spans="2:7" x14ac:dyDescent="0.3">
      <c r="B9" s="1" t="s">
        <v>187</v>
      </c>
      <c r="D9" s="1" t="s">
        <v>188</v>
      </c>
      <c r="G9" s="1" t="str">
        <f>B9&amp;" "&amp;D9</f>
        <v>Технический акт № XX-27-XX-XX-2017</v>
      </c>
    </row>
    <row r="12" spans="2:7" x14ac:dyDescent="0.3">
      <c r="B12" s="20" t="s">
        <v>189</v>
      </c>
    </row>
    <row r="13" spans="2:7" ht="39" customHeight="1" x14ac:dyDescent="0.3">
      <c r="B13" s="5" t="s">
        <v>205</v>
      </c>
      <c r="D13" s="1" t="str">
        <f>IFERROR(INDEX('Данные для заполнения'!B$10:B$24,MATCH(B13,'Данные для заполнения'!A$10:A$24,0)),"")</f>
        <v>Начальник заказчика</v>
      </c>
      <c r="G13" s="1" t="str">
        <f>IFERROR(INDEX('Данные для заполнения'!I$10:I$24,MATCH(B13,'Данные для заполнения'!A$10:A$24,0)),"")</f>
        <v>В.Е. Мечтатель</v>
      </c>
    </row>
    <row r="14" spans="2:7" ht="39" customHeight="1" x14ac:dyDescent="0.3">
      <c r="B14" s="5" t="s">
        <v>191</v>
      </c>
      <c r="D14" s="1" t="str">
        <f>IFERROR(INDEX('Данные для заполнения'!B$10:B$24,MATCH(B14,'Данные для заполнения'!A$10:A$24,0)),"")</f>
        <v>Мастер исполнитель</v>
      </c>
      <c r="G14" s="1" t="str">
        <f>IFERROR(INDEX('Данные для заполнения'!I$10:I$24,MATCH(B14,'Данные для заполнения'!A$10:A$24,0)),"")</f>
        <v>А.Г. Корнильцев</v>
      </c>
    </row>
    <row r="15" spans="2:7" ht="39" customHeight="1" x14ac:dyDescent="0.3">
      <c r="B15" s="5" t="s">
        <v>202</v>
      </c>
      <c r="D15" s="1" t="str">
        <f>IFERROR(INDEX('Данные для заполнения'!B$10:B$24,MATCH(B15,'Данные для заполнения'!A$10:A$24,0)),"")</f>
        <v>Начальник исполнителя</v>
      </c>
      <c r="G15" s="1" t="str">
        <f>IFERROR(INDEX('Данные для заполнения'!I$10:I$24,MATCH(B15,'Данные для заполнения'!A$10:A$24,0)),"")</f>
        <v>К.К. Колянин</v>
      </c>
    </row>
    <row r="16" spans="2:7" ht="39" customHeight="1" x14ac:dyDescent="0.3">
      <c r="B16" s="5" t="s">
        <v>203</v>
      </c>
      <c r="D16" s="1" t="str">
        <f>IFERROR(INDEX('Данные для заполнения'!B$10:B$24,MATCH(B16,'Данные для заполнения'!A$10:A$24,0)),"")</f>
        <v>Главный специалист участка заказчика</v>
      </c>
      <c r="G16" s="1" t="str">
        <f>IFERROR(INDEX('Данные для заполнения'!I$10:I$24,MATCH(B16,'Данные для заполнения'!A$10:A$24,0)),"")</f>
        <v>Е.Е. Кострогин</v>
      </c>
    </row>
    <row r="17" spans="2:7" ht="39" customHeight="1" x14ac:dyDescent="0.3">
      <c r="B17" s="5" t="s">
        <v>204</v>
      </c>
      <c r="D17" s="1" t="str">
        <f>IFERROR(INDEX('Данные для заполнения'!B$10:B$24,MATCH(B17,'Данные для заполнения'!A$10:A$24,0)),"")</f>
        <v>Главный специалист участка заказчика</v>
      </c>
      <c r="G17" s="1" t="str">
        <f>IFERROR(INDEX('Данные для заполнения'!I$10:I$24,MATCH(B17,'Данные для заполнения'!A$10:A$24,0)),"")</f>
        <v>А.А. Царевич</v>
      </c>
    </row>
  </sheetData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'Данные для заполнения'!$D$2:$D$6</xm:f>
          </x14:formula1>
          <xm:sqref>D3</xm:sqref>
        </x14:dataValidation>
        <x14:dataValidation type="list" allowBlank="1" showInputMessage="1" showErrorMessage="1">
          <x14:formula1>
            <xm:f>'Данные для заполнения'!$A$2:$A$6</xm:f>
          </x14:formula1>
          <xm:sqref>B3</xm:sqref>
        </x14:dataValidation>
        <x14:dataValidation type="list" allowBlank="1" showInputMessage="1" showErrorMessage="1">
          <x14:formula1>
            <xm:f>'Данные для заполнения'!$G$2:$G$6</xm:f>
          </x14:formula1>
          <xm:sqref>F3</xm:sqref>
        </x14:dataValidation>
        <x14:dataValidation type="list" allowBlank="1" showInputMessage="1" showErrorMessage="1">
          <x14:formula1>
            <xm:f>'Данные для заполнения'!$E$10:$E$24</xm:f>
          </x14:formula1>
          <xm:sqref>B13:B17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P12" sqref="P12"/>
    </sheetView>
  </sheetViews>
  <sheetFormatPr defaultRowHeight="18.75" x14ac:dyDescent="0.3"/>
  <cols>
    <col min="1" max="1" width="27.5703125" style="9" customWidth="1"/>
    <col min="2" max="2" width="35.42578125" style="1" customWidth="1"/>
    <col min="3" max="3" width="9" style="9" customWidth="1"/>
    <col min="4" max="4" width="29.7109375" style="9" customWidth="1"/>
    <col min="5" max="5" width="31" style="1" customWidth="1"/>
    <col min="6" max="8" width="9.140625" style="9"/>
    <col min="9" max="9" width="26.7109375" style="9" customWidth="1"/>
    <col min="10" max="16384" width="9.140625" style="9"/>
  </cols>
  <sheetData>
    <row r="1" spans="1:9" x14ac:dyDescent="0.3">
      <c r="A1" s="10" t="s">
        <v>181</v>
      </c>
      <c r="B1" s="2" t="s">
        <v>182</v>
      </c>
      <c r="D1" s="10" t="s">
        <v>183</v>
      </c>
      <c r="E1" s="2" t="s">
        <v>182</v>
      </c>
      <c r="G1" s="16" t="s">
        <v>184</v>
      </c>
    </row>
    <row r="2" spans="1:9" ht="36.75" customHeight="1" x14ac:dyDescent="0.3">
      <c r="A2" s="11" t="s">
        <v>195</v>
      </c>
      <c r="B2" s="13" t="s">
        <v>196</v>
      </c>
      <c r="D2" s="12" t="s">
        <v>201</v>
      </c>
      <c r="E2" s="14" t="s">
        <v>200</v>
      </c>
      <c r="G2" s="15">
        <v>2017</v>
      </c>
    </row>
    <row r="3" spans="1:9" ht="36.75" customHeight="1" x14ac:dyDescent="0.3">
      <c r="A3" s="11" t="s">
        <v>198</v>
      </c>
      <c r="B3" s="13" t="s">
        <v>197</v>
      </c>
      <c r="D3" s="12"/>
      <c r="E3" s="14"/>
      <c r="G3" s="15">
        <v>2018</v>
      </c>
    </row>
    <row r="4" spans="1:9" ht="36.75" customHeight="1" x14ac:dyDescent="0.3">
      <c r="A4" s="11" t="s">
        <v>199</v>
      </c>
      <c r="B4" s="13" t="s">
        <v>197</v>
      </c>
      <c r="D4" s="12"/>
      <c r="E4" s="14"/>
      <c r="G4" s="15">
        <v>2019</v>
      </c>
    </row>
    <row r="5" spans="1:9" ht="36.75" customHeight="1" x14ac:dyDescent="0.3">
      <c r="A5" s="11"/>
      <c r="B5" s="13"/>
      <c r="C5" s="1"/>
      <c r="D5" s="12"/>
      <c r="E5" s="14"/>
      <c r="G5" s="15">
        <v>2020</v>
      </c>
    </row>
    <row r="6" spans="1:9" ht="36.75" customHeight="1" x14ac:dyDescent="0.3">
      <c r="A6" s="11"/>
      <c r="B6" s="13"/>
      <c r="D6" s="12"/>
      <c r="E6" s="14"/>
      <c r="G6" s="15">
        <v>2021</v>
      </c>
    </row>
    <row r="9" spans="1:9" x14ac:dyDescent="0.3">
      <c r="A9" s="8" t="s">
        <v>190</v>
      </c>
      <c r="B9" s="17" t="s">
        <v>192</v>
      </c>
    </row>
    <row r="10" spans="1:9" ht="39" customHeight="1" x14ac:dyDescent="0.3">
      <c r="A10" s="22" t="s">
        <v>202</v>
      </c>
      <c r="B10" s="23" t="s">
        <v>206</v>
      </c>
      <c r="C10" s="9">
        <v>1</v>
      </c>
      <c r="D10" s="9">
        <f>COUNTIF('Заполнение шапки'!B$13:B$17,'Данные для заполнения'!A10)</f>
        <v>1</v>
      </c>
      <c r="E10" s="1" t="str">
        <f>IF(C10-D10&gt;0,A10,"")</f>
        <v/>
      </c>
      <c r="I10" s="23" t="s">
        <v>211</v>
      </c>
    </row>
    <row r="11" spans="1:9" ht="39" customHeight="1" x14ac:dyDescent="0.3">
      <c r="A11" s="22" t="s">
        <v>203</v>
      </c>
      <c r="B11" s="23" t="s">
        <v>207</v>
      </c>
      <c r="C11" s="9">
        <v>1</v>
      </c>
      <c r="D11" s="9">
        <f>COUNTIF('Заполнение шапки'!B$13:B$17,'Данные для заполнения'!A11)</f>
        <v>1</v>
      </c>
      <c r="E11" s="1" t="str">
        <f t="shared" ref="E11:E24" si="0">IF(C11-D11&gt;0,A11,"")</f>
        <v/>
      </c>
      <c r="I11" s="23" t="s">
        <v>212</v>
      </c>
    </row>
    <row r="12" spans="1:9" ht="39" customHeight="1" x14ac:dyDescent="0.3">
      <c r="A12" s="22" t="s">
        <v>191</v>
      </c>
      <c r="B12" s="23" t="s">
        <v>208</v>
      </c>
      <c r="C12" s="9">
        <v>1</v>
      </c>
      <c r="D12" s="9">
        <f>COUNTIF('Заполнение шапки'!B$13:B$17,'Данные для заполнения'!A12)</f>
        <v>1</v>
      </c>
      <c r="E12" s="1" t="str">
        <f t="shared" si="0"/>
        <v/>
      </c>
      <c r="I12" s="23" t="s">
        <v>213</v>
      </c>
    </row>
    <row r="13" spans="1:9" ht="39" customHeight="1" x14ac:dyDescent="0.3">
      <c r="A13" s="22" t="s">
        <v>204</v>
      </c>
      <c r="B13" s="23" t="s">
        <v>207</v>
      </c>
      <c r="C13" s="9">
        <v>1</v>
      </c>
      <c r="D13" s="9">
        <f>COUNTIF('Заполнение шапки'!B$13:B$17,'Данные для заполнения'!A13)</f>
        <v>1</v>
      </c>
      <c r="E13" s="1" t="str">
        <f t="shared" si="0"/>
        <v/>
      </c>
      <c r="I13" s="23" t="s">
        <v>214</v>
      </c>
    </row>
    <row r="14" spans="1:9" ht="39" customHeight="1" x14ac:dyDescent="0.3">
      <c r="A14" s="22" t="s">
        <v>205</v>
      </c>
      <c r="B14" s="23" t="s">
        <v>209</v>
      </c>
      <c r="C14" s="9">
        <v>1</v>
      </c>
      <c r="D14" s="9">
        <f>COUNTIF('Заполнение шапки'!B$13:B$17,'Данные для заполнения'!A14)</f>
        <v>1</v>
      </c>
      <c r="E14" s="1" t="str">
        <f t="shared" si="0"/>
        <v/>
      </c>
      <c r="I14" s="23" t="s">
        <v>215</v>
      </c>
    </row>
    <row r="15" spans="1:9" ht="39" customHeight="1" x14ac:dyDescent="0.3">
      <c r="A15" s="22"/>
      <c r="B15" s="23"/>
      <c r="C15" s="9">
        <v>1</v>
      </c>
      <c r="D15" s="9">
        <f>COUNTIF('Заполнение шапки'!B$13:B$17,'Данные для заполнения'!A15)</f>
        <v>0</v>
      </c>
      <c r="E15" s="1">
        <f t="shared" si="0"/>
        <v>0</v>
      </c>
      <c r="I15" s="23"/>
    </row>
    <row r="16" spans="1:9" ht="39" customHeight="1" x14ac:dyDescent="0.3">
      <c r="A16" s="22"/>
      <c r="B16" s="23"/>
      <c r="C16" s="9">
        <v>1</v>
      </c>
      <c r="D16" s="9">
        <f>COUNTIF('Заполнение шапки'!B$13:B$17,'Данные для заполнения'!A16)</f>
        <v>0</v>
      </c>
      <c r="E16" s="1">
        <f t="shared" si="0"/>
        <v>0</v>
      </c>
      <c r="I16" s="23"/>
    </row>
    <row r="17" spans="1:9" ht="39" customHeight="1" x14ac:dyDescent="0.3">
      <c r="A17" s="22"/>
      <c r="B17" s="23"/>
      <c r="C17" s="9">
        <v>1</v>
      </c>
      <c r="D17" s="9">
        <f>COUNTIF('Заполнение шапки'!B$13:B$17,'Данные для заполнения'!A17)</f>
        <v>0</v>
      </c>
      <c r="E17" s="1">
        <f t="shared" si="0"/>
        <v>0</v>
      </c>
      <c r="I17" s="23"/>
    </row>
    <row r="18" spans="1:9" ht="39" customHeight="1" x14ac:dyDescent="0.3">
      <c r="A18" s="22"/>
      <c r="B18" s="23"/>
      <c r="C18" s="9">
        <v>1</v>
      </c>
      <c r="D18" s="9">
        <f>COUNTIF('Заполнение шапки'!B$13:B$17,'Данные для заполнения'!A18)</f>
        <v>0</v>
      </c>
      <c r="E18" s="1">
        <f t="shared" si="0"/>
        <v>0</v>
      </c>
      <c r="I18" s="23"/>
    </row>
    <row r="19" spans="1:9" ht="39" customHeight="1" x14ac:dyDescent="0.3">
      <c r="A19" s="22"/>
      <c r="B19" s="23"/>
      <c r="C19" s="9">
        <v>1</v>
      </c>
      <c r="D19" s="9">
        <f>COUNTIF('Заполнение шапки'!B$13:B$17,'Данные для заполнения'!A19)</f>
        <v>0</v>
      </c>
      <c r="E19" s="1">
        <f t="shared" si="0"/>
        <v>0</v>
      </c>
      <c r="I19" s="23"/>
    </row>
    <row r="20" spans="1:9" ht="39" customHeight="1" x14ac:dyDescent="0.3">
      <c r="A20" s="22"/>
      <c r="B20" s="23"/>
      <c r="C20" s="9">
        <v>1</v>
      </c>
      <c r="D20" s="9">
        <f>COUNTIF('Заполнение шапки'!B$13:B$17,'Данные для заполнения'!A20)</f>
        <v>0</v>
      </c>
      <c r="E20" s="1">
        <f t="shared" si="0"/>
        <v>0</v>
      </c>
      <c r="I20" s="23"/>
    </row>
    <row r="21" spans="1:9" ht="39" customHeight="1" x14ac:dyDescent="0.3">
      <c r="A21" s="22"/>
      <c r="B21" s="23"/>
      <c r="C21" s="9">
        <v>1</v>
      </c>
      <c r="D21" s="9">
        <f>COUNTIF('Заполнение шапки'!B$13:B$17,'Данные для заполнения'!A21)</f>
        <v>0</v>
      </c>
      <c r="E21" s="1">
        <f t="shared" si="0"/>
        <v>0</v>
      </c>
      <c r="I21" s="23"/>
    </row>
    <row r="22" spans="1:9" ht="39" customHeight="1" x14ac:dyDescent="0.3">
      <c r="A22" s="22"/>
      <c r="B22" s="23"/>
      <c r="C22" s="9">
        <v>1</v>
      </c>
      <c r="D22" s="9">
        <f>COUNTIF('Заполнение шапки'!B$13:B$17,'Данные для заполнения'!A22)</f>
        <v>0</v>
      </c>
      <c r="E22" s="1">
        <f t="shared" si="0"/>
        <v>0</v>
      </c>
      <c r="I22" s="23"/>
    </row>
    <row r="23" spans="1:9" ht="39" customHeight="1" x14ac:dyDescent="0.3">
      <c r="A23" s="22"/>
      <c r="B23" s="23"/>
      <c r="C23" s="9">
        <v>1</v>
      </c>
      <c r="D23" s="9">
        <f>COUNTIF('Заполнение шапки'!B$13:B$17,'Данные для заполнения'!A23)</f>
        <v>0</v>
      </c>
      <c r="E23" s="1">
        <f t="shared" si="0"/>
        <v>0</v>
      </c>
      <c r="I23" s="23"/>
    </row>
    <row r="24" spans="1:9" ht="39" customHeight="1" x14ac:dyDescent="0.3">
      <c r="A24" s="22"/>
      <c r="B24" s="23"/>
      <c r="C24" s="9">
        <v>1</v>
      </c>
      <c r="D24" s="9">
        <f>COUNTIF('Заполнение шапки'!B$13:B$17,'Данные для заполнения'!A24)</f>
        <v>0</v>
      </c>
      <c r="E24" s="1">
        <f t="shared" si="0"/>
        <v>0</v>
      </c>
      <c r="I24" s="23"/>
    </row>
  </sheetData>
  <autoFilter ref="A9:A15">
    <sortState ref="A10:A18">
      <sortCondition ref="A9:A15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Шапка</vt:lpstr>
      <vt:lpstr>Заполнение шапки</vt:lpstr>
      <vt:lpstr>Данные для заполнения</vt:lpstr>
      <vt:lpstr>Шапка!Заголовки_для_печати</vt:lpstr>
      <vt:lpstr>Шапка!Область_печати</vt:lpstr>
    </vt:vector>
  </TitlesOfParts>
  <Company>BelNPP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Корнильцев Алексей Геннадьевич</dc:creator>
  <cp:lastModifiedBy>Момо</cp:lastModifiedBy>
  <cp:lastPrinted>2017-01-17T08:25:55Z</cp:lastPrinted>
  <dcterms:created xsi:type="dcterms:W3CDTF">2016-09-20T10:18:10Z</dcterms:created>
  <dcterms:modified xsi:type="dcterms:W3CDTF">2017-01-17T08:26:02Z</dcterms:modified>
</cp:coreProperties>
</file>