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95"/>
  </bookViews>
  <sheets>
    <sheet name="вх" sheetId="1" r:id="rId1"/>
    <sheet name="исх" sheetId="2" r:id="rId2"/>
  </sheets>
  <calcPr calcId="152511" calcOnSave="0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27" i="1"/>
  <c r="C28" i="1"/>
  <c r="C29" i="1"/>
  <c r="C30" i="1"/>
  <c r="C31" i="1"/>
  <c r="C32" i="1"/>
  <c r="C3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</calcChain>
</file>

<file path=xl/sharedStrings.xml><?xml version="1.0" encoding="utf-8"?>
<sst xmlns="http://schemas.openxmlformats.org/spreadsheetml/2006/main" count="195" uniqueCount="113">
  <si>
    <t>Наименование</t>
  </si>
  <si>
    <t>Номенклатура - остатки</t>
  </si>
  <si>
    <t>Прима, СЭ</t>
  </si>
  <si>
    <t>Прима, СЭ 4х5л (Франция, с.г. 3 года)</t>
  </si>
  <si>
    <t/>
  </si>
  <si>
    <t>Балерина</t>
  </si>
  <si>
    <t>Балерина,СЭ 4х5л (Россия, с.г.3 года)</t>
  </si>
  <si>
    <t>Элант-Премиум</t>
  </si>
  <si>
    <t>Моддус, КЭ</t>
  </si>
  <si>
    <t>Моддус,КЭ 4х5л (Швейцария,с.г.3 года)</t>
  </si>
  <si>
    <t>Статус</t>
  </si>
  <si>
    <t>Позиция в потребности</t>
  </si>
  <si>
    <t>Аналог 1</t>
  </si>
  <si>
    <t>Соотношение</t>
  </si>
  <si>
    <t>Аналог 2</t>
  </si>
  <si>
    <t>Аналог 3</t>
  </si>
  <si>
    <t>Аналог 4</t>
  </si>
  <si>
    <t>Аналог 5</t>
  </si>
  <si>
    <t>АгроМастер 18-18-18+3</t>
  </si>
  <si>
    <t>Аксиал, КЭ</t>
  </si>
  <si>
    <t>Альбит, ТПС</t>
  </si>
  <si>
    <t>Альто супер, КЭ</t>
  </si>
  <si>
    <t>Аминопелик, ВР</t>
  </si>
  <si>
    <t>Аминофол Mo</t>
  </si>
  <si>
    <t>Текнокель Амино Мо</t>
  </si>
  <si>
    <t>Аминофол Zn</t>
  </si>
  <si>
    <t>Аминофол Плюс</t>
  </si>
  <si>
    <t>Амистар Экстра, СК</t>
  </si>
  <si>
    <t>Абакус ультра</t>
  </si>
  <si>
    <t>Антивылегач</t>
  </si>
  <si>
    <t>Атон, ВДГ</t>
  </si>
  <si>
    <t>Базагран, ВР</t>
  </si>
  <si>
    <t>Галакси Топ</t>
  </si>
  <si>
    <t>Банвел, ВР</t>
  </si>
  <si>
    <t>Дианат</t>
  </si>
  <si>
    <t>Бельведер Форте, СК</t>
  </si>
  <si>
    <t>Бетанал Эксперт ОФ, КЭ</t>
  </si>
  <si>
    <t>Бельведер, СК</t>
  </si>
  <si>
    <t>Виктор, СК</t>
  </si>
  <si>
    <t>Бетанал 22, КЭ</t>
  </si>
  <si>
    <t>Би-58 Новый, КЭ</t>
  </si>
  <si>
    <t>Борей, СК</t>
  </si>
  <si>
    <t>Бороплюс</t>
  </si>
  <si>
    <t>Паверфол Бор</t>
  </si>
  <si>
    <t>Спидфол</t>
  </si>
  <si>
    <t>Текнокель Амино B</t>
  </si>
  <si>
    <t>Брейк, МЭ</t>
  </si>
  <si>
    <t>Вантекс, МКС</t>
  </si>
  <si>
    <t>Галера Супер 364, ВР</t>
  </si>
  <si>
    <t>Глифоголд, ВР</t>
  </si>
  <si>
    <t>Голтикс, СП</t>
  </si>
  <si>
    <t>Конкистадор</t>
  </si>
  <si>
    <t>Данадим Эксперт, КЭ</t>
  </si>
  <si>
    <t>Дуал Голд, КЭ</t>
  </si>
  <si>
    <t>Гезагард</t>
  </si>
  <si>
    <t>Евро-Лайтинг, ВК</t>
  </si>
  <si>
    <t>Замир</t>
  </si>
  <si>
    <t>Импакт Супер</t>
  </si>
  <si>
    <t>Зенкор Ультра, КС</t>
  </si>
  <si>
    <t>Импакт, КС</t>
  </si>
  <si>
    <t>Инновейт, КС</t>
  </si>
  <si>
    <t>Кордус Плюс</t>
  </si>
  <si>
    <t>Каратэ Зеон, МКС</t>
  </si>
  <si>
    <t>Айвенго</t>
  </si>
  <si>
    <t>Децис Профи</t>
  </si>
  <si>
    <t>Децис Эксперт</t>
  </si>
  <si>
    <t>Карибу, ВДГ</t>
  </si>
  <si>
    <t>Солар 20-20-20</t>
  </si>
  <si>
    <t>АгроМастер 15-5-30+2</t>
  </si>
  <si>
    <t>Кристалон Специальный</t>
  </si>
  <si>
    <t>Лонтрел Гранд, ВДГ</t>
  </si>
  <si>
    <t>Оптимо, КЭ</t>
  </si>
  <si>
    <t>Пиктор, КС</t>
  </si>
  <si>
    <t>Пилот, ВСК</t>
  </si>
  <si>
    <t>Пиринекс Супер, КЭ</t>
  </si>
  <si>
    <t>Плантафид 20-20-20</t>
  </si>
  <si>
    <t>Раундап Макс, ВР</t>
  </si>
  <si>
    <t>Кернел</t>
  </si>
  <si>
    <t>Раундап, ВР</t>
  </si>
  <si>
    <t>Свип</t>
  </si>
  <si>
    <t xml:space="preserve">Рап </t>
  </si>
  <si>
    <t>Реглон Супер, ВР</t>
  </si>
  <si>
    <t>Тонгара, ВР</t>
  </si>
  <si>
    <t>Рекс Дуо, КС</t>
  </si>
  <si>
    <t>Альто Турбо</t>
  </si>
  <si>
    <t>Рексолин Zn 15</t>
  </si>
  <si>
    <t>Султан</t>
  </si>
  <si>
    <t>Бутизан Стар</t>
  </si>
  <si>
    <t>Суперкилл, КЭ</t>
  </si>
  <si>
    <t>Текнокель Амино Zn</t>
  </si>
  <si>
    <t>Тренд-90, Ж</t>
  </si>
  <si>
    <t>Препарат БПК (Биополимерный комплекс)</t>
  </si>
  <si>
    <t>Ураган Форте, ВР</t>
  </si>
  <si>
    <t>Тайфун</t>
  </si>
  <si>
    <t>Фокстрот Турбо, КЭ</t>
  </si>
  <si>
    <t>Фокстрот, ВЭ</t>
  </si>
  <si>
    <t>Пума Плюс</t>
  </si>
  <si>
    <t>Пума Супер 100</t>
  </si>
  <si>
    <t>Фюзилад Форте, КЭ</t>
  </si>
  <si>
    <t>Селект, КЭ</t>
  </si>
  <si>
    <t>Арамо 45</t>
  </si>
  <si>
    <t>Зеллек-супер</t>
  </si>
  <si>
    <t>Пантера</t>
  </si>
  <si>
    <t>Хармони, СТС</t>
  </si>
  <si>
    <t>Це Це Це 750, ВК</t>
  </si>
  <si>
    <t>Стабилан</t>
  </si>
  <si>
    <t>Шогун, КЭ</t>
  </si>
  <si>
    <t>Экспресс, ВДГ</t>
  </si>
  <si>
    <t>Элюмис, МД</t>
  </si>
  <si>
    <t>Эфория, КС</t>
  </si>
  <si>
    <t>Конфидор Экстра</t>
  </si>
  <si>
    <t>оригинал</t>
  </si>
  <si>
    <t>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</si>
</sst>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/>
    <xf numFmtId="1" fontId="1" fillId="0" borderId="1" xfId="0" applyNumberFormat="1" applyFont="1" applyBorder="1" applyAlignment="1">
      <alignment horizontal="left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6"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3"/>
  <sheetViews>
    <sheetView tabSelected="1" workbookViewId="0">
      <selection activeCell="E5" sqref="E4:E5"/>
    </sheetView>
  </sheetViews>
  <sheetFormatPr defaultRowHeight="15" x14ac:dyDescent="0.25"/>
  <cols>
    <col min="1" max="1" width="12.85546875" customWidth="1"/>
    <col min="2" max="3" width="22.85546875" customWidth="1"/>
  </cols>
  <sheetData>
    <row r="2" spans="1:3" ht="15" customHeight="1" x14ac:dyDescent="0.25">
      <c r="A2" s="7" t="s">
        <v>0</v>
      </c>
      <c r="B2" s="7" t="s">
        <v>1</v>
      </c>
      <c r="C2" s="8" t="s">
        <v>10</v>
      </c>
    </row>
    <row r="3" spans="1:3" x14ac:dyDescent="0.25">
      <c r="A3" s="7"/>
      <c r="B3" s="7"/>
      <c r="C3" s="9"/>
    </row>
    <row r="4" spans="1:3" ht="25.5" customHeight="1" x14ac:dyDescent="0.25">
      <c r="A4" s="1" t="s">
        <v>2</v>
      </c>
      <c r="B4" s="2" t="s">
        <v>3</v>
      </c>
      <c r="C4" s="10" t="s">
        <v>111</v>
      </c>
    </row>
    <row r="5" spans="1:3" ht="25.5" customHeight="1" x14ac:dyDescent="0.25">
      <c r="A5" s="1"/>
      <c r="B5" s="2" t="s">
        <v>3</v>
      </c>
      <c r="C5" s="10" t="s">
        <v>111</v>
      </c>
    </row>
    <row r="6" spans="1:3" ht="25.5" customHeight="1" x14ac:dyDescent="0.25">
      <c r="A6" s="1"/>
      <c r="B6" s="2" t="s">
        <v>3</v>
      </c>
      <c r="C6" s="10" t="s">
        <v>111</v>
      </c>
    </row>
    <row r="7" spans="1:3" ht="25.5" customHeight="1" x14ac:dyDescent="0.25">
      <c r="A7" s="1"/>
      <c r="B7" s="2" t="s">
        <v>3</v>
      </c>
      <c r="C7" s="10" t="s">
        <v>111</v>
      </c>
    </row>
    <row r="8" spans="1:3" ht="25.5" customHeight="1" x14ac:dyDescent="0.25">
      <c r="A8" s="1"/>
      <c r="B8" s="2" t="s">
        <v>3</v>
      </c>
      <c r="C8" s="10" t="s">
        <v>111</v>
      </c>
    </row>
    <row r="9" spans="1:3" ht="25.5" customHeight="1" x14ac:dyDescent="0.25">
      <c r="A9" s="1"/>
      <c r="B9" s="2" t="s">
        <v>3</v>
      </c>
      <c r="C9" s="10" t="s">
        <v>111</v>
      </c>
    </row>
    <row r="10" spans="1:3" ht="25.5" customHeight="1" x14ac:dyDescent="0.25">
      <c r="A10" s="1"/>
      <c r="B10" s="2" t="s">
        <v>3</v>
      </c>
      <c r="C10" s="10" t="s">
        <v>111</v>
      </c>
    </row>
    <row r="11" spans="1:3" ht="25.5" customHeight="1" x14ac:dyDescent="0.25">
      <c r="A11" s="1"/>
      <c r="B11" s="2" t="s">
        <v>3</v>
      </c>
      <c r="C11" s="10" t="s">
        <v>111</v>
      </c>
    </row>
    <row r="12" spans="1:3" ht="25.5" customHeight="1" x14ac:dyDescent="0.25">
      <c r="A12" s="1"/>
      <c r="B12" s="2"/>
      <c r="C12" s="2" t="str">
        <f>IF(AND(B12="",A12=""),"",IF(ISNA(MATCH("*",INDEX(исх!B:K,MATCH(VLOOKUP("我",A$2:A12,1),исх!A:A,),),)),"оригинал","аналог"))</f>
        <v/>
      </c>
    </row>
    <row r="13" spans="1:3" ht="25.5" customHeight="1" x14ac:dyDescent="0.25">
      <c r="A13" s="1"/>
      <c r="B13" s="2" t="s">
        <v>4</v>
      </c>
      <c r="C13" s="2" t="str">
        <f>IF(AND(B13="",A13=""),"",IF(ISNA(MATCH("*",INDEX(исх!B:K,MATCH(VLOOKUP("我",A$2:A13,1),исх!A:A,),),)),"оригинал","аналог"))</f>
        <v/>
      </c>
    </row>
    <row r="14" spans="1:3" ht="25.5" customHeight="1" x14ac:dyDescent="0.25">
      <c r="A14" s="1"/>
      <c r="B14" s="2" t="s">
        <v>4</v>
      </c>
      <c r="C14" s="2" t="str">
        <f>IF(AND(B14="",A14=""),"",IF(ISNA(MATCH("*",INDEX(исх!B:K,MATCH(VLOOKUP("我",A$2:A14,1),исх!A:A,),),)),"оригинал","аналог"))</f>
        <v/>
      </c>
    </row>
    <row r="15" spans="1:3" ht="25.5" customHeight="1" x14ac:dyDescent="0.25">
      <c r="A15" s="1"/>
      <c r="B15" s="2" t="s">
        <v>4</v>
      </c>
      <c r="C15" s="2" t="str">
        <f>IF(AND(B15="",A15=""),"",IF(ISNA(MATCH("*",INDEX(исх!B:K,MATCH(VLOOKUP("我",A$2:A15,1),исх!A:A,),),)),"оригинал","аналог"))</f>
        <v/>
      </c>
    </row>
    <row r="16" spans="1:3" ht="25.5" customHeight="1" x14ac:dyDescent="0.25">
      <c r="A16" s="1"/>
      <c r="B16" s="2" t="s">
        <v>4</v>
      </c>
      <c r="C16" s="2" t="str">
        <f>IF(AND(B16="",A16=""),"",IF(ISNA(MATCH("*",INDEX(исх!B:K,MATCH(VLOOKUP("我",A$2:A16,1),исх!A:A,),),)),"оригинал","аналог"))</f>
        <v/>
      </c>
    </row>
    <row r="17" spans="1:3" ht="25.5" customHeight="1" x14ac:dyDescent="0.25">
      <c r="A17" s="1"/>
      <c r="B17" s="2" t="s">
        <v>4</v>
      </c>
      <c r="C17" s="2" t="str">
        <f>IF(AND(B17="",A17=""),"",IF(ISNA(MATCH("*",INDEX(исх!B:K,MATCH(VLOOKUP("我",A$2:A17,1),исх!A:A,),),)),"оригинал","аналог"))</f>
        <v/>
      </c>
    </row>
    <row r="18" spans="1:3" ht="25.5" customHeight="1" x14ac:dyDescent="0.25">
      <c r="A18" s="1"/>
      <c r="B18" s="2" t="s">
        <v>4</v>
      </c>
      <c r="C18" s="2" t="str">
        <f>IF(AND(B18="",A18=""),"",IF(ISNA(MATCH("*",INDEX(исх!B:K,MATCH(VLOOKUP("我",A$2:A18,1),исх!A:A,),),)),"оригинал","аналог"))</f>
        <v/>
      </c>
    </row>
    <row r="19" spans="1:3" ht="25.5" customHeight="1" x14ac:dyDescent="0.25">
      <c r="A19" s="1" t="s">
        <v>5</v>
      </c>
      <c r="B19" s="2" t="s">
        <v>6</v>
      </c>
      <c r="C19" s="10" t="s">
        <v>112</v>
      </c>
    </row>
    <row r="20" spans="1:3" ht="25.5" customHeight="1" x14ac:dyDescent="0.25">
      <c r="A20" s="1"/>
      <c r="B20" s="2" t="s">
        <v>6</v>
      </c>
      <c r="C20" s="10" t="s">
        <v>112</v>
      </c>
    </row>
    <row r="21" spans="1:3" ht="25.5" customHeight="1" x14ac:dyDescent="0.25">
      <c r="A21" s="1"/>
      <c r="B21" s="2" t="s">
        <v>6</v>
      </c>
      <c r="C21" s="10" t="s">
        <v>112</v>
      </c>
    </row>
    <row r="22" spans="1:3" ht="25.5" customHeight="1" x14ac:dyDescent="0.25">
      <c r="A22" s="1"/>
      <c r="B22" s="2" t="s">
        <v>6</v>
      </c>
      <c r="C22" s="10" t="s">
        <v>112</v>
      </c>
    </row>
    <row r="23" spans="1:3" ht="25.5" customHeight="1" x14ac:dyDescent="0.25">
      <c r="A23" s="1"/>
      <c r="B23" s="2" t="s">
        <v>6</v>
      </c>
      <c r="C23" s="10" t="s">
        <v>112</v>
      </c>
    </row>
    <row r="24" spans="1:3" ht="25.5" customHeight="1" x14ac:dyDescent="0.25">
      <c r="A24" s="1"/>
      <c r="B24" s="2" t="s">
        <v>6</v>
      </c>
      <c r="C24" s="10" t="s">
        <v>112</v>
      </c>
    </row>
    <row r="25" spans="1:3" ht="25.5" customHeight="1" x14ac:dyDescent="0.25">
      <c r="A25" s="1"/>
      <c r="B25" s="2" t="s">
        <v>6</v>
      </c>
      <c r="C25" s="10" t="s">
        <v>112</v>
      </c>
    </row>
    <row r="26" spans="1:3" ht="25.5" customHeight="1" x14ac:dyDescent="0.25">
      <c r="A26" s="1"/>
      <c r="B26" s="2" t="s">
        <v>6</v>
      </c>
      <c r="C26" s="10" t="s">
        <v>112</v>
      </c>
    </row>
    <row r="27" spans="1:3" ht="25.5" customHeight="1" x14ac:dyDescent="0.25">
      <c r="A27" s="1"/>
      <c r="B27" s="2" t="s">
        <v>4</v>
      </c>
      <c r="C27" s="2" t="str">
        <f>IF(AND(B27="",A27=""),"",IF(ISNA(MATCH("*",INDEX(исх!B:K,MATCH(VLOOKUP("我",A$2:A27,1),исх!A:A,),),)),"оригинал","аналог"))</f>
        <v/>
      </c>
    </row>
    <row r="28" spans="1:3" ht="25.5" customHeight="1" x14ac:dyDescent="0.25">
      <c r="A28" s="1"/>
      <c r="B28" s="2" t="s">
        <v>4</v>
      </c>
      <c r="C28" s="2" t="str">
        <f>IF(AND(B28="",A28=""),"",IF(ISNA(MATCH("*",INDEX(исх!B:K,MATCH(VLOOKUP("我",A$2:A28,1),исх!A:A,),),)),"оригинал","аналог"))</f>
        <v/>
      </c>
    </row>
    <row r="29" spans="1:3" ht="25.5" customHeight="1" x14ac:dyDescent="0.25">
      <c r="A29" s="1"/>
      <c r="B29" s="2" t="s">
        <v>4</v>
      </c>
      <c r="C29" s="2" t="str">
        <f>IF(AND(B29="",A29=""),"",IF(ISNA(MATCH("*",INDEX(исх!B:K,MATCH(VLOOKUP("我",A$2:A29,1),исх!A:A,),),)),"оригинал","аналог"))</f>
        <v/>
      </c>
    </row>
    <row r="30" spans="1:3" ht="25.5" customHeight="1" x14ac:dyDescent="0.25">
      <c r="A30" s="1"/>
      <c r="B30" s="2" t="s">
        <v>4</v>
      </c>
      <c r="C30" s="2" t="str">
        <f>IF(AND(B30="",A30=""),"",IF(ISNA(MATCH("*",INDEX(исх!B:K,MATCH(VLOOKUP("我",A$2:A30,1),исх!A:A,),),)),"оригинал","аналог"))</f>
        <v/>
      </c>
    </row>
    <row r="31" spans="1:3" ht="25.5" customHeight="1" x14ac:dyDescent="0.25">
      <c r="A31" s="1"/>
      <c r="B31" s="2" t="s">
        <v>4</v>
      </c>
      <c r="C31" s="2" t="str">
        <f>IF(AND(B31="",A31=""),"",IF(ISNA(MATCH("*",INDEX(исх!B:K,MATCH(VLOOKUP("我",A$2:A31,1),исх!A:A,),),)),"оригинал","аналог"))</f>
        <v/>
      </c>
    </row>
    <row r="32" spans="1:3" ht="25.5" customHeight="1" x14ac:dyDescent="0.25">
      <c r="A32" s="1"/>
      <c r="B32" s="2" t="s">
        <v>4</v>
      </c>
      <c r="C32" s="2" t="str">
        <f>IF(AND(B32="",A32=""),"",IF(ISNA(MATCH("*",INDEX(исх!B:K,MATCH(VLOOKUP("我",A$2:A32,1),исх!A:A,),),)),"оригинал","аналог"))</f>
        <v/>
      </c>
    </row>
    <row r="33" spans="1:3" ht="25.5" customHeight="1" x14ac:dyDescent="0.25">
      <c r="A33" s="1"/>
      <c r="B33" s="2" t="s">
        <v>4</v>
      </c>
      <c r="C33" s="2" t="str">
        <f>IF(AND(B33="",A33=""),"",IF(ISNA(MATCH("*",INDEX(исх!B:K,MATCH(VLOOKUP("我",A$2:A33,1),исх!A:A,),),)),"оригинал","аналог"))</f>
        <v/>
      </c>
    </row>
    <row r="34" spans="1:3" ht="25.5" customHeight="1" x14ac:dyDescent="0.25">
      <c r="A34" s="1" t="s">
        <v>7</v>
      </c>
      <c r="B34" s="2"/>
      <c r="C34" s="2" t="s">
        <v>112</v>
      </c>
    </row>
    <row r="35" spans="1:3" ht="25.5" customHeight="1" x14ac:dyDescent="0.25">
      <c r="A35" s="1"/>
      <c r="B35" s="2" t="s">
        <v>4</v>
      </c>
      <c r="C35" s="2" t="str">
        <f>IF(AND(B35="",A35=""),"",IF(ISNA(MATCH("*",INDEX(исх!B:K,MATCH(VLOOKUP("我",A$2:A35,1),исх!A:A,),),)),"оригинал","аналог"))</f>
        <v/>
      </c>
    </row>
    <row r="36" spans="1:3" ht="25.5" customHeight="1" x14ac:dyDescent="0.25">
      <c r="A36" s="1"/>
      <c r="B36" s="2" t="s">
        <v>4</v>
      </c>
      <c r="C36" s="2" t="str">
        <f>IF(AND(B36="",A36=""),"",IF(ISNA(MATCH("*",INDEX(исх!B:K,MATCH(VLOOKUP("我",A$2:A36,1),исх!A:A,),),)),"оригинал","аналог"))</f>
        <v/>
      </c>
    </row>
    <row r="37" spans="1:3" ht="25.5" customHeight="1" x14ac:dyDescent="0.25">
      <c r="A37" s="1"/>
      <c r="B37" s="2" t="s">
        <v>4</v>
      </c>
      <c r="C37" s="2" t="str">
        <f>IF(AND(B37="",A37=""),"",IF(ISNA(MATCH("*",INDEX(исх!B:K,MATCH(VLOOKUP("我",A$2:A37,1),исх!A:A,),),)),"оригинал","аналог"))</f>
        <v/>
      </c>
    </row>
    <row r="38" spans="1:3" ht="25.5" customHeight="1" x14ac:dyDescent="0.25">
      <c r="A38" s="1"/>
      <c r="B38" s="2" t="s">
        <v>4</v>
      </c>
      <c r="C38" s="2" t="str">
        <f>IF(AND(B38="",A38=""),"",IF(ISNA(MATCH("*",INDEX(исх!B:K,MATCH(VLOOKUP("我",A$2:A38,1),исх!A:A,),),)),"оригинал","аналог"))</f>
        <v/>
      </c>
    </row>
    <row r="39" spans="1:3" ht="25.5" customHeight="1" x14ac:dyDescent="0.25">
      <c r="A39" s="1"/>
      <c r="B39" s="2" t="s">
        <v>4</v>
      </c>
      <c r="C39" s="2" t="str">
        <f>IF(AND(B39="",A39=""),"",IF(ISNA(MATCH("*",INDEX(исх!B:K,MATCH(VLOOKUP("我",A$2:A39,1),исх!A:A,),),)),"оригинал","аналог"))</f>
        <v/>
      </c>
    </row>
    <row r="40" spans="1:3" ht="25.5" customHeight="1" x14ac:dyDescent="0.25">
      <c r="A40" s="1"/>
      <c r="B40" s="2" t="s">
        <v>4</v>
      </c>
      <c r="C40" s="2" t="str">
        <f>IF(AND(B40="",A40=""),"",IF(ISNA(MATCH("*",INDEX(исх!B:K,MATCH(VLOOKUP("我",A$2:A40,1),исх!A:A,),),)),"оригинал","аналог"))</f>
        <v/>
      </c>
    </row>
    <row r="41" spans="1:3" ht="25.5" customHeight="1" x14ac:dyDescent="0.25">
      <c r="A41" s="1"/>
      <c r="B41" s="2" t="s">
        <v>4</v>
      </c>
      <c r="C41" s="2" t="str">
        <f>IF(AND(B41="",A41=""),"",IF(ISNA(MATCH("*",INDEX(исх!B:K,MATCH(VLOOKUP("我",A$2:A41,1),исх!A:A,),),)),"оригинал","аналог"))</f>
        <v/>
      </c>
    </row>
    <row r="42" spans="1:3" ht="25.5" customHeight="1" x14ac:dyDescent="0.25">
      <c r="A42" s="1"/>
      <c r="B42" s="2" t="s">
        <v>4</v>
      </c>
      <c r="C42" s="2" t="str">
        <f>IF(AND(B42="",A42=""),"",IF(ISNA(MATCH("*",INDEX(исх!B:K,MATCH(VLOOKUP("我",A$2:A42,1),исх!A:A,),),)),"оригинал","аналог"))</f>
        <v/>
      </c>
    </row>
    <row r="43" spans="1:3" ht="25.5" customHeight="1" x14ac:dyDescent="0.25">
      <c r="A43" s="1"/>
      <c r="B43" s="2" t="s">
        <v>4</v>
      </c>
      <c r="C43" s="2" t="str">
        <f>IF(AND(B43="",A43=""),"",IF(ISNA(MATCH("*",INDEX(исх!B:K,MATCH(VLOOKUP("我",A$2:A43,1),исх!A:A,),),)),"оригинал","аналог"))</f>
        <v/>
      </c>
    </row>
    <row r="44" spans="1:3" ht="25.5" customHeight="1" x14ac:dyDescent="0.25">
      <c r="A44" s="1"/>
      <c r="B44" s="2" t="s">
        <v>4</v>
      </c>
      <c r="C44" s="2" t="str">
        <f>IF(AND(B44="",A44=""),"",IF(ISNA(MATCH("*",INDEX(исх!B:K,MATCH(VLOOKUP("我",A$2:A44,1),исх!A:A,),),)),"оригинал","аналог"))</f>
        <v/>
      </c>
    </row>
    <row r="45" spans="1:3" ht="25.5" customHeight="1" x14ac:dyDescent="0.25">
      <c r="A45" s="1"/>
      <c r="B45" s="2" t="s">
        <v>4</v>
      </c>
      <c r="C45" s="2" t="str">
        <f>IF(AND(B45="",A45=""),"",IF(ISNA(MATCH("*",INDEX(исх!B:K,MATCH(VLOOKUP("我",A$2:A45,1),исх!A:A,),),)),"оригинал","аналог"))</f>
        <v/>
      </c>
    </row>
    <row r="46" spans="1:3" ht="25.5" customHeight="1" x14ac:dyDescent="0.25">
      <c r="A46" s="1"/>
      <c r="B46" s="2" t="s">
        <v>4</v>
      </c>
      <c r="C46" s="2" t="str">
        <f>IF(AND(B46="",A46=""),"",IF(ISNA(MATCH("*",INDEX(исх!B:K,MATCH(VLOOKUP("我",A$2:A46,1),исх!A:A,),),)),"оригинал","аналог"))</f>
        <v/>
      </c>
    </row>
    <row r="47" spans="1:3" ht="25.5" customHeight="1" x14ac:dyDescent="0.25">
      <c r="A47" s="1"/>
      <c r="B47" s="2" t="s">
        <v>4</v>
      </c>
      <c r="C47" s="2" t="str">
        <f>IF(AND(B47="",A47=""),"",IF(ISNA(MATCH("*",INDEX(исх!B:K,MATCH(VLOOKUP("我",A$2:A47,1),исх!A:A,),),)),"оригинал","аналог"))</f>
        <v/>
      </c>
    </row>
    <row r="48" spans="1:3" ht="25.5" customHeight="1" x14ac:dyDescent="0.25">
      <c r="A48" s="1"/>
      <c r="B48" s="2" t="s">
        <v>4</v>
      </c>
      <c r="C48" s="2" t="str">
        <f>IF(AND(B48="",A48=""),"",IF(ISNA(MATCH("*",INDEX(исх!B:K,MATCH(VLOOKUP("我",A$2:A48,1),исх!A:A,),),)),"оригинал","аналог"))</f>
        <v/>
      </c>
    </row>
    <row r="49" spans="1:3" ht="25.5" customHeight="1" x14ac:dyDescent="0.25">
      <c r="A49" s="1" t="s">
        <v>8</v>
      </c>
      <c r="B49" s="2" t="s">
        <v>9</v>
      </c>
      <c r="C49" s="2" t="str">
        <f>IF(AND(B49="",A49=""),"",IF(ISNA(MATCH("*",INDEX(исх!B:K,MATCH(VLOOKUP("我",A$2:A49,1),исх!A:A,),),)),"оригинал","аналог"))</f>
        <v>оригинал</v>
      </c>
    </row>
    <row r="50" spans="1:3" ht="25.5" customHeight="1" x14ac:dyDescent="0.25">
      <c r="A50" s="1"/>
      <c r="B50" s="2" t="s">
        <v>9</v>
      </c>
      <c r="C50" s="2" t="str">
        <f>IF(AND(B50="",A50=""),"",IF(ISNA(MATCH("*",INDEX(исх!B:K,MATCH(VLOOKUP("我",A$2:A50,1),исх!A:A,),),)),"оригинал","аналог"))</f>
        <v>оригинал</v>
      </c>
    </row>
    <row r="51" spans="1:3" ht="25.5" customHeight="1" x14ac:dyDescent="0.25">
      <c r="A51" s="1"/>
      <c r="B51" s="2" t="s">
        <v>9</v>
      </c>
      <c r="C51" s="2" t="str">
        <f>IF(AND(B51="",A51=""),"",IF(ISNA(MATCH("*",INDEX(исх!B:K,MATCH(VLOOKUP("我",A$2:A51,1),исх!A:A,),),)),"оригинал","аналог"))</f>
        <v>оригинал</v>
      </c>
    </row>
    <row r="52" spans="1:3" ht="25.5" customHeight="1" x14ac:dyDescent="0.25">
      <c r="A52" s="1"/>
      <c r="B52" s="2" t="s">
        <v>9</v>
      </c>
      <c r="C52" s="2" t="str">
        <f>IF(AND(B52="",A52=""),"",IF(ISNA(MATCH("*",INDEX(исх!B:K,MATCH(VLOOKUP("我",A$2:A52,1),исх!A:A,),),)),"оригинал","аналог"))</f>
        <v>оригинал</v>
      </c>
    </row>
    <row r="53" spans="1:3" ht="25.5" customHeight="1" x14ac:dyDescent="0.25">
      <c r="A53" s="1"/>
      <c r="B53" s="2" t="s">
        <v>9</v>
      </c>
      <c r="C53" s="2" t="str">
        <f>IF(AND(B53="",A53=""),"",IF(ISNA(MATCH("*",INDEX(исх!B:K,MATCH(VLOOKUP("我",A$2:A53,1),исх!A:A,),),)),"оригинал","аналог"))</f>
        <v>оригинал</v>
      </c>
    </row>
    <row r="54" spans="1:3" ht="25.5" customHeight="1" x14ac:dyDescent="0.25">
      <c r="A54" s="1"/>
      <c r="B54" s="2" t="s">
        <v>4</v>
      </c>
      <c r="C54" s="2" t="str">
        <f>IF(AND(B54="",A54=""),"",IF(ISNA(MATCH("*",INDEX(исх!B:K,MATCH(VLOOKUP("我",A$2:A54,1),исх!A:A,),),)),"оригинал","аналог"))</f>
        <v/>
      </c>
    </row>
    <row r="55" spans="1:3" ht="25.5" customHeight="1" x14ac:dyDescent="0.25">
      <c r="A55" s="1"/>
      <c r="B55" s="2" t="s">
        <v>4</v>
      </c>
      <c r="C55" s="2" t="str">
        <f>IF(AND(B55="",A55=""),"",IF(ISNA(MATCH("*",INDEX(исх!B:K,MATCH(VLOOKUP("我",A$2:A55,1),исх!A:A,),),)),"оригинал","аналог"))</f>
        <v/>
      </c>
    </row>
    <row r="56" spans="1:3" ht="25.5" customHeight="1" x14ac:dyDescent="0.25">
      <c r="A56" s="1"/>
      <c r="B56" s="2" t="s">
        <v>4</v>
      </c>
      <c r="C56" s="2" t="str">
        <f>IF(AND(B56="",A56=""),"",IF(ISNA(MATCH("*",INDEX(исх!B:K,MATCH(VLOOKUP("我",A$2:A56,1),исх!A:A,),),)),"оригинал","аналог"))</f>
        <v/>
      </c>
    </row>
    <row r="57" spans="1:3" ht="25.5" customHeight="1" x14ac:dyDescent="0.25">
      <c r="A57" s="1"/>
      <c r="B57" s="2" t="s">
        <v>4</v>
      </c>
      <c r="C57" s="2" t="str">
        <f>IF(AND(B57="",A57=""),"",IF(ISNA(MATCH("*",INDEX(исх!B:K,MATCH(VLOOKUP("我",A$2:A57,1),исх!A:A,),),)),"оригинал","аналог"))</f>
        <v/>
      </c>
    </row>
    <row r="58" spans="1:3" ht="25.5" customHeight="1" x14ac:dyDescent="0.25">
      <c r="A58" s="1"/>
      <c r="B58" s="2" t="s">
        <v>4</v>
      </c>
      <c r="C58" s="2" t="str">
        <f>IF(AND(B58="",A58=""),"",IF(ISNA(MATCH("*",INDEX(исх!B:K,MATCH(VLOOKUP("我",A$2:A58,1),исх!A:A,),),)),"оригинал","аналог"))</f>
        <v/>
      </c>
    </row>
    <row r="59" spans="1:3" ht="25.5" customHeight="1" x14ac:dyDescent="0.25">
      <c r="A59" s="1"/>
      <c r="B59" s="2" t="s">
        <v>4</v>
      </c>
      <c r="C59" s="2" t="str">
        <f>IF(AND(B59="",A59=""),"",IF(ISNA(MATCH("*",INDEX(исх!B:K,MATCH(VLOOKUP("我",A$2:A59,1),исх!A:A,),),)),"оригинал","аналог"))</f>
        <v/>
      </c>
    </row>
    <row r="60" spans="1:3" ht="25.5" customHeight="1" x14ac:dyDescent="0.25">
      <c r="A60" s="1"/>
      <c r="B60" s="2" t="s">
        <v>4</v>
      </c>
      <c r="C60" s="2" t="str">
        <f>IF(AND(B60="",A60=""),"",IF(ISNA(MATCH("*",INDEX(исх!B:K,MATCH(VLOOKUP("我",A$2:A60,1),исх!A:A,),),)),"оригинал","аналог"))</f>
        <v/>
      </c>
    </row>
    <row r="61" spans="1:3" ht="25.5" customHeight="1" x14ac:dyDescent="0.25">
      <c r="A61" s="1"/>
      <c r="B61" s="2" t="s">
        <v>4</v>
      </c>
      <c r="C61" s="2" t="str">
        <f>IF(AND(B61="",A61=""),"",IF(ISNA(MATCH("*",INDEX(исх!B:K,MATCH(VLOOKUP("我",A$2:A61,1),исх!A:A,),),)),"оригинал","аналог"))</f>
        <v/>
      </c>
    </row>
    <row r="62" spans="1:3" ht="25.5" customHeight="1" x14ac:dyDescent="0.25">
      <c r="A62" s="1"/>
      <c r="B62" s="2" t="s">
        <v>4</v>
      </c>
      <c r="C62" s="2" t="str">
        <f>IF(AND(B62="",A62=""),"",IF(ISNA(MATCH("*",INDEX(исх!B:K,MATCH(VLOOKUP("我",A$2:A62,1),исх!A:A,),),)),"оригинал","аналог"))</f>
        <v/>
      </c>
    </row>
    <row r="63" spans="1:3" ht="25.5" customHeight="1" x14ac:dyDescent="0.25">
      <c r="A63" s="1"/>
      <c r="B63" s="2" t="s">
        <v>4</v>
      </c>
      <c r="C63" s="2" t="str">
        <f>IF(AND(B63="",A63=""),"",IF(ISNA(MATCH("*",INDEX(исх!B:K,MATCH(VLOOKUP("我",A$2:A63,1),исх!A:A,),),)),"оригинал","аналог"))</f>
        <v/>
      </c>
    </row>
  </sheetData>
  <mergeCells count="3">
    <mergeCell ref="A2:A3"/>
    <mergeCell ref="B2:B3"/>
    <mergeCell ref="C2:C3"/>
  </mergeCells>
  <conditionalFormatting sqref="A49 B20:B33 A50:B63 A4:C4 A5:B19 C5:C63">
    <cfRule type="expression" dxfId="5" priority="16">
      <formula>$A4="Общий итог"</formula>
    </cfRule>
  </conditionalFormatting>
  <conditionalFormatting sqref="B49">
    <cfRule type="expression" dxfId="4" priority="15">
      <formula>$A49="Общий итог"</formula>
    </cfRule>
  </conditionalFormatting>
  <conditionalFormatting sqref="A20:A33">
    <cfRule type="expression" dxfId="3" priority="12">
      <formula>$A20="Общий итог"</formula>
    </cfRule>
  </conditionalFormatting>
  <conditionalFormatting sqref="B35:B48 A34:B34">
    <cfRule type="expression" dxfId="2" priority="11">
      <formula>$A34="Общий итог"</formula>
    </cfRule>
  </conditionalFormatting>
  <conditionalFormatting sqref="A35:A48">
    <cfRule type="expression" dxfId="1" priority="10">
      <formula>$A35="Общий итог"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"/>
  <sheetViews>
    <sheetView topLeftCell="A28" workbookViewId="0">
      <selection activeCell="A21" sqref="A21"/>
    </sheetView>
  </sheetViews>
  <sheetFormatPr defaultRowHeight="15" x14ac:dyDescent="0.25"/>
  <cols>
    <col min="1" max="1" width="21" style="3" customWidth="1"/>
    <col min="2" max="16384" width="9.140625" style="3"/>
  </cols>
  <sheetData>
    <row r="2" spans="1:11" ht="30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13</v>
      </c>
      <c r="H2" s="4" t="s">
        <v>16</v>
      </c>
      <c r="I2" s="4" t="s">
        <v>13</v>
      </c>
      <c r="J2" s="4" t="s">
        <v>17</v>
      </c>
      <c r="K2" s="4" t="s">
        <v>13</v>
      </c>
    </row>
    <row r="3" spans="1:11" ht="14.25" customHeight="1" x14ac:dyDescent="0.25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4.25" customHeight="1" x14ac:dyDescent="0.25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4.25" customHeight="1" x14ac:dyDescent="0.25">
      <c r="A5" s="5" t="s">
        <v>20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4.25" customHeight="1" x14ac:dyDescent="0.25">
      <c r="A6" s="5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4.25" customHeight="1" x14ac:dyDescent="0.25">
      <c r="A7" s="5" t="s">
        <v>22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4.25" customHeight="1" x14ac:dyDescent="0.25">
      <c r="A8" s="5" t="s">
        <v>23</v>
      </c>
      <c r="B8" s="5" t="s">
        <v>24</v>
      </c>
      <c r="C8" s="5">
        <v>1</v>
      </c>
      <c r="D8" s="5"/>
      <c r="E8" s="5"/>
      <c r="F8" s="5"/>
      <c r="G8" s="5"/>
      <c r="H8" s="5"/>
      <c r="I8" s="5"/>
      <c r="J8" s="5"/>
      <c r="K8" s="5"/>
    </row>
    <row r="9" spans="1:11" ht="14.25" customHeight="1" x14ac:dyDescent="0.25">
      <c r="A9" s="5" t="s">
        <v>25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4.25" customHeight="1" x14ac:dyDescent="0.2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14.25" customHeight="1" x14ac:dyDescent="0.25">
      <c r="A11" s="5" t="s">
        <v>27</v>
      </c>
      <c r="B11" s="5" t="s">
        <v>28</v>
      </c>
      <c r="C11" s="5">
        <v>0.5</v>
      </c>
      <c r="D11" s="5"/>
      <c r="E11" s="5"/>
      <c r="F11" s="5"/>
      <c r="G11" s="5"/>
      <c r="H11" s="5"/>
      <c r="I11" s="5"/>
      <c r="J11" s="5"/>
      <c r="K11" s="5"/>
    </row>
    <row r="12" spans="1:11" ht="14.25" customHeight="1" x14ac:dyDescent="0.25">
      <c r="A12" s="5" t="s">
        <v>29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14.25" customHeight="1" x14ac:dyDescent="0.25">
      <c r="A13" s="5" t="s">
        <v>30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14.25" customHeight="1" x14ac:dyDescent="0.25">
      <c r="A14" s="5" t="s">
        <v>31</v>
      </c>
      <c r="B14" s="5" t="s">
        <v>32</v>
      </c>
      <c r="C14" s="6">
        <v>1.4285714285714286</v>
      </c>
      <c r="D14" s="5"/>
      <c r="E14" s="5"/>
      <c r="F14" s="5"/>
      <c r="G14" s="5"/>
      <c r="H14" s="5"/>
      <c r="I14" s="5"/>
      <c r="J14" s="5"/>
      <c r="K14" s="5"/>
    </row>
    <row r="15" spans="1:11" ht="14.25" customHeight="1" x14ac:dyDescent="0.25">
      <c r="A15" s="5" t="s">
        <v>33</v>
      </c>
      <c r="B15" s="5" t="s">
        <v>34</v>
      </c>
      <c r="C15" s="5">
        <v>1</v>
      </c>
      <c r="D15" s="5"/>
      <c r="E15" s="5"/>
      <c r="F15" s="5"/>
      <c r="G15" s="5"/>
      <c r="H15" s="5"/>
      <c r="I15" s="5"/>
      <c r="J15" s="5"/>
      <c r="K15" s="5"/>
    </row>
    <row r="16" spans="1:11" ht="14.25" customHeight="1" x14ac:dyDescent="0.25">
      <c r="A16" s="5" t="s">
        <v>35</v>
      </c>
      <c r="B16" s="5" t="s">
        <v>36</v>
      </c>
      <c r="C16" s="5">
        <v>1</v>
      </c>
      <c r="D16" s="5"/>
      <c r="E16" s="5"/>
      <c r="F16" s="5"/>
      <c r="G16" s="5"/>
      <c r="H16" s="5"/>
      <c r="I16" s="5"/>
      <c r="J16" s="5"/>
      <c r="K16" s="5"/>
    </row>
    <row r="17" spans="1:11" ht="14.25" customHeight="1" x14ac:dyDescent="0.25">
      <c r="A17" s="5" t="s">
        <v>37</v>
      </c>
      <c r="B17" s="5" t="s">
        <v>38</v>
      </c>
      <c r="C17" s="5">
        <v>1</v>
      </c>
      <c r="D17" s="5" t="s">
        <v>39</v>
      </c>
      <c r="E17" s="5">
        <v>1</v>
      </c>
      <c r="F17" s="5"/>
      <c r="G17" s="5"/>
      <c r="H17" s="5"/>
      <c r="I17" s="5"/>
      <c r="J17" s="5"/>
      <c r="K17" s="5"/>
    </row>
    <row r="18" spans="1:11" ht="14.25" customHeight="1" x14ac:dyDescent="0.25">
      <c r="A18" s="5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4.25" customHeight="1" x14ac:dyDescent="0.25">
      <c r="A19" s="5" t="s">
        <v>36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4.25" customHeight="1" x14ac:dyDescent="0.25">
      <c r="A20" s="5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4.25" customHeight="1" x14ac:dyDescent="0.25">
      <c r="A21" s="5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4.25" customHeight="1" x14ac:dyDescent="0.25">
      <c r="A22" s="5" t="s">
        <v>42</v>
      </c>
      <c r="B22" s="5" t="s">
        <v>43</v>
      </c>
      <c r="C22" s="5">
        <v>1</v>
      </c>
      <c r="D22" s="5" t="s">
        <v>44</v>
      </c>
      <c r="E22" s="5">
        <v>1</v>
      </c>
      <c r="F22" s="5" t="s">
        <v>45</v>
      </c>
      <c r="G22" s="5">
        <v>1</v>
      </c>
      <c r="H22" s="5"/>
      <c r="I22" s="5"/>
      <c r="J22" s="5"/>
      <c r="K22" s="5"/>
    </row>
    <row r="23" spans="1:11" ht="14.25" customHeight="1" x14ac:dyDescent="0.25">
      <c r="A23" s="5" t="s">
        <v>46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4.25" customHeight="1" x14ac:dyDescent="0.25">
      <c r="A24" s="5" t="s">
        <v>47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4.25" customHeight="1" x14ac:dyDescent="0.25">
      <c r="A25" s="5" t="s">
        <v>38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14.25" customHeight="1" x14ac:dyDescent="0.25">
      <c r="A26" s="5" t="s">
        <v>48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4.25" customHeight="1" x14ac:dyDescent="0.25">
      <c r="A27" s="5" t="s">
        <v>49</v>
      </c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14.25" customHeight="1" x14ac:dyDescent="0.25">
      <c r="A28" s="5" t="s">
        <v>50</v>
      </c>
      <c r="B28" s="5" t="s">
        <v>51</v>
      </c>
      <c r="C28" s="5">
        <v>1</v>
      </c>
      <c r="D28" s="5"/>
      <c r="E28" s="5"/>
      <c r="F28" s="5"/>
      <c r="G28" s="5"/>
      <c r="H28" s="5"/>
      <c r="I28" s="5"/>
      <c r="J28" s="5"/>
      <c r="K28" s="5"/>
    </row>
    <row r="29" spans="1:11" ht="14.25" customHeight="1" x14ac:dyDescent="0.25">
      <c r="A29" s="5" t="s">
        <v>52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4.25" customHeight="1" x14ac:dyDescent="0.25">
      <c r="A30" s="5" t="s">
        <v>53</v>
      </c>
      <c r="B30" s="5" t="s">
        <v>54</v>
      </c>
      <c r="C30" s="6">
        <v>0.55555555555555558</v>
      </c>
      <c r="D30" s="5"/>
      <c r="E30" s="5"/>
      <c r="F30" s="5"/>
      <c r="G30" s="5"/>
      <c r="H30" s="5"/>
      <c r="I30" s="5"/>
      <c r="J30" s="5"/>
      <c r="K30" s="5"/>
    </row>
    <row r="31" spans="1:11" ht="14.25" customHeight="1" x14ac:dyDescent="0.25">
      <c r="A31" s="5" t="s">
        <v>55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4.25" customHeight="1" x14ac:dyDescent="0.25">
      <c r="A32" s="5" t="s">
        <v>56</v>
      </c>
      <c r="B32" s="5" t="s">
        <v>57</v>
      </c>
      <c r="C32" s="6">
        <v>1.2121212121212122</v>
      </c>
      <c r="D32" s="5"/>
      <c r="E32" s="5"/>
      <c r="F32" s="5"/>
      <c r="G32" s="5"/>
      <c r="H32" s="5"/>
      <c r="I32" s="5"/>
      <c r="J32" s="5"/>
      <c r="K32" s="5"/>
    </row>
    <row r="33" spans="1:11" ht="14.25" customHeight="1" x14ac:dyDescent="0.25">
      <c r="A33" s="5" t="s">
        <v>58</v>
      </c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4.25" customHeight="1" x14ac:dyDescent="0.25">
      <c r="A34" s="5" t="s">
        <v>59</v>
      </c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4.25" customHeight="1" x14ac:dyDescent="0.25">
      <c r="A35" s="5" t="s">
        <v>60</v>
      </c>
      <c r="B35" s="5" t="s">
        <v>61</v>
      </c>
      <c r="C35" s="5">
        <v>5</v>
      </c>
      <c r="D35" s="5"/>
      <c r="E35" s="5"/>
      <c r="F35" s="5"/>
      <c r="G35" s="5"/>
      <c r="H35" s="5"/>
      <c r="I35" s="5"/>
      <c r="J35" s="5"/>
      <c r="K35" s="5"/>
    </row>
    <row r="36" spans="1:11" ht="14.25" customHeight="1" x14ac:dyDescent="0.25">
      <c r="A36" s="5" t="s">
        <v>62</v>
      </c>
      <c r="B36" s="5" t="s">
        <v>63</v>
      </c>
      <c r="C36" s="5">
        <v>1</v>
      </c>
      <c r="D36" s="5" t="s">
        <v>64</v>
      </c>
      <c r="E36" s="5">
        <v>2.5</v>
      </c>
      <c r="F36" s="5" t="s">
        <v>65</v>
      </c>
      <c r="G36" s="5">
        <v>1</v>
      </c>
      <c r="H36" s="5"/>
      <c r="I36" s="5"/>
      <c r="J36" s="5"/>
      <c r="K36" s="5"/>
    </row>
    <row r="37" spans="1:11" ht="14.25" customHeight="1" x14ac:dyDescent="0.25">
      <c r="A37" s="5" t="s">
        <v>66</v>
      </c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4.25" customHeight="1" x14ac:dyDescent="0.25">
      <c r="A38" s="5" t="s">
        <v>67</v>
      </c>
      <c r="B38" s="5" t="s">
        <v>68</v>
      </c>
      <c r="C38" s="5">
        <v>0.6</v>
      </c>
      <c r="D38" s="5"/>
      <c r="E38" s="5"/>
      <c r="F38" s="5"/>
      <c r="G38" s="5"/>
      <c r="H38" s="5"/>
      <c r="I38" s="5"/>
      <c r="J38" s="5"/>
      <c r="K38" s="5"/>
    </row>
    <row r="39" spans="1:11" ht="14.25" customHeight="1" x14ac:dyDescent="0.25">
      <c r="A39" s="5" t="s">
        <v>69</v>
      </c>
      <c r="B39" s="5" t="s">
        <v>68</v>
      </c>
      <c r="C39" s="5">
        <v>0.6</v>
      </c>
      <c r="D39" s="5"/>
      <c r="E39" s="5"/>
      <c r="F39" s="5"/>
      <c r="G39" s="5"/>
      <c r="H39" s="5"/>
      <c r="I39" s="5"/>
      <c r="J39" s="5"/>
      <c r="K39" s="5"/>
    </row>
    <row r="40" spans="1:11" ht="14.25" customHeight="1" x14ac:dyDescent="0.25">
      <c r="A40" s="5" t="s">
        <v>70</v>
      </c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4.25" customHeight="1" x14ac:dyDescent="0.25">
      <c r="A41" s="5" t="s">
        <v>8</v>
      </c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4.25" customHeight="1" x14ac:dyDescent="0.25">
      <c r="A42" s="5" t="s">
        <v>71</v>
      </c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4.25" customHeight="1" x14ac:dyDescent="0.25">
      <c r="A43" s="5" t="s">
        <v>72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4.25" customHeight="1" x14ac:dyDescent="0.25">
      <c r="A44" s="5" t="s">
        <v>73</v>
      </c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14.25" customHeight="1" x14ac:dyDescent="0.25">
      <c r="A45" s="5" t="s">
        <v>74</v>
      </c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14.25" customHeight="1" x14ac:dyDescent="0.25">
      <c r="A46" s="5" t="s">
        <v>75</v>
      </c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14.25" customHeight="1" x14ac:dyDescent="0.25">
      <c r="A47" s="5" t="s">
        <v>2</v>
      </c>
      <c r="B47" s="5" t="s">
        <v>5</v>
      </c>
      <c r="C47" s="6">
        <v>1.2121212121212122</v>
      </c>
      <c r="D47" s="5" t="s">
        <v>7</v>
      </c>
      <c r="E47" s="6">
        <v>0.66666666666666663</v>
      </c>
      <c r="F47" s="5"/>
      <c r="G47" s="5"/>
      <c r="H47" s="5"/>
      <c r="I47" s="5"/>
      <c r="J47" s="5"/>
      <c r="K47" s="5"/>
    </row>
    <row r="48" spans="1:11" ht="14.25" customHeight="1" x14ac:dyDescent="0.25">
      <c r="A48" s="5" t="s">
        <v>76</v>
      </c>
      <c r="B48" s="5" t="s">
        <v>77</v>
      </c>
      <c r="C48" s="6">
        <v>1.0666666666666667</v>
      </c>
      <c r="D48" s="5" t="s">
        <v>49</v>
      </c>
      <c r="E48" s="6">
        <v>0.75</v>
      </c>
      <c r="F48" s="5" t="s">
        <v>78</v>
      </c>
      <c r="G48" s="5">
        <v>0.75</v>
      </c>
      <c r="H48" s="5" t="s">
        <v>79</v>
      </c>
      <c r="I48" s="5">
        <v>0.75</v>
      </c>
      <c r="J48" s="5" t="s">
        <v>80</v>
      </c>
      <c r="K48" s="5">
        <v>0.75</v>
      </c>
    </row>
    <row r="49" spans="1:11" ht="14.25" customHeight="1" x14ac:dyDescent="0.25">
      <c r="A49" s="5" t="s">
        <v>81</v>
      </c>
      <c r="B49" s="5" t="s">
        <v>82</v>
      </c>
      <c r="C49" s="5">
        <v>1</v>
      </c>
      <c r="D49" s="5"/>
      <c r="E49" s="5"/>
      <c r="F49" s="5"/>
      <c r="G49" s="5"/>
      <c r="H49" s="5"/>
      <c r="I49" s="5"/>
      <c r="J49" s="5"/>
      <c r="K49" s="5"/>
    </row>
    <row r="50" spans="1:11" ht="14.25" customHeight="1" x14ac:dyDescent="0.25">
      <c r="A50" s="5" t="s">
        <v>83</v>
      </c>
      <c r="B50" s="5" t="s">
        <v>84</v>
      </c>
      <c r="C50" s="6">
        <v>1.2121212121212122</v>
      </c>
      <c r="D50" s="5"/>
      <c r="E50" s="5"/>
      <c r="F50" s="5"/>
      <c r="G50" s="5"/>
      <c r="H50" s="5"/>
      <c r="I50" s="5"/>
      <c r="J50" s="5"/>
      <c r="K50" s="5"/>
    </row>
    <row r="51" spans="1:11" ht="14.25" customHeight="1" x14ac:dyDescent="0.25">
      <c r="A51" s="5" t="s">
        <v>85</v>
      </c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4.25" customHeight="1" x14ac:dyDescent="0.25">
      <c r="A52" s="5" t="s">
        <v>86</v>
      </c>
      <c r="B52" s="5" t="s">
        <v>87</v>
      </c>
      <c r="C52" s="5">
        <v>0.625</v>
      </c>
      <c r="D52" s="5"/>
      <c r="E52" s="5"/>
      <c r="F52" s="5"/>
      <c r="G52" s="5"/>
      <c r="H52" s="5"/>
      <c r="I52" s="5"/>
      <c r="J52" s="5"/>
      <c r="K52" s="5"/>
    </row>
    <row r="53" spans="1:11" ht="14.25" customHeight="1" x14ac:dyDescent="0.25">
      <c r="A53" s="5" t="s">
        <v>88</v>
      </c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14.25" customHeight="1" x14ac:dyDescent="0.25">
      <c r="A54" s="5" t="s">
        <v>89</v>
      </c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4.25" customHeight="1" x14ac:dyDescent="0.25">
      <c r="A55" s="5" t="s">
        <v>90</v>
      </c>
      <c r="B55" s="5" t="s">
        <v>91</v>
      </c>
      <c r="C55" s="5">
        <v>1</v>
      </c>
      <c r="D55" s="5"/>
      <c r="E55" s="5"/>
      <c r="F55" s="5"/>
      <c r="G55" s="5"/>
      <c r="H55" s="5"/>
      <c r="I55" s="5"/>
      <c r="J55" s="5"/>
      <c r="K55" s="5"/>
    </row>
    <row r="56" spans="1:11" ht="14.25" customHeight="1" x14ac:dyDescent="0.25">
      <c r="A56" s="5" t="s">
        <v>92</v>
      </c>
      <c r="B56" s="5" t="s">
        <v>93</v>
      </c>
      <c r="C56" s="5">
        <v>0.72</v>
      </c>
      <c r="D56" s="5"/>
      <c r="E56" s="5"/>
      <c r="F56" s="5"/>
      <c r="G56" s="5"/>
      <c r="H56" s="5"/>
      <c r="I56" s="5"/>
      <c r="J56" s="5"/>
      <c r="K56" s="5"/>
    </row>
    <row r="57" spans="1:11" ht="14.25" customHeight="1" x14ac:dyDescent="0.25">
      <c r="A57" s="5" t="s">
        <v>94</v>
      </c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4.25" customHeight="1" x14ac:dyDescent="0.25">
      <c r="A58" s="5" t="s">
        <v>95</v>
      </c>
      <c r="B58" s="5" t="s">
        <v>96</v>
      </c>
      <c r="C58" s="6">
        <v>0.55555555555555558</v>
      </c>
      <c r="D58" s="5" t="s">
        <v>97</v>
      </c>
      <c r="E58" s="6">
        <v>1.1111111111111112</v>
      </c>
      <c r="F58" s="5"/>
      <c r="G58" s="5"/>
      <c r="H58" s="5"/>
      <c r="I58" s="5"/>
      <c r="J58" s="5"/>
      <c r="K58" s="5"/>
    </row>
    <row r="59" spans="1:11" ht="14.25" customHeight="1" x14ac:dyDescent="0.25">
      <c r="A59" s="5" t="s">
        <v>98</v>
      </c>
      <c r="B59" s="5" t="s">
        <v>99</v>
      </c>
      <c r="C59" s="5">
        <v>1</v>
      </c>
      <c r="D59" s="5" t="s">
        <v>100</v>
      </c>
      <c r="E59" s="6">
        <v>0.83333333333333337</v>
      </c>
      <c r="F59" s="5" t="s">
        <v>101</v>
      </c>
      <c r="G59" s="6">
        <v>1.3333333333333333</v>
      </c>
      <c r="H59" s="5" t="s">
        <v>102</v>
      </c>
      <c r="I59" s="5">
        <v>1</v>
      </c>
      <c r="J59" s="5"/>
      <c r="K59" s="5"/>
    </row>
    <row r="60" spans="1:11" ht="14.25" customHeight="1" x14ac:dyDescent="0.25">
      <c r="A60" s="5" t="s">
        <v>103</v>
      </c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4.25" customHeight="1" x14ac:dyDescent="0.25">
      <c r="A61" s="5" t="s">
        <v>104</v>
      </c>
      <c r="B61" s="5" t="s">
        <v>105</v>
      </c>
      <c r="C61" s="5">
        <v>0.8</v>
      </c>
      <c r="D61" s="5"/>
      <c r="E61" s="5"/>
      <c r="F61" s="5"/>
      <c r="G61" s="5"/>
      <c r="H61" s="5"/>
      <c r="I61" s="5"/>
      <c r="J61" s="5"/>
      <c r="K61" s="5"/>
    </row>
    <row r="62" spans="1:11" ht="14.25" customHeight="1" x14ac:dyDescent="0.25">
      <c r="A62" s="5" t="s">
        <v>106</v>
      </c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14.25" customHeight="1" x14ac:dyDescent="0.25">
      <c r="A63" s="5" t="s">
        <v>107</v>
      </c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14.25" customHeight="1" x14ac:dyDescent="0.25">
      <c r="A64" s="5" t="s">
        <v>108</v>
      </c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14.25" customHeight="1" x14ac:dyDescent="0.25">
      <c r="A65" s="5" t="s">
        <v>109</v>
      </c>
      <c r="B65" s="5" t="s">
        <v>110</v>
      </c>
      <c r="C65" s="5">
        <v>1</v>
      </c>
      <c r="D65" s="5"/>
      <c r="E65" s="5"/>
      <c r="F65" s="5"/>
      <c r="G65" s="5"/>
      <c r="H65" s="5"/>
      <c r="I65" s="5"/>
      <c r="J65" s="5"/>
      <c r="K6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вх</vt:lpstr>
      <vt:lpstr>исх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2017-01-18T09:30:54Z</dcterms:modified>
</cp:coreProperties>
</file>