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hidePivotFieldList="1" defaultThemeVersion="124226"/>
  <bookViews>
    <workbookView xWindow="0" yWindow="0" windowWidth="15345" windowHeight="4605"/>
  </bookViews>
  <sheets>
    <sheet name="1" sheetId="73" r:id="rId1"/>
    <sheet name="Остаток" sheetId="6" r:id="rId2"/>
  </sheets>
  <externalReferences>
    <externalReference r:id="rId3"/>
  </externalReferences>
  <definedNames>
    <definedName name="_xlnm._FilterDatabase" localSheetId="1" hidden="1">Остаток!$A$3:$C$14</definedName>
    <definedName name="Валюта">[1]Списки!$R$2:$R$6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45621"/>
</workbook>
</file>

<file path=xl/calcChain.xml><?xml version="1.0" encoding="utf-8"?>
<calcChain xmlns="http://schemas.openxmlformats.org/spreadsheetml/2006/main">
  <c r="C3" i="73" l="1" a="1"/>
  <c r="C3" i="73" s="1"/>
  <c r="C4" i="73" a="1"/>
  <c r="C4" i="73" s="1"/>
  <c r="C5" i="73" a="1"/>
  <c r="C5" i="73" s="1"/>
  <c r="C6" i="73" a="1"/>
  <c r="C6" i="73" s="1"/>
  <c r="C7" i="73" a="1"/>
  <c r="C7" i="73" s="1"/>
  <c r="C8" i="73" a="1"/>
  <c r="C8" i="73" s="1"/>
  <c r="C9" i="73" a="1"/>
  <c r="C9" i="73" s="1"/>
  <c r="C2" i="73" a="1"/>
  <c r="C2" i="73" s="1"/>
  <c r="B3" i="73" a="1"/>
  <c r="B3" i="73" s="1"/>
  <c r="B4" i="73" a="1"/>
  <c r="B4" i="73" s="1"/>
  <c r="B5" i="73" a="1"/>
  <c r="B5" i="73" s="1"/>
  <c r="B6" i="73" a="1"/>
  <c r="B6" i="73" s="1"/>
  <c r="B7" i="73" a="1"/>
  <c r="B7" i="73" s="1"/>
  <c r="B8" i="73" a="1"/>
  <c r="B8" i="73" s="1"/>
  <c r="B9" i="73" a="1"/>
  <c r="B9" i="73" s="1"/>
  <c r="B2" i="73" a="1"/>
  <c r="B2" i="73" s="1"/>
</calcChain>
</file>

<file path=xl/sharedStrings.xml><?xml version="1.0" encoding="utf-8"?>
<sst xmlns="http://schemas.openxmlformats.org/spreadsheetml/2006/main" count="27" uniqueCount="6">
  <si>
    <t>№ п/п</t>
  </si>
  <si>
    <t>Абакус Ультра, СЭ</t>
  </si>
  <si>
    <t>Прима, СЭ</t>
  </si>
  <si>
    <t>Абакус Ультра, СЭ 2 х 10л (Испания, с.г. 2 года)</t>
  </si>
  <si>
    <t>Прима, СЭ 4х5л (Франция, с.г. 3 года)</t>
  </si>
  <si>
    <t>Номенклатура ИАП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</si>
</sst>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8"/>
      <color rgb="FF5E462A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1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1" applyFont="1" applyFill="1"/>
    <xf numFmtId="0" fontId="7" fillId="0" borderId="0" xfId="1" applyFont="1" applyFill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 indent="1"/>
    </xf>
    <xf numFmtId="1" fontId="2" fillId="0" borderId="2" xfId="0" applyNumberFormat="1" applyFon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4" xfId="2"/>
  </cellStyles>
  <dxfs count="8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3CDDD"/>
      <color rgb="FF5E462A"/>
      <color rgb="FFB9B436"/>
      <color rgb="FF23AA95"/>
      <color rgb="FFE68E4C"/>
      <color rgb="FFEA452A"/>
      <color rgb="FFBF873C"/>
      <color rgb="FFD7E4BD"/>
      <color rgb="FF000000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tabSelected="1" workbookViewId="0">
      <selection activeCell="B2" sqref="B2"/>
    </sheetView>
  </sheetViews>
  <sheetFormatPr defaultRowHeight="12" x14ac:dyDescent="0.2"/>
  <cols>
    <col min="1" max="1" width="20.140625" style="2" customWidth="1"/>
    <col min="2" max="2" width="37.28515625" style="2" customWidth="1"/>
    <col min="3" max="3" width="14.5703125" style="2" customWidth="1"/>
    <col min="4" max="4" width="11.42578125" style="2" customWidth="1"/>
    <col min="5" max="16384" width="9.140625" style="2"/>
  </cols>
  <sheetData>
    <row r="1" spans="1:4" s="3" customFormat="1" ht="14.25" customHeight="1" x14ac:dyDescent="0.2">
      <c r="A1" s="6"/>
      <c r="B1" s="7" t="s">
        <v>5</v>
      </c>
      <c r="C1" s="7" t="s">
        <v>0</v>
      </c>
      <c r="D1" s="7"/>
    </row>
    <row r="2" spans="1:4" x14ac:dyDescent="0.2">
      <c r="A2" s="5" t="s">
        <v>2</v>
      </c>
      <c r="B2" s="13" t="str">
        <f t="array" ref="B2">IFERROR(INDEX(Остаток!$C$4:$C$14,SMALL(IF(Остаток!$B$4:$B$14=$A$2,ROW(Остаток!$C$4:$C$14)-3,""),ROW(A1))),"")</f>
        <v>Прима, СЭ 4х5л (Франция, с.г. 3 года)</v>
      </c>
      <c r="C2" s="13">
        <f t="array" ref="C2">IFERROR(INDEX(Остаток!$A$4:$A$14,SMALL(IF(Остаток!$B$4:$B$14=$A$2,ROW(Остаток!$C$4:$C$14)-3,""),ROW(A1))),"")</f>
        <v>406</v>
      </c>
      <c r="D2" s="4"/>
    </row>
    <row r="3" spans="1:4" x14ac:dyDescent="0.2">
      <c r="A3" s="5"/>
      <c r="B3" s="13" t="str">
        <f t="array" ref="B3">IFERROR(INDEX(Остаток!$C$4:$C$14,SMALL(IF(Остаток!$B$4:$B$14=$A$2,ROW(Остаток!$C$4:$C$14)-3,""),ROW(A2))),"")</f>
        <v>Прима, СЭ 4х5л (Франция, с.г. 3 года)</v>
      </c>
      <c r="C3" s="13">
        <f t="array" ref="C3">IFERROR(INDEX(Остаток!$A$4:$A$14,SMALL(IF(Остаток!$B$4:$B$14=$A$2,ROW(Остаток!$C$4:$C$14)-3,""),ROW(A2))),"")</f>
        <v>407</v>
      </c>
      <c r="D3" s="4"/>
    </row>
    <row r="4" spans="1:4" x14ac:dyDescent="0.2">
      <c r="A4" s="5"/>
      <c r="B4" s="13" t="str">
        <f t="array" ref="B4">IFERROR(INDEX(Остаток!$C$4:$C$14,SMALL(IF(Остаток!$B$4:$B$14=$A$2,ROW(Остаток!$C$4:$C$14)-3,""),ROW(A3))),"")</f>
        <v>Прима, СЭ 4х5л (Франция, с.г. 3 года)</v>
      </c>
      <c r="C4" s="13">
        <f t="array" ref="C4">IFERROR(INDEX(Остаток!$A$4:$A$14,SMALL(IF(Остаток!$B$4:$B$14=$A$2,ROW(Остаток!$C$4:$C$14)-3,""),ROW(A3))),"")</f>
        <v>408</v>
      </c>
      <c r="D4" s="4"/>
    </row>
    <row r="5" spans="1:4" x14ac:dyDescent="0.2">
      <c r="A5" s="5"/>
      <c r="B5" s="13" t="str">
        <f t="array" ref="B5">IFERROR(INDEX(Остаток!$C$4:$C$14,SMALL(IF(Остаток!$B$4:$B$14=$A$2,ROW(Остаток!$C$4:$C$14)-3,""),ROW(A4))),"")</f>
        <v>Прима, СЭ 4х5л (Франция, с.г. 3 года)</v>
      </c>
      <c r="C5" s="13">
        <f t="array" ref="C5">IFERROR(INDEX(Остаток!$A$4:$A$14,SMALL(IF(Остаток!$B$4:$B$14=$A$2,ROW(Остаток!$C$4:$C$14)-3,""),ROW(A4))),"")</f>
        <v>409</v>
      </c>
      <c r="D5" s="4"/>
    </row>
    <row r="6" spans="1:4" x14ac:dyDescent="0.2">
      <c r="B6" s="13" t="str">
        <f t="array" ref="B6">IFERROR(INDEX(Остаток!$C$4:$C$14,SMALL(IF(Остаток!$B$4:$B$14=$A$2,ROW(Остаток!$C$4:$C$14)-3,""),ROW(A5))),"")</f>
        <v>Прима, СЭ 4х5л (Франция, с.г. 3 года)</v>
      </c>
      <c r="C6" s="13">
        <f t="array" ref="C6">IFERROR(INDEX(Остаток!$A$4:$A$14,SMALL(IF(Остаток!$B$4:$B$14=$A$2,ROW(Остаток!$C$4:$C$14)-3,""),ROW(A5))),"")</f>
        <v>410</v>
      </c>
    </row>
    <row r="7" spans="1:4" x14ac:dyDescent="0.2">
      <c r="B7" s="13" t="str">
        <f t="array" ref="B7">IFERROR(INDEX(Остаток!$C$4:$C$14,SMALL(IF(Остаток!$B$4:$B$14=$A$2,ROW(Остаток!$C$4:$C$14)-3,""),ROW(A6))),"")</f>
        <v>Прима, СЭ 4х5л (Франция, с.г. 3 года)</v>
      </c>
      <c r="C7" s="13">
        <f t="array" ref="C7">IFERROR(INDEX(Остаток!$A$4:$A$14,SMALL(IF(Остаток!$B$4:$B$14=$A$2,ROW(Остаток!$C$4:$C$14)-3,""),ROW(A6))),"")</f>
        <v>411</v>
      </c>
    </row>
    <row r="8" spans="1:4" x14ac:dyDescent="0.2">
      <c r="B8" s="13" t="str">
        <f t="array" ref="B8">IFERROR(INDEX(Остаток!$C$4:$C$14,SMALL(IF(Остаток!$B$4:$B$14=$A$2,ROW(Остаток!$C$4:$C$14)-3,""),ROW(A7))),"")</f>
        <v>Прима, СЭ 4х5л (Франция, с.г. 3 года)</v>
      </c>
      <c r="C8" s="13">
        <f t="array" ref="C8">IFERROR(INDEX(Остаток!$A$4:$A$14,SMALL(IF(Остаток!$B$4:$B$14=$A$2,ROW(Остаток!$C$4:$C$14)-3,""),ROW(A7))),"")</f>
        <v>412</v>
      </c>
    </row>
    <row r="9" spans="1:4" x14ac:dyDescent="0.2">
      <c r="B9" s="13" t="str">
        <f t="array" ref="B9">IFERROR(INDEX(Остаток!$C$4:$C$14,SMALL(IF(Остаток!$B$4:$B$14=$A$2,ROW(Остаток!$C$4:$C$14)-3,""),ROW(A8))),"")</f>
        <v/>
      </c>
      <c r="C9" s="13" t="str">
        <f t="array" ref="C9">IFERROR(INDEX(Остаток!$A$4:$A$14,SMALL(IF(Остаток!$B$4:$B$14=$A$2,ROW(Остаток!$C$4:$C$14)-3,""),ROW(A8))),"")</f>
        <v/>
      </c>
    </row>
  </sheetData>
  <conditionalFormatting sqref="A2:D2 A3:A5 D3:D5 B3:C9">
    <cfRule type="expression" dxfId="7" priority="2">
      <formula>$A2="Общий итог"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C14"/>
  <sheetViews>
    <sheetView zoomScale="90" zoomScaleNormal="90" workbookViewId="0">
      <selection activeCell="C3" sqref="C3"/>
    </sheetView>
  </sheetViews>
  <sheetFormatPr defaultRowHeight="11.25" x14ac:dyDescent="0.2"/>
  <cols>
    <col min="1" max="1" width="7" style="1" customWidth="1"/>
    <col min="2" max="2" width="11.140625" style="1" customWidth="1"/>
    <col min="3" max="3" width="20.85546875" style="1" customWidth="1"/>
    <col min="4" max="16384" width="9.140625" style="1"/>
  </cols>
  <sheetData>
    <row r="1" spans="1:3" x14ac:dyDescent="0.2">
      <c r="A1" s="8"/>
      <c r="B1" s="8"/>
      <c r="C1" s="8"/>
    </row>
    <row r="2" spans="1:3" x14ac:dyDescent="0.2">
      <c r="A2" s="9"/>
      <c r="B2" s="9"/>
      <c r="C2" s="8"/>
    </row>
    <row r="3" spans="1:3" ht="52.5" customHeight="1" x14ac:dyDescent="0.2">
      <c r="A3" s="10" t="s">
        <v>0</v>
      </c>
      <c r="B3" s="10"/>
      <c r="C3" s="10" t="s">
        <v>5</v>
      </c>
    </row>
    <row r="4" spans="1:3" ht="22.5" x14ac:dyDescent="0.2">
      <c r="A4" s="11">
        <v>1</v>
      </c>
      <c r="B4" s="11" t="s">
        <v>1</v>
      </c>
      <c r="C4" s="12" t="s">
        <v>3</v>
      </c>
    </row>
    <row r="5" spans="1:3" ht="22.5" x14ac:dyDescent="0.2">
      <c r="A5" s="11">
        <v>2</v>
      </c>
      <c r="B5" s="11" t="s">
        <v>1</v>
      </c>
      <c r="C5" s="12" t="s">
        <v>3</v>
      </c>
    </row>
    <row r="6" spans="1:3" ht="22.5" x14ac:dyDescent="0.2">
      <c r="A6" s="11">
        <v>3</v>
      </c>
      <c r="B6" s="11" t="s">
        <v>1</v>
      </c>
      <c r="C6" s="12" t="s">
        <v>3</v>
      </c>
    </row>
    <row r="7" spans="1:3" ht="22.5" x14ac:dyDescent="0.2">
      <c r="A7" s="11">
        <v>4</v>
      </c>
      <c r="B7" s="11" t="s">
        <v>1</v>
      </c>
      <c r="C7" s="12" t="s">
        <v>3</v>
      </c>
    </row>
    <row r="8" spans="1:3" ht="22.5" x14ac:dyDescent="0.2">
      <c r="A8" s="11">
        <v>406</v>
      </c>
      <c r="B8" s="11" t="s">
        <v>2</v>
      </c>
      <c r="C8" s="12" t="s">
        <v>4</v>
      </c>
    </row>
    <row r="9" spans="1:3" ht="22.5" x14ac:dyDescent="0.2">
      <c r="A9" s="11">
        <v>407</v>
      </c>
      <c r="B9" s="11" t="s">
        <v>2</v>
      </c>
      <c r="C9" s="12" t="s">
        <v>4</v>
      </c>
    </row>
    <row r="10" spans="1:3" ht="22.5" x14ac:dyDescent="0.2">
      <c r="A10" s="11">
        <v>408</v>
      </c>
      <c r="B10" s="11" t="s">
        <v>2</v>
      </c>
      <c r="C10" s="12" t="s">
        <v>4</v>
      </c>
    </row>
    <row r="11" spans="1:3" ht="22.5" x14ac:dyDescent="0.2">
      <c r="A11" s="11">
        <v>409</v>
      </c>
      <c r="B11" s="11" t="s">
        <v>2</v>
      </c>
      <c r="C11" s="12" t="s">
        <v>4</v>
      </c>
    </row>
    <row r="12" spans="1:3" ht="22.5" x14ac:dyDescent="0.2">
      <c r="A12" s="11">
        <v>410</v>
      </c>
      <c r="B12" s="11" t="s">
        <v>2</v>
      </c>
      <c r="C12" s="12" t="s">
        <v>4</v>
      </c>
    </row>
    <row r="13" spans="1:3" ht="22.5" x14ac:dyDescent="0.2">
      <c r="A13" s="11">
        <v>411</v>
      </c>
      <c r="B13" s="11" t="s">
        <v>2</v>
      </c>
      <c r="C13" s="12" t="s">
        <v>4</v>
      </c>
    </row>
    <row r="14" spans="1:3" ht="22.5" x14ac:dyDescent="0.2">
      <c r="A14" s="11">
        <v>412</v>
      </c>
      <c r="B14" s="11" t="s">
        <v>2</v>
      </c>
      <c r="C14" s="12" t="s">
        <v>4</v>
      </c>
    </row>
  </sheetData>
  <autoFilter ref="A3:C1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Остаток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Морозова Марина</cp:lastModifiedBy>
  <cp:lastPrinted>2016-10-27T13:48:12Z</cp:lastPrinted>
  <dcterms:created xsi:type="dcterms:W3CDTF">2015-12-25T08:45:26Z</dcterms:created>
  <dcterms:modified xsi:type="dcterms:W3CDTF">2017-01-16T13:12:20Z</dcterms:modified>
</cp:coreProperties>
</file>