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"/>
    </mc:Choice>
  </mc:AlternateContent>
  <bookViews>
    <workbookView xWindow="0" yWindow="0" windowWidth="20490" windowHeight="7665"/>
  </bookViews>
  <sheets>
    <sheet name="Report" sheetId="1" r:id="rId1"/>
  </sheets>
  <calcPr calcId="162913"/>
</workbook>
</file>

<file path=xl/calcChain.xml><?xml version="1.0" encoding="utf-8"?>
<calcChain xmlns="http://schemas.openxmlformats.org/spreadsheetml/2006/main">
  <c r="C3" i="1" l="1"/>
  <c r="D3" i="1"/>
  <c r="C4" i="1"/>
  <c r="D4" i="1"/>
  <c r="C5" i="1"/>
  <c r="D5" i="1"/>
  <c r="B4" i="1"/>
  <c r="B5" i="1"/>
  <c r="B3" i="1"/>
</calcChain>
</file>

<file path=xl/sharedStrings.xml><?xml version="1.0" encoding="utf-8"?>
<sst xmlns="http://schemas.openxmlformats.org/spreadsheetml/2006/main" count="46" uniqueCount="30">
  <si>
    <t>Дата</t>
  </si>
  <si>
    <t>Время</t>
  </si>
  <si>
    <t>Кол-во</t>
  </si>
  <si>
    <t>Цена на АЗС</t>
  </si>
  <si>
    <t>Сумма на АЗС</t>
  </si>
  <si>
    <t>Цена со скидкой</t>
  </si>
  <si>
    <t>Сумма со скидкой</t>
  </si>
  <si>
    <t>Услуга</t>
  </si>
  <si>
    <t>Операция</t>
  </si>
  <si>
    <t>Общий итог</t>
  </si>
  <si>
    <t>РЕЗУЛЬТАТ</t>
  </si>
  <si>
    <t>Номер карты</t>
  </si>
  <si>
    <t>Держатель карты</t>
  </si>
  <si>
    <t>Операции по карте 257754918  (менеджер)</t>
  </si>
  <si>
    <t>АИ-95</t>
  </si>
  <si>
    <t>Обслуживание: Россия, Москва, САО, трасса МКАД, 81 км, внешняя сторона, бывшая база СТПС</t>
  </si>
  <si>
    <t>менеджер</t>
  </si>
  <si>
    <t>Итого по АИ-95</t>
  </si>
  <si>
    <t>17:35:29</t>
  </si>
  <si>
    <t>14:31:07</t>
  </si>
  <si>
    <t>9:40:29</t>
  </si>
  <si>
    <t>АИ-92</t>
  </si>
  <si>
    <t>16:42:08</t>
  </si>
  <si>
    <t>18:25:34</t>
  </si>
  <si>
    <t>17:55:48</t>
  </si>
  <si>
    <t>Итого по АИ-92</t>
  </si>
  <si>
    <t>Общий итог по АИ-95</t>
  </si>
  <si>
    <t>Общий итог по АИ-92</t>
  </si>
  <si>
    <t>Итого по</t>
  </si>
  <si>
    <t>ДТ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</si>
</sst>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0.00"/>
  </numFmts>
  <fonts count="6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9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6">
    <xf numFmtId="0" fontId="0" fillId="0" borderId="0" xfId="0" applyNumberFormat="1" applyFont="1" applyFill="1" applyBorder="1" applyAlignment="1"/>
    <xf numFmtId="0" fontId="0" fillId="0" borderId="2" xfId="0" applyNumberFormat="1" applyFont="1" applyFill="1" applyBorder="1" applyAlignment="1">
      <alignment horizontal="right" vertical="top" wrapText="1"/>
    </xf>
    <xf numFmtId="0" fontId="0" fillId="0" borderId="2" xfId="0" applyNumberFormat="1" applyFont="1" applyFill="1" applyBorder="1" applyAlignment="1">
      <alignment horizontal="center" vertical="top" wrapText="1"/>
    </xf>
    <xf numFmtId="3" fontId="3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164" fontId="0" fillId="0" borderId="2" xfId="0" applyNumberFormat="1" applyFont="1" applyFill="1" applyBorder="1" applyAlignment="1">
      <alignment horizontal="right" vertical="top" wrapText="1"/>
    </xf>
    <xf numFmtId="165" fontId="0" fillId="0" borderId="2" xfId="0" applyNumberFormat="1" applyFont="1" applyFill="1" applyBorder="1" applyAlignment="1">
      <alignment horizontal="right" vertical="top" wrapText="1"/>
    </xf>
    <xf numFmtId="165" fontId="5" fillId="0" borderId="2" xfId="0" applyNumberFormat="1" applyFont="1" applyFill="1" applyBorder="1" applyAlignment="1">
      <alignment horizontal="right" vertical="top" wrapText="1"/>
    </xf>
    <xf numFmtId="0" fontId="1" fillId="0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left" vertical="top" wrapText="1"/>
    </xf>
    <xf numFmtId="0" fontId="0" fillId="0" borderId="5" xfId="0" applyNumberFormat="1" applyFont="1" applyFill="1" applyBorder="1" applyAlignment="1">
      <alignment horizontal="right" vertical="top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/>
    <xf numFmtId="0" fontId="0" fillId="0" borderId="0" xfId="0" applyNumberFormat="1" applyFont="1" applyFill="1" applyBorder="1" applyAlignment="1">
      <alignment horizontal="right" vertical="top" wrapText="1"/>
    </xf>
    <xf numFmtId="0" fontId="1" fillId="0" borderId="3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/>
    <xf numFmtId="2" fontId="3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0"/>
  <sheetViews>
    <sheetView tabSelected="1" zoomScaleNormal="100" workbookViewId="0">
      <selection activeCell="G5" sqref="G5"/>
    </sheetView>
  </sheetViews>
  <sheetFormatPr defaultRowHeight="20.100000000000001" customHeight="1" x14ac:dyDescent="0.2"/>
  <cols>
    <col min="1" max="1" width="13.5703125" customWidth="1"/>
    <col min="2" max="3" width="15" bestFit="1" customWidth="1"/>
    <col min="4" max="4" width="17.85546875" bestFit="1" customWidth="1"/>
    <col min="5" max="8" width="15" bestFit="1" customWidth="1"/>
    <col min="9" max="9" width="75" bestFit="1" customWidth="1"/>
    <col min="10" max="10" width="13.42578125" bestFit="1" customWidth="1"/>
    <col min="11" max="11" width="18" bestFit="1" customWidth="1"/>
  </cols>
  <sheetData>
    <row r="1" spans="1:13" ht="20.100000000000001" customHeight="1" x14ac:dyDescent="0.2">
      <c r="A1" s="22" t="s">
        <v>10</v>
      </c>
      <c r="B1" s="21" t="s">
        <v>28</v>
      </c>
      <c r="C1" s="21"/>
      <c r="D1" s="21"/>
    </row>
    <row r="2" spans="1:13" ht="20.100000000000001" customHeight="1" x14ac:dyDescent="0.2">
      <c r="A2" s="23"/>
      <c r="B2" s="8" t="s">
        <v>14</v>
      </c>
      <c r="C2" s="8" t="s">
        <v>21</v>
      </c>
      <c r="D2" s="8" t="s">
        <v>29</v>
      </c>
      <c r="M2">
        <v>1</v>
      </c>
    </row>
    <row r="3" spans="1:13" ht="20.100000000000001" customHeight="1" x14ac:dyDescent="0.2">
      <c r="A3" s="3">
        <v>257754340</v>
      </c>
      <c r="B3" s="25">
        <f>SUMIFS($G$9:$G$14,$J$9:$J$14,$A3,$H$9:$H$14,B$2)</f>
        <v>0</v>
      </c>
      <c r="C3" s="25">
        <f t="shared" ref="C3:D3" si="0">SUMIFS($G$9:$G$14,$J$9:$J$14,$A3,$H$9:$H$14,C$2)</f>
        <v>0</v>
      </c>
      <c r="D3" s="25">
        <f t="shared" si="0"/>
        <v>0</v>
      </c>
      <c r="E3" s="20"/>
      <c r="F3" s="4"/>
      <c r="G3" s="4"/>
    </row>
    <row r="4" spans="1:13" ht="20.100000000000001" customHeight="1" x14ac:dyDescent="0.2">
      <c r="A4" s="3">
        <v>257754918</v>
      </c>
      <c r="B4" s="25">
        <f t="shared" ref="B4:D5" si="1">SUMIFS($G$9:$G$14,$J$9:$J$14,$A4,$H$9:$H$14,B$2)</f>
        <v>-2325.9499999999998</v>
      </c>
      <c r="C4" s="25">
        <f t="shared" si="1"/>
        <v>-327.39999999999998</v>
      </c>
      <c r="D4" s="25">
        <f t="shared" si="1"/>
        <v>0</v>
      </c>
      <c r="E4" s="4"/>
      <c r="F4" s="4"/>
      <c r="G4" s="4"/>
    </row>
    <row r="5" spans="1:13" ht="20.100000000000001" customHeight="1" x14ac:dyDescent="0.2">
      <c r="A5" s="3">
        <v>257804219</v>
      </c>
      <c r="B5" s="25">
        <f t="shared" si="1"/>
        <v>0</v>
      </c>
      <c r="C5" s="25">
        <f t="shared" si="1"/>
        <v>0</v>
      </c>
      <c r="D5" s="25">
        <f t="shared" si="1"/>
        <v>0</v>
      </c>
      <c r="E5" s="4"/>
      <c r="F5" s="4"/>
      <c r="G5" s="4"/>
    </row>
    <row r="7" spans="1:13" ht="20.100000000000001" customHeight="1" x14ac:dyDescent="0.2">
      <c r="A7" s="11" t="s">
        <v>13</v>
      </c>
      <c r="B7" s="12"/>
      <c r="C7" s="12"/>
      <c r="D7" s="12"/>
      <c r="E7" s="12"/>
      <c r="F7" s="12"/>
      <c r="G7" s="12"/>
      <c r="H7" s="12"/>
      <c r="I7" s="12"/>
      <c r="J7" s="12"/>
      <c r="K7" s="13"/>
    </row>
    <row r="8" spans="1:13" s="15" customFormat="1" ht="25.5" x14ac:dyDescent="0.2">
      <c r="A8" s="14" t="s">
        <v>0</v>
      </c>
      <c r="B8" s="14" t="s">
        <v>1</v>
      </c>
      <c r="C8" s="14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4" t="s">
        <v>7</v>
      </c>
      <c r="I8" s="14" t="s">
        <v>8</v>
      </c>
      <c r="J8" s="18" t="s">
        <v>11</v>
      </c>
      <c r="K8" s="14" t="s">
        <v>12</v>
      </c>
    </row>
    <row r="9" spans="1:13" ht="20.100000000000001" customHeight="1" x14ac:dyDescent="0.2">
      <c r="A9" s="5">
        <v>42732</v>
      </c>
      <c r="B9" s="1" t="s">
        <v>18</v>
      </c>
      <c r="C9" s="6">
        <v>-20</v>
      </c>
      <c r="D9" s="6">
        <v>38.6</v>
      </c>
      <c r="E9" s="6">
        <v>-772</v>
      </c>
      <c r="F9" s="6">
        <v>35.9</v>
      </c>
      <c r="G9" s="6">
        <v>-718</v>
      </c>
      <c r="H9" s="2" t="s">
        <v>14</v>
      </c>
      <c r="I9" s="16" t="s">
        <v>15</v>
      </c>
      <c r="J9" s="19">
        <v>257754918</v>
      </c>
      <c r="K9" s="17" t="s">
        <v>16</v>
      </c>
    </row>
    <row r="10" spans="1:13" ht="20.100000000000001" customHeight="1" x14ac:dyDescent="0.2">
      <c r="A10" s="5">
        <v>42731</v>
      </c>
      <c r="B10" s="1" t="s">
        <v>19</v>
      </c>
      <c r="C10" s="6">
        <v>-10</v>
      </c>
      <c r="D10" s="6">
        <v>38.6</v>
      </c>
      <c r="E10" s="6">
        <v>-386</v>
      </c>
      <c r="F10" s="6">
        <v>35.9</v>
      </c>
      <c r="G10" s="6">
        <v>-359</v>
      </c>
      <c r="H10" s="2" t="s">
        <v>14</v>
      </c>
      <c r="I10" s="16" t="s">
        <v>15</v>
      </c>
      <c r="J10" s="19">
        <v>257754918</v>
      </c>
      <c r="K10" s="17" t="s">
        <v>16</v>
      </c>
    </row>
    <row r="11" spans="1:13" ht="20.100000000000001" customHeight="1" x14ac:dyDescent="0.2">
      <c r="A11" s="5">
        <v>42723</v>
      </c>
      <c r="B11" s="1" t="s">
        <v>20</v>
      </c>
      <c r="C11" s="6">
        <v>-10</v>
      </c>
      <c r="D11" s="6">
        <v>35.200000000000003</v>
      </c>
      <c r="E11" s="6">
        <v>-352</v>
      </c>
      <c r="F11" s="6">
        <v>32.74</v>
      </c>
      <c r="G11" s="6">
        <v>-327.39999999999998</v>
      </c>
      <c r="H11" s="2" t="s">
        <v>21</v>
      </c>
      <c r="I11" s="16" t="s">
        <v>15</v>
      </c>
      <c r="J11" s="19">
        <v>257754918</v>
      </c>
      <c r="K11" s="17" t="s">
        <v>16</v>
      </c>
    </row>
    <row r="12" spans="1:13" ht="20.100000000000001" customHeight="1" x14ac:dyDescent="0.2">
      <c r="A12" s="5">
        <v>42720</v>
      </c>
      <c r="B12" s="1" t="s">
        <v>22</v>
      </c>
      <c r="C12" s="6">
        <v>-10</v>
      </c>
      <c r="D12" s="6">
        <v>38.4</v>
      </c>
      <c r="E12" s="6">
        <v>-384</v>
      </c>
      <c r="F12" s="6">
        <v>35.71</v>
      </c>
      <c r="G12" s="6">
        <v>-357.1</v>
      </c>
      <c r="H12" s="2" t="s">
        <v>14</v>
      </c>
      <c r="I12" s="16" t="s">
        <v>15</v>
      </c>
      <c r="J12" s="19">
        <v>257754918</v>
      </c>
      <c r="K12" s="17" t="s">
        <v>16</v>
      </c>
    </row>
    <row r="13" spans="1:13" ht="20.100000000000001" customHeight="1" x14ac:dyDescent="0.2">
      <c r="A13" s="5">
        <v>42717</v>
      </c>
      <c r="B13" s="1" t="s">
        <v>23</v>
      </c>
      <c r="C13" s="6">
        <v>-15</v>
      </c>
      <c r="D13" s="6">
        <v>38.4</v>
      </c>
      <c r="E13" s="6">
        <v>-576</v>
      </c>
      <c r="F13" s="6">
        <v>35.71</v>
      </c>
      <c r="G13" s="6">
        <v>-535.65</v>
      </c>
      <c r="H13" s="2" t="s">
        <v>14</v>
      </c>
      <c r="I13" s="16" t="s">
        <v>15</v>
      </c>
      <c r="J13" s="19">
        <v>257754918</v>
      </c>
      <c r="K13" s="17" t="s">
        <v>16</v>
      </c>
    </row>
    <row r="14" spans="1:13" ht="20.100000000000001" customHeight="1" x14ac:dyDescent="0.2">
      <c r="A14" s="5">
        <v>42711</v>
      </c>
      <c r="B14" s="1" t="s">
        <v>24</v>
      </c>
      <c r="C14" s="6">
        <v>-10</v>
      </c>
      <c r="D14" s="6">
        <v>38.299999999999997</v>
      </c>
      <c r="E14" s="6">
        <v>-383</v>
      </c>
      <c r="F14" s="6">
        <v>35.619999999999997</v>
      </c>
      <c r="G14" s="6">
        <v>-356.2</v>
      </c>
      <c r="H14" s="2" t="s">
        <v>14</v>
      </c>
      <c r="I14" s="16" t="s">
        <v>15</v>
      </c>
      <c r="J14" s="19">
        <v>257754918</v>
      </c>
      <c r="K14" s="17" t="s">
        <v>16</v>
      </c>
    </row>
    <row r="15" spans="1:13" ht="20.100000000000001" customHeight="1" x14ac:dyDescent="0.2">
      <c r="A15" s="9" t="s">
        <v>17</v>
      </c>
      <c r="B15" s="10"/>
      <c r="C15" s="7">
        <v>-65</v>
      </c>
      <c r="E15" s="7">
        <v>-2501</v>
      </c>
      <c r="G15" s="7">
        <v>-2325.9499999999998</v>
      </c>
      <c r="H15" s="24"/>
    </row>
    <row r="16" spans="1:13" ht="20.100000000000001" customHeight="1" x14ac:dyDescent="0.2">
      <c r="A16" s="9" t="s">
        <v>25</v>
      </c>
      <c r="B16" s="10"/>
      <c r="C16" s="7">
        <v>-10</v>
      </c>
      <c r="E16" s="7">
        <v>-352</v>
      </c>
      <c r="G16" s="7">
        <v>-327.39999999999998</v>
      </c>
    </row>
    <row r="18" spans="1:7" ht="20.100000000000001" customHeight="1" x14ac:dyDescent="0.2">
      <c r="A18" s="9" t="s">
        <v>26</v>
      </c>
      <c r="B18" s="10"/>
      <c r="C18" s="7">
        <v>-1223.19</v>
      </c>
      <c r="E18" s="7">
        <v>-46778.3</v>
      </c>
      <c r="G18" s="7">
        <v>-43782.96</v>
      </c>
    </row>
    <row r="19" spans="1:7" ht="20.100000000000001" customHeight="1" x14ac:dyDescent="0.2">
      <c r="A19" s="9" t="s">
        <v>27</v>
      </c>
      <c r="B19" s="10"/>
      <c r="C19" s="7">
        <v>-955.61</v>
      </c>
      <c r="E19" s="7">
        <v>-33552.620000000003</v>
      </c>
      <c r="G19" s="7">
        <v>-31687.22</v>
      </c>
    </row>
    <row r="20" spans="1:7" ht="20.100000000000001" customHeight="1" x14ac:dyDescent="0.2">
      <c r="A20" s="9" t="s">
        <v>9</v>
      </c>
      <c r="B20" s="10"/>
      <c r="E20" s="7">
        <v>-3522379.16</v>
      </c>
      <c r="G20" s="7">
        <v>-3278967.19</v>
      </c>
    </row>
  </sheetData>
  <mergeCells count="8">
    <mergeCell ref="B1:D1"/>
    <mergeCell ref="A1:A2"/>
    <mergeCell ref="A19:B19"/>
    <mergeCell ref="A20:B20"/>
    <mergeCell ref="A7:K7"/>
    <mergeCell ref="A15:B15"/>
    <mergeCell ref="A18:B18"/>
    <mergeCell ref="A16:B16"/>
  </mergeCells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User</cp:lastModifiedBy>
  <dcterms:created xsi:type="dcterms:W3CDTF">2016-01-20T12:30:17Z</dcterms:created>
  <dcterms:modified xsi:type="dcterms:W3CDTF">2017-01-18T11:38:16Z</dcterms:modified>
</cp:coreProperties>
</file>