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codeName="ЭтаКнига" defaultThemeVersion="124226"/>
  <bookViews>
    <workbookView xWindow="120" yWindow="105" windowWidth="15120" windowHeight="8010" activeTab="1"/>
  </bookViews>
  <sheets>
    <sheet name="Основной" sheetId="1" r:id="rId1"/>
    <sheet name="Клиенты" sheetId="4" r:id="rId2"/>
    <sheet name="Приходы CTRL+F" sheetId="5" r:id="rId3"/>
    <sheet name="прайс" sheetId="6" r:id="rId4"/>
    <sheet name="накладная" sheetId="7" r:id="rId5"/>
    <sheet name="продажи" sheetId="8" r:id="rId6"/>
    <sheet name="Лист1" sheetId="9" r:id="rId7"/>
  </sheets>
  <definedNames>
    <definedName name="Клиенты">Таблица2[ИП]</definedName>
    <definedName name="менеджеры">Таблица5[менеджеры]</definedName>
    <definedName name="товар">Основной!$A$2:$A$285</definedName>
    <definedName name="якобс">'Приходы CTRL+F'!$C$6</definedName>
  </definedNames>
  <calcPr calcId="125725"/>
</workbook>
</file>

<file path=xl/calcChain.xml><?xml version="1.0" encoding="utf-8"?>
<calcChain xmlns="http://schemas.openxmlformats.org/spreadsheetml/2006/main">
  <c r="B11" i="7"/>
  <c r="D3" i="9"/>
  <c r="I3" i="1"/>
  <c r="I4"/>
  <c r="I5"/>
  <c r="I6"/>
  <c r="I7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4"/>
  <c r="I55"/>
  <c r="I56"/>
  <c r="I57"/>
  <c r="I58"/>
  <c r="I59"/>
  <c r="I60"/>
  <c r="I61"/>
  <c r="I62"/>
  <c r="I63"/>
  <c r="I64"/>
  <c r="I65"/>
  <c r="I66"/>
  <c r="I67"/>
  <c r="I68"/>
  <c r="I69"/>
  <c r="I70"/>
  <c r="I71"/>
  <c r="I72"/>
  <c r="I73"/>
  <c r="I74"/>
  <c r="I75"/>
  <c r="I76"/>
  <c r="I77"/>
  <c r="I78"/>
  <c r="I79"/>
  <c r="I80"/>
  <c r="I81"/>
  <c r="I82"/>
  <c r="I83"/>
  <c r="I84"/>
  <c r="I85"/>
  <c r="I86"/>
  <c r="I87"/>
  <c r="I88"/>
  <c r="I89"/>
  <c r="I90"/>
  <c r="I91"/>
  <c r="I92"/>
  <c r="I93"/>
  <c r="I94"/>
  <c r="I95"/>
  <c r="I96"/>
  <c r="I97"/>
  <c r="I98"/>
  <c r="I99"/>
  <c r="I100"/>
  <c r="I101"/>
  <c r="I102"/>
  <c r="I103"/>
  <c r="I104"/>
  <c r="I105"/>
  <c r="I106"/>
  <c r="I107"/>
  <c r="I108"/>
  <c r="I109"/>
  <c r="I110"/>
  <c r="I111"/>
  <c r="I112"/>
  <c r="I113"/>
  <c r="I114"/>
  <c r="I115"/>
  <c r="I116"/>
  <c r="I117"/>
  <c r="I118"/>
  <c r="I119"/>
  <c r="I120"/>
  <c r="I121"/>
  <c r="I122"/>
  <c r="I123"/>
  <c r="I124"/>
  <c r="I125"/>
  <c r="I126"/>
  <c r="I127"/>
  <c r="I128"/>
  <c r="I129"/>
  <c r="I130"/>
  <c r="I131"/>
  <c r="I132"/>
  <c r="I133"/>
  <c r="I134"/>
  <c r="I135"/>
  <c r="I136"/>
  <c r="I137"/>
  <c r="I138"/>
  <c r="I139"/>
  <c r="I140"/>
  <c r="I141"/>
  <c r="I142"/>
  <c r="I143"/>
  <c r="I144"/>
  <c r="I145"/>
  <c r="I146"/>
  <c r="I147"/>
  <c r="I148"/>
  <c r="I149"/>
  <c r="I150"/>
  <c r="I151"/>
  <c r="I152"/>
  <c r="I153"/>
  <c r="I154"/>
  <c r="I155"/>
  <c r="I156"/>
  <c r="I157"/>
  <c r="I158"/>
  <c r="I159"/>
  <c r="I160"/>
  <c r="I161"/>
  <c r="I162"/>
  <c r="I163"/>
  <c r="I164"/>
  <c r="I165"/>
  <c r="I166"/>
  <c r="I167"/>
  <c r="I168"/>
  <c r="I169"/>
  <c r="I170"/>
  <c r="I171"/>
  <c r="I172"/>
  <c r="I173"/>
  <c r="I174"/>
  <c r="I175"/>
  <c r="I176"/>
  <c r="I177"/>
  <c r="I178"/>
  <c r="I179"/>
  <c r="I180"/>
  <c r="I181"/>
  <c r="I182"/>
  <c r="I183"/>
  <c r="I184"/>
  <c r="I185"/>
  <c r="I186"/>
  <c r="I187"/>
  <c r="I188"/>
  <c r="I189"/>
  <c r="I190"/>
  <c r="I191"/>
  <c r="I192"/>
  <c r="I193"/>
  <c r="I194"/>
  <c r="I195"/>
  <c r="I196"/>
  <c r="I197"/>
  <c r="I198"/>
  <c r="I199"/>
  <c r="I200"/>
  <c r="I201"/>
  <c r="I202"/>
  <c r="I203"/>
  <c r="I204"/>
  <c r="I205"/>
  <c r="I206"/>
  <c r="I207"/>
  <c r="I208"/>
  <c r="I209"/>
  <c r="I210"/>
  <c r="I211"/>
  <c r="I212"/>
  <c r="I213"/>
  <c r="I214"/>
  <c r="I215"/>
  <c r="I216"/>
  <c r="I217"/>
  <c r="I218"/>
  <c r="I219"/>
  <c r="I220"/>
  <c r="I221"/>
  <c r="I222"/>
  <c r="I223"/>
  <c r="I224"/>
  <c r="I225"/>
  <c r="I226"/>
  <c r="I227"/>
  <c r="I228"/>
  <c r="I229"/>
  <c r="I230"/>
  <c r="I231"/>
  <c r="I232"/>
  <c r="I233"/>
  <c r="I234"/>
  <c r="I235"/>
  <c r="I236"/>
  <c r="I237"/>
  <c r="I238"/>
  <c r="I239"/>
  <c r="I240"/>
  <c r="I241"/>
  <c r="I242"/>
  <c r="I243"/>
  <c r="I244"/>
  <c r="I245"/>
  <c r="I246"/>
  <c r="I247"/>
  <c r="I248"/>
  <c r="I249"/>
  <c r="I250"/>
  <c r="I251"/>
  <c r="I252"/>
  <c r="I253"/>
  <c r="I254"/>
  <c r="I255"/>
  <c r="I256"/>
  <c r="I257"/>
  <c r="I258"/>
  <c r="I259"/>
  <c r="I260"/>
  <c r="I261"/>
  <c r="I262"/>
  <c r="I263"/>
  <c r="I264"/>
  <c r="I265"/>
  <c r="I266"/>
  <c r="I267"/>
  <c r="I268"/>
  <c r="I269"/>
  <c r="I270"/>
  <c r="I271"/>
  <c r="I272"/>
  <c r="I273"/>
  <c r="I274"/>
  <c r="I275"/>
  <c r="I276"/>
  <c r="I277"/>
  <c r="I278"/>
  <c r="I279"/>
  <c r="I280"/>
  <c r="I281"/>
  <c r="I282"/>
  <c r="I283"/>
  <c r="I284"/>
  <c r="I285"/>
  <c r="I286"/>
  <c r="I287"/>
  <c r="I288"/>
  <c r="I289"/>
  <c r="I290"/>
  <c r="I291"/>
  <c r="I292"/>
  <c r="I293"/>
  <c r="I294"/>
  <c r="I295"/>
  <c r="I296"/>
  <c r="I297"/>
  <c r="I298"/>
  <c r="I299"/>
  <c r="B8" i="6"/>
  <c r="B12"/>
  <c r="B16"/>
  <c r="B20"/>
  <c r="B23"/>
  <c r="B24"/>
  <c r="B28"/>
  <c r="B32"/>
  <c r="B36"/>
  <c r="B40"/>
  <c r="B44"/>
  <c r="B48"/>
  <c r="B52"/>
  <c r="B56"/>
  <c r="B60"/>
  <c r="B64"/>
  <c r="B67"/>
  <c r="B68"/>
  <c r="B72"/>
  <c r="B76"/>
  <c r="B80"/>
  <c r="B84"/>
  <c r="B88"/>
  <c r="B92"/>
  <c r="B96"/>
  <c r="B100"/>
  <c r="B104"/>
  <c r="B108"/>
  <c r="B112"/>
  <c r="B116"/>
  <c r="B120"/>
  <c r="B124"/>
  <c r="B128"/>
  <c r="B132"/>
  <c r="B135"/>
  <c r="B136"/>
  <c r="B140"/>
  <c r="B144"/>
  <c r="B148"/>
  <c r="B152"/>
  <c r="B156"/>
  <c r="B160"/>
  <c r="B164"/>
  <c r="B168"/>
  <c r="B172"/>
  <c r="B176"/>
  <c r="B180"/>
  <c r="B184"/>
  <c r="B188"/>
  <c r="B192"/>
  <c r="B196"/>
  <c r="B200"/>
  <c r="B204"/>
  <c r="B208"/>
  <c r="B212"/>
  <c r="B216"/>
  <c r="B220"/>
  <c r="B224"/>
  <c r="B228"/>
  <c r="B232"/>
  <c r="B236"/>
  <c r="B240"/>
  <c r="B244"/>
  <c r="B248"/>
  <c r="B252"/>
  <c r="B256"/>
  <c r="B260"/>
  <c r="B264"/>
  <c r="B268"/>
  <c r="B272"/>
  <c r="B276"/>
  <c r="B280"/>
  <c r="B284"/>
  <c r="B286"/>
  <c r="B3" i="7"/>
  <c r="G299" i="1"/>
  <c r="E2"/>
  <c r="F2" s="1"/>
  <c r="E3"/>
  <c r="E4"/>
  <c r="E5"/>
  <c r="F5" s="1"/>
  <c r="E6"/>
  <c r="F6" s="1"/>
  <c r="H6" s="1"/>
  <c r="B6" i="6" s="1"/>
  <c r="E7" i="1"/>
  <c r="E8"/>
  <c r="F8" s="1"/>
  <c r="H8" s="1"/>
  <c r="E9"/>
  <c r="F9" s="1"/>
  <c r="H9" s="1"/>
  <c r="B9" i="6" s="1"/>
  <c r="E10" i="1"/>
  <c r="F10" s="1"/>
  <c r="H10" s="1"/>
  <c r="B10" i="6" s="1"/>
  <c r="E11" i="1"/>
  <c r="F11" s="1"/>
  <c r="H11" s="1"/>
  <c r="B11" i="6" s="1"/>
  <c r="E12" i="1"/>
  <c r="F12" s="1"/>
  <c r="H12" s="1"/>
  <c r="E13"/>
  <c r="F13" s="1"/>
  <c r="H13" s="1"/>
  <c r="B13" i="6" s="1"/>
  <c r="E14" i="1"/>
  <c r="F14" s="1"/>
  <c r="H14" s="1"/>
  <c r="B14" i="6" s="1"/>
  <c r="E15" i="1"/>
  <c r="F15" s="1"/>
  <c r="H15" s="1"/>
  <c r="B15" i="6" s="1"/>
  <c r="E16" i="1"/>
  <c r="F16" s="1"/>
  <c r="H16" s="1"/>
  <c r="E17"/>
  <c r="F17" s="1"/>
  <c r="H17" s="1"/>
  <c r="B17" i="6" s="1"/>
  <c r="E18" i="1"/>
  <c r="F18" s="1"/>
  <c r="H18" s="1"/>
  <c r="B18" i="6" s="1"/>
  <c r="E19" i="1"/>
  <c r="F19" s="1"/>
  <c r="H19" s="1"/>
  <c r="B19" i="6" s="1"/>
  <c r="E20" i="1"/>
  <c r="F20" s="1"/>
  <c r="H20" s="1"/>
  <c r="E21"/>
  <c r="F21" s="1"/>
  <c r="H21" s="1"/>
  <c r="B21" i="6" s="1"/>
  <c r="E22" i="1"/>
  <c r="F22" s="1"/>
  <c r="H22" s="1"/>
  <c r="B22" i="6" s="1"/>
  <c r="E23" i="1"/>
  <c r="E24"/>
  <c r="F24" s="1"/>
  <c r="H24" s="1"/>
  <c r="E25"/>
  <c r="F25" s="1"/>
  <c r="H25" s="1"/>
  <c r="B25" i="6" s="1"/>
  <c r="E26" i="1"/>
  <c r="F26" s="1"/>
  <c r="H26" s="1"/>
  <c r="B26" i="6" s="1"/>
  <c r="E27" i="1"/>
  <c r="F27" s="1"/>
  <c r="H27" s="1"/>
  <c r="B27" i="6" s="1"/>
  <c r="E28" i="1"/>
  <c r="F28" s="1"/>
  <c r="H28" s="1"/>
  <c r="E29"/>
  <c r="F29" s="1"/>
  <c r="H29" s="1"/>
  <c r="B29" i="6" s="1"/>
  <c r="E30" i="1"/>
  <c r="F30" s="1"/>
  <c r="H30" s="1"/>
  <c r="B30" i="6" s="1"/>
  <c r="E31" i="1"/>
  <c r="F31" s="1"/>
  <c r="H31" s="1"/>
  <c r="B31" i="6" s="1"/>
  <c r="E32" i="1"/>
  <c r="F32" s="1"/>
  <c r="H32" s="1"/>
  <c r="E33"/>
  <c r="F33" s="1"/>
  <c r="H33" s="1"/>
  <c r="B33" i="6" s="1"/>
  <c r="E34" i="1"/>
  <c r="F34" s="1"/>
  <c r="H34" s="1"/>
  <c r="B34" i="6" s="1"/>
  <c r="E35" i="1"/>
  <c r="E36"/>
  <c r="F36" s="1"/>
  <c r="H36" s="1"/>
  <c r="E37"/>
  <c r="F37" s="1"/>
  <c r="H37" s="1"/>
  <c r="B37" i="6" s="1"/>
  <c r="E38" i="1"/>
  <c r="F38" s="1"/>
  <c r="H38" s="1"/>
  <c r="B38" i="6" s="1"/>
  <c r="E39" i="1"/>
  <c r="E40"/>
  <c r="F40" s="1"/>
  <c r="H40" s="1"/>
  <c r="E41"/>
  <c r="F41" s="1"/>
  <c r="H41" s="1"/>
  <c r="B41" i="6" s="1"/>
  <c r="E42" i="1"/>
  <c r="F42" s="1"/>
  <c r="H42" s="1"/>
  <c r="B42" i="6" s="1"/>
  <c r="E43" i="1"/>
  <c r="F43" s="1"/>
  <c r="H43" s="1"/>
  <c r="B43" i="6" s="1"/>
  <c r="E44" i="1"/>
  <c r="F44" s="1"/>
  <c r="H44" s="1"/>
  <c r="E45"/>
  <c r="F45" s="1"/>
  <c r="H45" s="1"/>
  <c r="B45" i="6" s="1"/>
  <c r="E46" i="1"/>
  <c r="F46" s="1"/>
  <c r="H46" s="1"/>
  <c r="B46" i="6" s="1"/>
  <c r="E47" i="1"/>
  <c r="F47" s="1"/>
  <c r="H47" s="1"/>
  <c r="B47" i="6" s="1"/>
  <c r="E48" i="1"/>
  <c r="F48" s="1"/>
  <c r="H48" s="1"/>
  <c r="E49"/>
  <c r="F49" s="1"/>
  <c r="H49" s="1"/>
  <c r="B49" i="6" s="1"/>
  <c r="E50" i="1"/>
  <c r="F50" s="1"/>
  <c r="H50" s="1"/>
  <c r="B50" i="6" s="1"/>
  <c r="E51" i="1"/>
  <c r="F51" s="1"/>
  <c r="H51" s="1"/>
  <c r="B51" i="6" s="1"/>
  <c r="E52" i="1"/>
  <c r="F52" s="1"/>
  <c r="H52" s="1"/>
  <c r="E53"/>
  <c r="F53" s="1"/>
  <c r="H53" s="1"/>
  <c r="B53" i="6" s="1"/>
  <c r="E54" i="1"/>
  <c r="F54" s="1"/>
  <c r="H54" s="1"/>
  <c r="B54" i="6" s="1"/>
  <c r="E55" i="1"/>
  <c r="E56"/>
  <c r="F56" s="1"/>
  <c r="H56" s="1"/>
  <c r="E57"/>
  <c r="F57" s="1"/>
  <c r="H57" s="1"/>
  <c r="B57" i="6" s="1"/>
  <c r="E58" i="1"/>
  <c r="F58" s="1"/>
  <c r="H58" s="1"/>
  <c r="B58" i="6" s="1"/>
  <c r="E59" i="1"/>
  <c r="F59" s="1"/>
  <c r="H59" s="1"/>
  <c r="B59" i="6" s="1"/>
  <c r="E60" i="1"/>
  <c r="F60" s="1"/>
  <c r="H60" s="1"/>
  <c r="E61"/>
  <c r="F61" s="1"/>
  <c r="H61" s="1"/>
  <c r="B61" i="6" s="1"/>
  <c r="E62" i="1"/>
  <c r="F62" s="1"/>
  <c r="H62" s="1"/>
  <c r="B62" i="6" s="1"/>
  <c r="E63" i="1"/>
  <c r="F63" s="1"/>
  <c r="H63" s="1"/>
  <c r="B63" i="6" s="1"/>
  <c r="E64" i="1"/>
  <c r="F64" s="1"/>
  <c r="H64" s="1"/>
  <c r="E65"/>
  <c r="F65" s="1"/>
  <c r="H65" s="1"/>
  <c r="B65" i="6" s="1"/>
  <c r="E66" i="1"/>
  <c r="F66" s="1"/>
  <c r="H66" s="1"/>
  <c r="B66" i="6" s="1"/>
  <c r="E67" i="1"/>
  <c r="E68"/>
  <c r="F68" s="1"/>
  <c r="H68" s="1"/>
  <c r="E69"/>
  <c r="F69" s="1"/>
  <c r="H69" s="1"/>
  <c r="B69" i="6" s="1"/>
  <c r="E70" i="1"/>
  <c r="F70" s="1"/>
  <c r="H70" s="1"/>
  <c r="B70" i="6" s="1"/>
  <c r="E71" i="1"/>
  <c r="E72"/>
  <c r="F72" s="1"/>
  <c r="H72" s="1"/>
  <c r="E73"/>
  <c r="F73" s="1"/>
  <c r="H73" s="1"/>
  <c r="B73" i="6" s="1"/>
  <c r="E74" i="1"/>
  <c r="F74" s="1"/>
  <c r="H74" s="1"/>
  <c r="B74" i="6" s="1"/>
  <c r="E75" i="1"/>
  <c r="F75" s="1"/>
  <c r="H75" s="1"/>
  <c r="B75" i="6" s="1"/>
  <c r="E76" i="1"/>
  <c r="F76" s="1"/>
  <c r="H76" s="1"/>
  <c r="E77"/>
  <c r="F77" s="1"/>
  <c r="H77" s="1"/>
  <c r="B77" i="6" s="1"/>
  <c r="E78" i="1"/>
  <c r="F78" s="1"/>
  <c r="H78" s="1"/>
  <c r="B78" i="6" s="1"/>
  <c r="E79" i="1"/>
  <c r="F79" s="1"/>
  <c r="H79" s="1"/>
  <c r="B79" i="6" s="1"/>
  <c r="E80" i="1"/>
  <c r="F80" s="1"/>
  <c r="H80" s="1"/>
  <c r="E81"/>
  <c r="F81" s="1"/>
  <c r="H81" s="1"/>
  <c r="B81" i="6" s="1"/>
  <c r="E82" i="1"/>
  <c r="F82" s="1"/>
  <c r="H82" s="1"/>
  <c r="B82" i="6" s="1"/>
  <c r="E83" i="1"/>
  <c r="F83" s="1"/>
  <c r="H83" s="1"/>
  <c r="B83" i="6" s="1"/>
  <c r="E84" i="1"/>
  <c r="F84" s="1"/>
  <c r="H84" s="1"/>
  <c r="E85"/>
  <c r="F85" s="1"/>
  <c r="H85" s="1"/>
  <c r="B85" i="6" s="1"/>
  <c r="E86" i="1"/>
  <c r="F86" s="1"/>
  <c r="H86" s="1"/>
  <c r="B86" i="6" s="1"/>
  <c r="E87" i="1"/>
  <c r="F87" s="1"/>
  <c r="H87" s="1"/>
  <c r="B87" i="6" s="1"/>
  <c r="E88" i="1"/>
  <c r="F88" s="1"/>
  <c r="H88" s="1"/>
  <c r="E89"/>
  <c r="F89" s="1"/>
  <c r="H89" s="1"/>
  <c r="B89" i="6" s="1"/>
  <c r="E90" i="1"/>
  <c r="F90" s="1"/>
  <c r="H90" s="1"/>
  <c r="B90" i="6" s="1"/>
  <c r="E91" i="1"/>
  <c r="F91" s="1"/>
  <c r="H91" s="1"/>
  <c r="B91" i="6" s="1"/>
  <c r="E92" i="1"/>
  <c r="F92" s="1"/>
  <c r="H92" s="1"/>
  <c r="E93"/>
  <c r="F93" s="1"/>
  <c r="H93" s="1"/>
  <c r="B93" i="6" s="1"/>
  <c r="E94" i="1"/>
  <c r="F94" s="1"/>
  <c r="H94" s="1"/>
  <c r="B94" i="6" s="1"/>
  <c r="E95" i="1"/>
  <c r="F95" s="1"/>
  <c r="H95" s="1"/>
  <c r="B95" i="6" s="1"/>
  <c r="E96" i="1"/>
  <c r="F96" s="1"/>
  <c r="H96" s="1"/>
  <c r="E97"/>
  <c r="F97" s="1"/>
  <c r="H97" s="1"/>
  <c r="B97" i="6" s="1"/>
  <c r="E98" i="1"/>
  <c r="F98" s="1"/>
  <c r="H98" s="1"/>
  <c r="B98" i="6" s="1"/>
  <c r="E99" i="1"/>
  <c r="F99" s="1"/>
  <c r="H99" s="1"/>
  <c r="B99" i="6" s="1"/>
  <c r="E100" i="1"/>
  <c r="F100" s="1"/>
  <c r="H100" s="1"/>
  <c r="E101"/>
  <c r="F101" s="1"/>
  <c r="H101" s="1"/>
  <c r="B101" i="6" s="1"/>
  <c r="E102" i="1"/>
  <c r="F102" s="1"/>
  <c r="H102" s="1"/>
  <c r="B102" i="6" s="1"/>
  <c r="E103" i="1"/>
  <c r="E104"/>
  <c r="F104" s="1"/>
  <c r="H104" s="1"/>
  <c r="E105"/>
  <c r="F105" s="1"/>
  <c r="H105" s="1"/>
  <c r="B105" i="6" s="1"/>
  <c r="E106" i="1"/>
  <c r="F106" s="1"/>
  <c r="H106" s="1"/>
  <c r="B106" i="6" s="1"/>
  <c r="E107" i="1"/>
  <c r="F107" s="1"/>
  <c r="H107" s="1"/>
  <c r="B107" i="6" s="1"/>
  <c r="E108" i="1"/>
  <c r="F108" s="1"/>
  <c r="H108" s="1"/>
  <c r="E109"/>
  <c r="F109" s="1"/>
  <c r="H109" s="1"/>
  <c r="B109" i="6" s="1"/>
  <c r="E110" i="1"/>
  <c r="F110" s="1"/>
  <c r="H110" s="1"/>
  <c r="B110" i="6" s="1"/>
  <c r="E111" i="1"/>
  <c r="F111" s="1"/>
  <c r="H111" s="1"/>
  <c r="B111" i="6" s="1"/>
  <c r="E112" i="1"/>
  <c r="F112" s="1"/>
  <c r="H112" s="1"/>
  <c r="E113"/>
  <c r="F113" s="1"/>
  <c r="H113" s="1"/>
  <c r="B113" i="6" s="1"/>
  <c r="E114" i="1"/>
  <c r="F114" s="1"/>
  <c r="H114" s="1"/>
  <c r="B114" i="6" s="1"/>
  <c r="E115" i="1"/>
  <c r="E116"/>
  <c r="F116" s="1"/>
  <c r="H116" s="1"/>
  <c r="E117"/>
  <c r="F117" s="1"/>
  <c r="H117" s="1"/>
  <c r="B117" i="6" s="1"/>
  <c r="E118" i="1"/>
  <c r="F118" s="1"/>
  <c r="H118" s="1"/>
  <c r="B118" i="6" s="1"/>
  <c r="E119" i="1"/>
  <c r="F119" s="1"/>
  <c r="H119" s="1"/>
  <c r="B119" i="6" s="1"/>
  <c r="E120" i="1"/>
  <c r="F120" s="1"/>
  <c r="H120" s="1"/>
  <c r="E121"/>
  <c r="F121" s="1"/>
  <c r="H121" s="1"/>
  <c r="B121" i="6" s="1"/>
  <c r="E122" i="1"/>
  <c r="F122" s="1"/>
  <c r="H122" s="1"/>
  <c r="B122" i="6" s="1"/>
  <c r="E123" i="1"/>
  <c r="F123" s="1"/>
  <c r="H123" s="1"/>
  <c r="B123" i="6" s="1"/>
  <c r="E124" i="1"/>
  <c r="F124" s="1"/>
  <c r="H124" s="1"/>
  <c r="E125"/>
  <c r="F125" s="1"/>
  <c r="H125" s="1"/>
  <c r="B125" i="6" s="1"/>
  <c r="E126" i="1"/>
  <c r="F126" s="1"/>
  <c r="H126" s="1"/>
  <c r="B126" i="6" s="1"/>
  <c r="E127" i="1"/>
  <c r="F127" s="1"/>
  <c r="H127" s="1"/>
  <c r="B127" i="6" s="1"/>
  <c r="E128" i="1"/>
  <c r="F128" s="1"/>
  <c r="H128" s="1"/>
  <c r="E129"/>
  <c r="F129" s="1"/>
  <c r="H129" s="1"/>
  <c r="B129" i="6" s="1"/>
  <c r="E130" i="1"/>
  <c r="F130" s="1"/>
  <c r="H130" s="1"/>
  <c r="B130" i="6" s="1"/>
  <c r="E131" i="1"/>
  <c r="F131" s="1"/>
  <c r="H131" s="1"/>
  <c r="B131" i="6" s="1"/>
  <c r="E132" i="1"/>
  <c r="F132" s="1"/>
  <c r="H132" s="1"/>
  <c r="E133"/>
  <c r="F133" s="1"/>
  <c r="H133" s="1"/>
  <c r="B133" i="6" s="1"/>
  <c r="E134" i="1"/>
  <c r="F134" s="1"/>
  <c r="H134" s="1"/>
  <c r="B134" i="6" s="1"/>
  <c r="E135" i="1"/>
  <c r="E136"/>
  <c r="F136" s="1"/>
  <c r="H136" s="1"/>
  <c r="E137"/>
  <c r="F137" s="1"/>
  <c r="H137" s="1"/>
  <c r="B137" i="6" s="1"/>
  <c r="E138" i="1"/>
  <c r="F138" s="1"/>
  <c r="H138" s="1"/>
  <c r="B138" i="6" s="1"/>
  <c r="E139" i="1"/>
  <c r="F139" s="1"/>
  <c r="H139" s="1"/>
  <c r="B139" i="6" s="1"/>
  <c r="E140" i="1"/>
  <c r="F140" s="1"/>
  <c r="H140" s="1"/>
  <c r="E141"/>
  <c r="F141" s="1"/>
  <c r="H141" s="1"/>
  <c r="B141" i="6" s="1"/>
  <c r="E142" i="1"/>
  <c r="F142" s="1"/>
  <c r="H142" s="1"/>
  <c r="B142" i="6" s="1"/>
  <c r="E143" i="1"/>
  <c r="F143" s="1"/>
  <c r="H143" s="1"/>
  <c r="B143" i="6" s="1"/>
  <c r="E144" i="1"/>
  <c r="F144" s="1"/>
  <c r="H144" s="1"/>
  <c r="E145"/>
  <c r="F145" s="1"/>
  <c r="H145" s="1"/>
  <c r="B145" i="6" s="1"/>
  <c r="E146" i="1"/>
  <c r="F146" s="1"/>
  <c r="H146" s="1"/>
  <c r="B146" i="6" s="1"/>
  <c r="E147" i="1"/>
  <c r="F147" s="1"/>
  <c r="H147" s="1"/>
  <c r="B147" i="6" s="1"/>
  <c r="E148" i="1"/>
  <c r="F148" s="1"/>
  <c r="H148" s="1"/>
  <c r="E149"/>
  <c r="F149" s="1"/>
  <c r="H149" s="1"/>
  <c r="B149" i="6" s="1"/>
  <c r="E150" i="1"/>
  <c r="F150" s="1"/>
  <c r="H150" s="1"/>
  <c r="B150" i="6" s="1"/>
  <c r="E151" i="1"/>
  <c r="F151" s="1"/>
  <c r="H151" s="1"/>
  <c r="B151" i="6" s="1"/>
  <c r="E152" i="1"/>
  <c r="F152" s="1"/>
  <c r="H152" s="1"/>
  <c r="E153"/>
  <c r="F153" s="1"/>
  <c r="H153" s="1"/>
  <c r="B153" i="6" s="1"/>
  <c r="E154" i="1"/>
  <c r="F154" s="1"/>
  <c r="H154" s="1"/>
  <c r="B154" i="6" s="1"/>
  <c r="E155" i="1"/>
  <c r="F155" s="1"/>
  <c r="H155" s="1"/>
  <c r="B155" i="6" s="1"/>
  <c r="E156" i="1"/>
  <c r="F156" s="1"/>
  <c r="H156" s="1"/>
  <c r="E157"/>
  <c r="F157" s="1"/>
  <c r="H157" s="1"/>
  <c r="B157" i="6" s="1"/>
  <c r="E158" i="1"/>
  <c r="F158" s="1"/>
  <c r="H158" s="1"/>
  <c r="B158" i="6" s="1"/>
  <c r="E159" i="1"/>
  <c r="F159" s="1"/>
  <c r="H159" s="1"/>
  <c r="B159" i="6" s="1"/>
  <c r="E160" i="1"/>
  <c r="F160" s="1"/>
  <c r="H160" s="1"/>
  <c r="E161"/>
  <c r="F161" s="1"/>
  <c r="H161" s="1"/>
  <c r="B161" i="6" s="1"/>
  <c r="E162" i="1"/>
  <c r="F162" s="1"/>
  <c r="H162" s="1"/>
  <c r="B162" i="6" s="1"/>
  <c r="E163" i="1"/>
  <c r="F163" s="1"/>
  <c r="H163" s="1"/>
  <c r="B163" i="6" s="1"/>
  <c r="E164" i="1"/>
  <c r="F164" s="1"/>
  <c r="H164" s="1"/>
  <c r="E165"/>
  <c r="F165" s="1"/>
  <c r="H165" s="1"/>
  <c r="B165" i="6" s="1"/>
  <c r="E166" i="1"/>
  <c r="E167"/>
  <c r="E168"/>
  <c r="F168" s="1"/>
  <c r="H168" s="1"/>
  <c r="E169"/>
  <c r="F169" s="1"/>
  <c r="H169" s="1"/>
  <c r="B169" i="6" s="1"/>
  <c r="E170" i="1"/>
  <c r="F170" s="1"/>
  <c r="H170" s="1"/>
  <c r="B170" i="6" s="1"/>
  <c r="E171" i="1"/>
  <c r="F171" s="1"/>
  <c r="H171" s="1"/>
  <c r="B171" i="6" s="1"/>
  <c r="E172" i="1"/>
  <c r="F172" s="1"/>
  <c r="H172" s="1"/>
  <c r="E173"/>
  <c r="F173" s="1"/>
  <c r="H173" s="1"/>
  <c r="B173" i="6" s="1"/>
  <c r="E174" i="1"/>
  <c r="F174" s="1"/>
  <c r="H174" s="1"/>
  <c r="B174" i="6" s="1"/>
  <c r="E175" i="1"/>
  <c r="F175" s="1"/>
  <c r="H175" s="1"/>
  <c r="B175" i="6" s="1"/>
  <c r="E176" i="1"/>
  <c r="F176" s="1"/>
  <c r="H176" s="1"/>
  <c r="E177"/>
  <c r="F177" s="1"/>
  <c r="H177" s="1"/>
  <c r="B177" i="6" s="1"/>
  <c r="E178" i="1"/>
  <c r="F178" s="1"/>
  <c r="H178" s="1"/>
  <c r="B178" i="6" s="1"/>
  <c r="E179" i="1"/>
  <c r="E180"/>
  <c r="F180" s="1"/>
  <c r="H180" s="1"/>
  <c r="E181"/>
  <c r="F181" s="1"/>
  <c r="H181" s="1"/>
  <c r="B181" i="6" s="1"/>
  <c r="E182" i="1"/>
  <c r="F182" s="1"/>
  <c r="H182" s="1"/>
  <c r="B182" i="6" s="1"/>
  <c r="E183" i="1"/>
  <c r="F183" s="1"/>
  <c r="H183" s="1"/>
  <c r="B183" i="6" s="1"/>
  <c r="E184" i="1"/>
  <c r="F184" s="1"/>
  <c r="H184" s="1"/>
  <c r="E185"/>
  <c r="F185" s="1"/>
  <c r="H185" s="1"/>
  <c r="B185" i="6" s="1"/>
  <c r="E186" i="1"/>
  <c r="F186" s="1"/>
  <c r="H186" s="1"/>
  <c r="B186" i="6" s="1"/>
  <c r="E187" i="1"/>
  <c r="F187" s="1"/>
  <c r="H187" s="1"/>
  <c r="B187" i="6" s="1"/>
  <c r="E188" i="1"/>
  <c r="F188" s="1"/>
  <c r="H188" s="1"/>
  <c r="E189"/>
  <c r="F189" s="1"/>
  <c r="H189" s="1"/>
  <c r="B189" i="6" s="1"/>
  <c r="E190" i="1"/>
  <c r="F190" s="1"/>
  <c r="H190" s="1"/>
  <c r="B190" i="6" s="1"/>
  <c r="E191" i="1"/>
  <c r="F191" s="1"/>
  <c r="H191" s="1"/>
  <c r="B191" i="6" s="1"/>
  <c r="E192" i="1"/>
  <c r="F192" s="1"/>
  <c r="H192" s="1"/>
  <c r="E193"/>
  <c r="F193" s="1"/>
  <c r="H193" s="1"/>
  <c r="B193" i="6" s="1"/>
  <c r="E194" i="1"/>
  <c r="F194" s="1"/>
  <c r="H194" s="1"/>
  <c r="B194" i="6" s="1"/>
  <c r="E195" i="1"/>
  <c r="F195" s="1"/>
  <c r="H195" s="1"/>
  <c r="B195" i="6" s="1"/>
  <c r="E196" i="1"/>
  <c r="F196" s="1"/>
  <c r="H196" s="1"/>
  <c r="E197"/>
  <c r="F197" s="1"/>
  <c r="H197" s="1"/>
  <c r="B197" i="6" s="1"/>
  <c r="E198" i="1"/>
  <c r="F198" s="1"/>
  <c r="H198" s="1"/>
  <c r="B198" i="6" s="1"/>
  <c r="E199" i="1"/>
  <c r="F199" s="1"/>
  <c r="H199" s="1"/>
  <c r="B199" i="6" s="1"/>
  <c r="E200" i="1"/>
  <c r="F200" s="1"/>
  <c r="H200" s="1"/>
  <c r="E201"/>
  <c r="F201" s="1"/>
  <c r="H201" s="1"/>
  <c r="B201" i="6" s="1"/>
  <c r="E202" i="1"/>
  <c r="F202" s="1"/>
  <c r="H202" s="1"/>
  <c r="B202" i="6" s="1"/>
  <c r="E203" i="1"/>
  <c r="F203" s="1"/>
  <c r="H203" s="1"/>
  <c r="B203" i="6" s="1"/>
  <c r="E204" i="1"/>
  <c r="F204" s="1"/>
  <c r="H204" s="1"/>
  <c r="E205"/>
  <c r="F205" s="1"/>
  <c r="H205" s="1"/>
  <c r="B205" i="6" s="1"/>
  <c r="E206" i="1"/>
  <c r="F206" s="1"/>
  <c r="H206" s="1"/>
  <c r="B206" i="6" s="1"/>
  <c r="E207" i="1"/>
  <c r="F207" s="1"/>
  <c r="H207" s="1"/>
  <c r="B207" i="6" s="1"/>
  <c r="E208" i="1"/>
  <c r="F208" s="1"/>
  <c r="H208" s="1"/>
  <c r="E209"/>
  <c r="F209" s="1"/>
  <c r="H209" s="1"/>
  <c r="B209" i="6" s="1"/>
  <c r="E210" i="1"/>
  <c r="F210" s="1"/>
  <c r="H210" s="1"/>
  <c r="B210" i="6" s="1"/>
  <c r="E211" i="1"/>
  <c r="F211" s="1"/>
  <c r="H211" s="1"/>
  <c r="B211" i="6" s="1"/>
  <c r="E212" i="1"/>
  <c r="F212" s="1"/>
  <c r="H212" s="1"/>
  <c r="E213"/>
  <c r="F213" s="1"/>
  <c r="H213" s="1"/>
  <c r="B213" i="6" s="1"/>
  <c r="E214" i="1"/>
  <c r="F214" s="1"/>
  <c r="H214" s="1"/>
  <c r="B214" i="6" s="1"/>
  <c r="E215" i="1"/>
  <c r="F215" s="1"/>
  <c r="H215" s="1"/>
  <c r="B215" i="6" s="1"/>
  <c r="E216" i="1"/>
  <c r="F216" s="1"/>
  <c r="H216" s="1"/>
  <c r="E217"/>
  <c r="F217" s="1"/>
  <c r="H217" s="1"/>
  <c r="B217" i="6" s="1"/>
  <c r="E218" i="1"/>
  <c r="F218" s="1"/>
  <c r="H218" s="1"/>
  <c r="B218" i="6" s="1"/>
  <c r="E219" i="1"/>
  <c r="F219" s="1"/>
  <c r="H219" s="1"/>
  <c r="B219" i="6" s="1"/>
  <c r="E220" i="1"/>
  <c r="F220" s="1"/>
  <c r="H220" s="1"/>
  <c r="E221"/>
  <c r="F221" s="1"/>
  <c r="H221" s="1"/>
  <c r="B221" i="6" s="1"/>
  <c r="E222" i="1"/>
  <c r="F222" s="1"/>
  <c r="H222" s="1"/>
  <c r="B222" i="6" s="1"/>
  <c r="E223" i="1"/>
  <c r="F223" s="1"/>
  <c r="H223" s="1"/>
  <c r="B223" i="6" s="1"/>
  <c r="E224" i="1"/>
  <c r="F224" s="1"/>
  <c r="H224" s="1"/>
  <c r="E225"/>
  <c r="F225" s="1"/>
  <c r="H225" s="1"/>
  <c r="B225" i="6" s="1"/>
  <c r="E226" i="1"/>
  <c r="F226" s="1"/>
  <c r="H226" s="1"/>
  <c r="B226" i="6" s="1"/>
  <c r="E227" i="1"/>
  <c r="F227" s="1"/>
  <c r="H227" s="1"/>
  <c r="B227" i="6" s="1"/>
  <c r="E228" i="1"/>
  <c r="F228" s="1"/>
  <c r="H228" s="1"/>
  <c r="E229"/>
  <c r="F229" s="1"/>
  <c r="H229" s="1"/>
  <c r="B229" i="6" s="1"/>
  <c r="E230" i="1"/>
  <c r="F230" s="1"/>
  <c r="H230" s="1"/>
  <c r="B230" i="6" s="1"/>
  <c r="E231" i="1"/>
  <c r="F231" s="1"/>
  <c r="H231" s="1"/>
  <c r="B231" i="6" s="1"/>
  <c r="E232" i="1"/>
  <c r="F232" s="1"/>
  <c r="H232" s="1"/>
  <c r="E233"/>
  <c r="F233" s="1"/>
  <c r="H233" s="1"/>
  <c r="B233" i="6" s="1"/>
  <c r="E234" i="1"/>
  <c r="F234" s="1"/>
  <c r="H234" s="1"/>
  <c r="B234" i="6" s="1"/>
  <c r="E235" i="1"/>
  <c r="F235" s="1"/>
  <c r="H235" s="1"/>
  <c r="B235" i="6" s="1"/>
  <c r="E236" i="1"/>
  <c r="F236" s="1"/>
  <c r="H236" s="1"/>
  <c r="E237"/>
  <c r="F237" s="1"/>
  <c r="H237" s="1"/>
  <c r="B237" i="6" s="1"/>
  <c r="E238" i="1"/>
  <c r="F238" s="1"/>
  <c r="H238" s="1"/>
  <c r="B238" i="6" s="1"/>
  <c r="E239" i="1"/>
  <c r="F239" s="1"/>
  <c r="H239" s="1"/>
  <c r="B239" i="6" s="1"/>
  <c r="E240" i="1"/>
  <c r="F240" s="1"/>
  <c r="H240" s="1"/>
  <c r="E241"/>
  <c r="F241" s="1"/>
  <c r="H241" s="1"/>
  <c r="B241" i="6" s="1"/>
  <c r="E242" i="1"/>
  <c r="F242" s="1"/>
  <c r="H242" s="1"/>
  <c r="B242" i="6" s="1"/>
  <c r="E243" i="1"/>
  <c r="F243" s="1"/>
  <c r="H243" s="1"/>
  <c r="B243" i="6" s="1"/>
  <c r="E244" i="1"/>
  <c r="F244" s="1"/>
  <c r="H244" s="1"/>
  <c r="E245"/>
  <c r="F245" s="1"/>
  <c r="H245" s="1"/>
  <c r="B245" i="6" s="1"/>
  <c r="E246" i="1"/>
  <c r="F246" s="1"/>
  <c r="H246" s="1"/>
  <c r="B246" i="6" s="1"/>
  <c r="E247" i="1"/>
  <c r="F247" s="1"/>
  <c r="H247" s="1"/>
  <c r="B247" i="6" s="1"/>
  <c r="E248" i="1"/>
  <c r="F248" s="1"/>
  <c r="H248" s="1"/>
  <c r="E249"/>
  <c r="F249" s="1"/>
  <c r="H249" s="1"/>
  <c r="B249" i="6" s="1"/>
  <c r="E250" i="1"/>
  <c r="F250" s="1"/>
  <c r="H250" s="1"/>
  <c r="B250" i="6" s="1"/>
  <c r="E251" i="1"/>
  <c r="F251" s="1"/>
  <c r="H251" s="1"/>
  <c r="B251" i="6" s="1"/>
  <c r="E252" i="1"/>
  <c r="F252" s="1"/>
  <c r="H252" s="1"/>
  <c r="E253"/>
  <c r="F253" s="1"/>
  <c r="H253" s="1"/>
  <c r="B253" i="6" s="1"/>
  <c r="E254" i="1"/>
  <c r="F254" s="1"/>
  <c r="H254" s="1"/>
  <c r="B254" i="6" s="1"/>
  <c r="E255" i="1"/>
  <c r="F255" s="1"/>
  <c r="H255" s="1"/>
  <c r="B255" i="6" s="1"/>
  <c r="E256" i="1"/>
  <c r="F256" s="1"/>
  <c r="H256" s="1"/>
  <c r="E257"/>
  <c r="F257" s="1"/>
  <c r="H257" s="1"/>
  <c r="B257" i="6" s="1"/>
  <c r="E258" i="1"/>
  <c r="F258" s="1"/>
  <c r="H258" s="1"/>
  <c r="B258" i="6" s="1"/>
  <c r="E259" i="1"/>
  <c r="F259" s="1"/>
  <c r="H259" s="1"/>
  <c r="B259" i="6" s="1"/>
  <c r="E260" i="1"/>
  <c r="F260" s="1"/>
  <c r="H260" s="1"/>
  <c r="E261"/>
  <c r="F261" s="1"/>
  <c r="H261" s="1"/>
  <c r="B261" i="6" s="1"/>
  <c r="E262" i="1"/>
  <c r="F262" s="1"/>
  <c r="H262" s="1"/>
  <c r="B262" i="6" s="1"/>
  <c r="E263" i="1"/>
  <c r="F263" s="1"/>
  <c r="H263" s="1"/>
  <c r="B263" i="6" s="1"/>
  <c r="E264" i="1"/>
  <c r="F264" s="1"/>
  <c r="H264" s="1"/>
  <c r="E265"/>
  <c r="F265" s="1"/>
  <c r="H265" s="1"/>
  <c r="B265" i="6" s="1"/>
  <c r="E266" i="1"/>
  <c r="F266" s="1"/>
  <c r="H266" s="1"/>
  <c r="B266" i="6" s="1"/>
  <c r="E267" i="1"/>
  <c r="F267" s="1"/>
  <c r="H267" s="1"/>
  <c r="B267" i="6" s="1"/>
  <c r="E268" i="1"/>
  <c r="F268" s="1"/>
  <c r="H268" s="1"/>
  <c r="E269"/>
  <c r="F269" s="1"/>
  <c r="H269" s="1"/>
  <c r="B269" i="6" s="1"/>
  <c r="E270" i="1"/>
  <c r="F270" s="1"/>
  <c r="H270" s="1"/>
  <c r="B270" i="6" s="1"/>
  <c r="E271" i="1"/>
  <c r="F271" s="1"/>
  <c r="H271" s="1"/>
  <c r="B271" i="6" s="1"/>
  <c r="E272" i="1"/>
  <c r="F272" s="1"/>
  <c r="H272" s="1"/>
  <c r="E273"/>
  <c r="F273" s="1"/>
  <c r="H273" s="1"/>
  <c r="B273" i="6" s="1"/>
  <c r="E274" i="1"/>
  <c r="F274" s="1"/>
  <c r="H274" s="1"/>
  <c r="B274" i="6" s="1"/>
  <c r="E275" i="1"/>
  <c r="F275" s="1"/>
  <c r="H275" s="1"/>
  <c r="B275" i="6" s="1"/>
  <c r="E276" i="1"/>
  <c r="F276" s="1"/>
  <c r="H276" s="1"/>
  <c r="E277"/>
  <c r="F277" s="1"/>
  <c r="H277" s="1"/>
  <c r="B277" i="6" s="1"/>
  <c r="E278" i="1"/>
  <c r="F278" s="1"/>
  <c r="H278" s="1"/>
  <c r="B278" i="6" s="1"/>
  <c r="E279" i="1"/>
  <c r="F279" s="1"/>
  <c r="H279" s="1"/>
  <c r="B279" i="6" s="1"/>
  <c r="E280" i="1"/>
  <c r="F280" s="1"/>
  <c r="H280" s="1"/>
  <c r="E281"/>
  <c r="F281" s="1"/>
  <c r="H281" s="1"/>
  <c r="B281" i="6" s="1"/>
  <c r="E282" i="1"/>
  <c r="F282" s="1"/>
  <c r="H282" s="1"/>
  <c r="B282" i="6" s="1"/>
  <c r="E283" i="1"/>
  <c r="F283" s="1"/>
  <c r="H283" s="1"/>
  <c r="B283" i="6" s="1"/>
  <c r="E284" i="1"/>
  <c r="F284" s="1"/>
  <c r="H284" s="1"/>
  <c r="E285"/>
  <c r="F285" s="1"/>
  <c r="H285" s="1"/>
  <c r="B285" i="6" s="1"/>
  <c r="F3" i="1"/>
  <c r="F7"/>
  <c r="H7" s="1"/>
  <c r="B7" i="6" s="1"/>
  <c r="F23" i="1"/>
  <c r="H23" s="1"/>
  <c r="F35"/>
  <c r="H35" s="1"/>
  <c r="B35" i="6" s="1"/>
  <c r="F39" i="1"/>
  <c r="H39" s="1"/>
  <c r="B39" i="6" s="1"/>
  <c r="F55" i="1"/>
  <c r="H55" s="1"/>
  <c r="B55" i="6" s="1"/>
  <c r="F67" i="1"/>
  <c r="H67" s="1"/>
  <c r="F71"/>
  <c r="H71" s="1"/>
  <c r="B71" i="6" s="1"/>
  <c r="F103" i="1"/>
  <c r="H103" s="1"/>
  <c r="B103" i="6" s="1"/>
  <c r="F115" i="1"/>
  <c r="H115" s="1"/>
  <c r="B115" i="6" s="1"/>
  <c r="F135" i="1"/>
  <c r="H135" s="1"/>
  <c r="F166"/>
  <c r="H166" s="1"/>
  <c r="B166" i="6" s="1"/>
  <c r="F167" i="1"/>
  <c r="H167" s="1"/>
  <c r="B167" i="6" s="1"/>
  <c r="F179" i="1"/>
  <c r="H179" s="1"/>
  <c r="B179" i="6" s="1"/>
  <c r="H2" i="1" l="1"/>
  <c r="F4"/>
  <c r="H4" s="1"/>
  <c r="H3"/>
  <c r="H5"/>
  <c r="B5" i="6" s="1"/>
  <c r="D89" i="1"/>
  <c r="D217"/>
  <c r="D47"/>
  <c r="D175"/>
  <c r="D6"/>
  <c r="D210"/>
  <c r="D80"/>
  <c r="D208"/>
  <c r="D126"/>
  <c r="D109"/>
  <c r="D123"/>
  <c r="D75"/>
  <c r="D197"/>
  <c r="D211"/>
  <c r="D130"/>
  <c r="D36"/>
  <c r="D164"/>
  <c r="D292"/>
  <c r="D236"/>
  <c r="D49"/>
  <c r="D177"/>
  <c r="D7"/>
  <c r="D135"/>
  <c r="D263"/>
  <c r="D138"/>
  <c r="D40"/>
  <c r="D168"/>
  <c r="D296"/>
  <c r="D21"/>
  <c r="D27"/>
  <c r="D133"/>
  <c r="D101"/>
  <c r="D107"/>
  <c r="D54"/>
  <c r="D290"/>
  <c r="D124"/>
  <c r="D262"/>
  <c r="D285"/>
  <c r="D140"/>
  <c r="D67"/>
  <c r="D46"/>
  <c r="D105"/>
  <c r="D233"/>
  <c r="D63"/>
  <c r="D191"/>
  <c r="D22"/>
  <c r="D234"/>
  <c r="D96"/>
  <c r="D224"/>
  <c r="D166"/>
  <c r="D11"/>
  <c r="D229"/>
  <c r="D244"/>
  <c r="D215"/>
  <c r="D205"/>
  <c r="D118"/>
  <c r="D283"/>
  <c r="D28"/>
  <c r="D82"/>
  <c r="D223"/>
  <c r="D94"/>
  <c r="D19"/>
  <c r="D276"/>
  <c r="D247"/>
  <c r="D270"/>
  <c r="D202"/>
  <c r="D121"/>
  <c r="D249"/>
  <c r="D79"/>
  <c r="D207"/>
  <c r="D38"/>
  <c r="D266"/>
  <c r="D112"/>
  <c r="D240"/>
  <c r="D198"/>
  <c r="D189"/>
  <c r="D203"/>
  <c r="D235"/>
  <c r="D269"/>
  <c r="D267"/>
  <c r="D186"/>
  <c r="D68"/>
  <c r="D196"/>
  <c r="D102"/>
  <c r="D17"/>
  <c r="D145"/>
  <c r="D273"/>
  <c r="D103"/>
  <c r="D231"/>
  <c r="D74"/>
  <c r="D8"/>
  <c r="D136"/>
  <c r="D110"/>
  <c r="D93"/>
  <c r="D99"/>
  <c r="D29"/>
  <c r="D187"/>
  <c r="D114"/>
  <c r="D92"/>
  <c r="D59"/>
  <c r="D227"/>
  <c r="D158"/>
  <c r="D108"/>
  <c r="D73"/>
  <c r="D201"/>
  <c r="D95"/>
  <c r="D287"/>
  <c r="D178"/>
  <c r="D128"/>
  <c r="D256"/>
  <c r="D69"/>
  <c r="D83"/>
  <c r="D13"/>
  <c r="D171"/>
  <c r="D98"/>
  <c r="D84"/>
  <c r="D212"/>
  <c r="D278"/>
  <c r="D33"/>
  <c r="D225"/>
  <c r="D55"/>
  <c r="D183"/>
  <c r="D106"/>
  <c r="D24"/>
  <c r="D216"/>
  <c r="D146"/>
  <c r="D139"/>
  <c r="D293"/>
  <c r="D147"/>
  <c r="D86"/>
  <c r="D163"/>
  <c r="D85"/>
  <c r="D243"/>
  <c r="D154"/>
  <c r="D116"/>
  <c r="D70"/>
  <c r="D284"/>
  <c r="D65"/>
  <c r="D257"/>
  <c r="D87"/>
  <c r="D279"/>
  <c r="D162"/>
  <c r="D56"/>
  <c r="D248"/>
  <c r="D214"/>
  <c r="D221"/>
  <c r="D204"/>
  <c r="D34"/>
  <c r="D268"/>
  <c r="D206"/>
  <c r="D193"/>
  <c r="D184"/>
  <c r="D76"/>
  <c r="D151"/>
  <c r="D78"/>
  <c r="D219"/>
  <c r="D25"/>
  <c r="D153"/>
  <c r="D281"/>
  <c r="D111"/>
  <c r="D239"/>
  <c r="D90"/>
  <c r="D16"/>
  <c r="D144"/>
  <c r="D272"/>
  <c r="D286"/>
  <c r="D277"/>
  <c r="D299"/>
  <c r="D45"/>
  <c r="D51"/>
  <c r="D26"/>
  <c r="D242"/>
  <c r="D100"/>
  <c r="D228"/>
  <c r="D174"/>
  <c r="D294"/>
  <c r="D113"/>
  <c r="D241"/>
  <c r="D71"/>
  <c r="D199"/>
  <c r="D30"/>
  <c r="D250"/>
  <c r="D104"/>
  <c r="D232"/>
  <c r="D182"/>
  <c r="D165"/>
  <c r="D179"/>
  <c r="D195"/>
  <c r="D245"/>
  <c r="D259"/>
  <c r="D170"/>
  <c r="D60"/>
  <c r="D220"/>
  <c r="D5"/>
  <c r="D142"/>
  <c r="D252"/>
  <c r="D12"/>
  <c r="D41"/>
  <c r="D169"/>
  <c r="D297"/>
  <c r="D127"/>
  <c r="D255"/>
  <c r="D122"/>
  <c r="D32"/>
  <c r="D160"/>
  <c r="D288"/>
  <c r="D77"/>
  <c r="D274"/>
  <c r="D129"/>
  <c r="D120"/>
  <c r="D141"/>
  <c r="D264"/>
  <c r="D35"/>
  <c r="D156"/>
  <c r="D265"/>
  <c r="D64"/>
  <c r="D261"/>
  <c r="D218"/>
  <c r="D161"/>
  <c r="D88"/>
  <c r="D258"/>
  <c r="D57"/>
  <c r="D185"/>
  <c r="D15"/>
  <c r="D143"/>
  <c r="D271"/>
  <c r="D150"/>
  <c r="D48"/>
  <c r="D176"/>
  <c r="D62"/>
  <c r="D37"/>
  <c r="D43"/>
  <c r="D173"/>
  <c r="D117"/>
  <c r="D131"/>
  <c r="D66"/>
  <c r="D4"/>
  <c r="D132"/>
  <c r="D260"/>
  <c r="D246"/>
  <c r="D81"/>
  <c r="D209"/>
  <c r="D39"/>
  <c r="D167"/>
  <c r="D295"/>
  <c r="D194"/>
  <c r="D72"/>
  <c r="D200"/>
  <c r="D254"/>
  <c r="D253"/>
  <c r="D3"/>
  <c r="D181"/>
  <c r="D18"/>
  <c r="D230"/>
  <c r="D188"/>
  <c r="D61"/>
  <c r="D44"/>
  <c r="D275"/>
  <c r="D9"/>
  <c r="D137"/>
  <c r="D31"/>
  <c r="D159"/>
  <c r="D58"/>
  <c r="D298"/>
  <c r="D192"/>
  <c r="D238"/>
  <c r="D237"/>
  <c r="D251"/>
  <c r="D157"/>
  <c r="D10"/>
  <c r="D20"/>
  <c r="D148"/>
  <c r="D134"/>
  <c r="D190"/>
  <c r="D97"/>
  <c r="D289"/>
  <c r="D119"/>
  <c r="D14"/>
  <c r="D222"/>
  <c r="D152"/>
  <c r="D280"/>
  <c r="D125"/>
  <c r="D213"/>
  <c r="D115"/>
  <c r="D172"/>
  <c r="D149"/>
  <c r="D155"/>
  <c r="D91"/>
  <c r="D42"/>
  <c r="D52"/>
  <c r="D226"/>
  <c r="D50"/>
  <c r="D53"/>
  <c r="D180"/>
  <c r="D23"/>
  <c r="D282"/>
  <c r="D291"/>
  <c r="D2"/>
  <c r="I2" s="1"/>
  <c r="B4" i="6" l="1"/>
  <c r="B3"/>
  <c r="B2"/>
</calcChain>
</file>

<file path=xl/sharedStrings.xml><?xml version="1.0" encoding="utf-8"?>
<sst xmlns="http://schemas.openxmlformats.org/spreadsheetml/2006/main" count="1191" uniqueCount="341">
  <si>
    <t>наименование</t>
  </si>
  <si>
    <t>% наценки</t>
  </si>
  <si>
    <t>продажная стоимость</t>
  </si>
  <si>
    <t>Кофе Черная Карта Голд м\у 75гр.(12шт)</t>
  </si>
  <si>
    <t>шт</t>
  </si>
  <si>
    <t>Кофе Черная Карта Голд м\у 150гр.(6шт)</t>
  </si>
  <si>
    <t>Кофе Черная Карта Голд ст\б 95гр (12шт)</t>
  </si>
  <si>
    <t>Кофе Черная Карта Голд ст\б 47гр. (12шт)</t>
  </si>
  <si>
    <t>Кофе Нескафе Голд 47.5гр. Ст\б (12шт)</t>
  </si>
  <si>
    <t>Кофе Нескафе Голд 95гр ст\б (12шт)</t>
  </si>
  <si>
    <t>Кофе Нескафе Голд м\у 150гр (12шт)</t>
  </si>
  <si>
    <t>Кофе Нескафе Голд м\у 75гр (12шт)</t>
  </si>
  <si>
    <t>Кофе Нескафе Класик м\у 150гр (12шт)</t>
  </si>
  <si>
    <t>Кофе Нескафе Класик м\у 75гр (12шт)</t>
  </si>
  <si>
    <t>Кофе Нескафе Класик ст\б 47.5гр (24шт)</t>
  </si>
  <si>
    <t>Кофе Нескафе Класик ст\б 95гр (12шт)</t>
  </si>
  <si>
    <t>Кофе Якобс 150гр м\у (9шт)</t>
  </si>
  <si>
    <t>Кофе Якобс 75гр м\у (12шт)</t>
  </si>
  <si>
    <t>Кофе Якобс 47.5гр ст\б (12шт)</t>
  </si>
  <si>
    <t>Кофе Якобс 95гр ст\б (12шт)</t>
  </si>
  <si>
    <t>Мак Кофе 3 в 1 100шт</t>
  </si>
  <si>
    <t>Кофе Петр 204гр (16шт)</t>
  </si>
  <si>
    <t>Кофе Петр 102гр (20шт)</t>
  </si>
  <si>
    <t>Кофе Принц Лебо мол. Для Турки 100гр (50шт)</t>
  </si>
  <si>
    <t>Горячий шоколад  Ла Феста 220гр (10пак)</t>
  </si>
  <si>
    <t>Кофе Нескафе классик жесть 50гр (15 шт)</t>
  </si>
  <si>
    <t>Кофе Нескафк классик жесть 100гр (15шт)</t>
  </si>
  <si>
    <t>Нескафе 3в1 КЛАССИК 16гр 20пак</t>
  </si>
  <si>
    <t>бл</t>
  </si>
  <si>
    <t>Нескафе 3в1 КРЕПКИЙ 16гр 20пак</t>
  </si>
  <si>
    <t>Нескафе 3в1 МЯГКИЙ 16гр 20пак</t>
  </si>
  <si>
    <t>Нескафе кофе черный 2г 30шт</t>
  </si>
  <si>
    <t>Якобс Монарх 3в1 КЛАССИК (оранж) 24шт</t>
  </si>
  <si>
    <t>Якобс Монарх 3в1 Крепкий 24шт</t>
  </si>
  <si>
    <t>Якобс Монарх 3в1 Мягкий (желтый) 24шт</t>
  </si>
  <si>
    <t>Якобс Монарх 500гр м\у (6шт)</t>
  </si>
  <si>
    <t>Якобс Монарх 1.8гр*26шт</t>
  </si>
  <si>
    <t>Какао Несквик 250гр (24шт)</t>
  </si>
  <si>
    <t>Киндер Джой Барби 20гр (24шт)</t>
  </si>
  <si>
    <t>Киндер Джой Звездные войны 20гр (24шт)</t>
  </si>
  <si>
    <t>Киндер сюрприз КИНДЕРИНО (36шт)</t>
  </si>
  <si>
    <t>Киндер сюрприз Ледниковый период (36шт)</t>
  </si>
  <si>
    <t>Киндер Сюрприз Принцессы (36шт)</t>
  </si>
  <si>
    <t>Киндер Сюрприз Холодное Сердце (36шт)</t>
  </si>
  <si>
    <t>Киндер сюрприз Энгри Бердс (36шт)</t>
  </si>
  <si>
    <t>Киндер Шоколад 50гр (20шт)</t>
  </si>
  <si>
    <t>Киндер Шоколад 100гр (10шт)</t>
  </si>
  <si>
    <t>Рафаэлло 150гр (6шт)</t>
  </si>
  <si>
    <t>Рафаэлло ПЛОСКАЯ 240гр (6шт)</t>
  </si>
  <si>
    <t>Рафаэлло Пакетик 80гр (12шт)</t>
  </si>
  <si>
    <t>Рафаэлло Торт 100гр (6шт)</t>
  </si>
  <si>
    <t>ТИК ТАК Клубника (24шт)</t>
  </si>
  <si>
    <t>ТИК ТАК Мята (24шт)</t>
  </si>
  <si>
    <t>Киндер шоколад Макси 21гр*36шт</t>
  </si>
  <si>
    <t>Рафаэлло Торт 200гр (4шт)</t>
  </si>
  <si>
    <t>ББ. Батончик пом-слив.нач. 50гр (20шт)</t>
  </si>
  <si>
    <t>бБ. Батончик шок.нач. 50гр (20шт)</t>
  </si>
  <si>
    <t>ББ. Шок. ВДОХНОВЕНИЕ 100гр (17шт)</t>
  </si>
  <si>
    <t>ББ. Шок. Гор.Изюм\фунд. 100гр (16шт)</t>
  </si>
  <si>
    <t>ББ.Шок.Горький 100гр (12шт)</t>
  </si>
  <si>
    <t>ББ.Шок.Люкс 100гр (13шт)</t>
  </si>
  <si>
    <t>ББ.Шок.Миндаль 100гр (15шт)</t>
  </si>
  <si>
    <t>ББ.Шок.Фундук 100гр (16шт)</t>
  </si>
  <si>
    <t>ББ.Шок.Элитный 75% 100гр (12шт)</t>
  </si>
  <si>
    <t>ОРЕХОВЫЙ 60гр (45шт)</t>
  </si>
  <si>
    <t>Шок.Аленка 100гр мол. (14шт)</t>
  </si>
  <si>
    <t>Шок.Аленка Изюм\фундук 100гр (14шт)</t>
  </si>
  <si>
    <t>Шок.Аленка Миндаль 100гр (14шт)</t>
  </si>
  <si>
    <t>Шок.Аленка Много молока 100гр (13шт)</t>
  </si>
  <si>
    <t>Шок.Аленка Пористая 95гр (14шт)</t>
  </si>
  <si>
    <t>Шок.Аленка Разноцветное Драже 100гр (14шт)</t>
  </si>
  <si>
    <t xml:space="preserve">                                               шт</t>
  </si>
  <si>
    <t>Шок.Аленка Фундук 100гр (14шт)</t>
  </si>
  <si>
    <t>Шок.Аленка 15гр*42шт</t>
  </si>
  <si>
    <t>Шок.Аленка 60гр(45шт)</t>
  </si>
  <si>
    <t>Шок.Аленка в стиках 100гр (17шт)</t>
  </si>
  <si>
    <t>Шок. Несквик Мол.100гр (20шт)</t>
  </si>
  <si>
    <t>Шок.Несквик ягоды\злаки 100гр (20шт)</t>
  </si>
  <si>
    <t>Шок.Несквик клубника 100гр (20шт)</t>
  </si>
  <si>
    <t>АГ шок. Арахис-крекер 90гр(20шт)</t>
  </si>
  <si>
    <t>АГ шок.арахис-хлопья 90гр(20шт)</t>
  </si>
  <si>
    <t>АГ шок.йогурт-клубника 90гр (20шт)</t>
  </si>
  <si>
    <t>АГ шок йогурт-малина 90гр (20шт)</t>
  </si>
  <si>
    <t>АГ шок. Йогурт-черника 90гр (20шт)</t>
  </si>
  <si>
    <t>АГ шок Миндаль-кокос бел. 90гр (20шт)</t>
  </si>
  <si>
    <t>АГ шок Мол. 90гр (20шт)</t>
  </si>
  <si>
    <t>АГ шок. Темный 90гр(20шт)</t>
  </si>
  <si>
    <t>АГ.шок Фундук 90гр(20шт)</t>
  </si>
  <si>
    <t>АГ шок Фундук-изюм 90гр(20шт)</t>
  </si>
  <si>
    <t>АГ ОРЕО 95гр (19шт)</t>
  </si>
  <si>
    <t>шок. Воздушный БЕЛ. 85гр (20шт)</t>
  </si>
  <si>
    <t>шок. Воздушный МОЛ. 85гр. (20шт)</t>
  </si>
  <si>
    <t>Шок. КИТ-КАТ МОЛОЧНЫЙ 94ГР С ВАФЛЕЙ</t>
  </si>
  <si>
    <t>ШТ</t>
  </si>
  <si>
    <t>ШОК.КИТ-КАТ ШОКОЛАДНЫЙ 94ГР С ВАФЛЕЙ</t>
  </si>
  <si>
    <t>Милка Мол 90гр (20шт)</t>
  </si>
  <si>
    <t>Милка LU 87гр (18шт)</t>
  </si>
  <si>
    <t>Милка ТУК 87гр (18шт)</t>
  </si>
  <si>
    <t>Милка фундук 90гр(20шт)</t>
  </si>
  <si>
    <t>Милка цельный фундук 90гр(20шт)</t>
  </si>
  <si>
    <t>Милка Миндаль 90гр(20шт)</t>
  </si>
  <si>
    <t>Милка Клабника\сливки 90гр(20шт)</t>
  </si>
  <si>
    <t>ж.р Дирол Арбуз-Дыня (30шт)</t>
  </si>
  <si>
    <t xml:space="preserve">ж.д Дирол Арбузная свежесть </t>
  </si>
  <si>
    <t xml:space="preserve">                                               бл</t>
  </si>
  <si>
    <t>ж.р Дирол земляничный коктель</t>
  </si>
  <si>
    <t>ж.р Дирол Клубника+черешня ДЛЯ НЕЁ</t>
  </si>
  <si>
    <t>ж.р Дирол Клубнияная Поляна</t>
  </si>
  <si>
    <t>ж.р Дирол Ледяная Мята</t>
  </si>
  <si>
    <t>ж.р Дирол Малина</t>
  </si>
  <si>
    <t>ж.р Дирол Манго</t>
  </si>
  <si>
    <t>ж.р Дирол Мандарин</t>
  </si>
  <si>
    <t>ж.р Дирол Маракуйя</t>
  </si>
  <si>
    <t>ж.р Дирол Морозная Мята</t>
  </si>
  <si>
    <t>ж.р Дирол Мята+Мелисса</t>
  </si>
  <si>
    <t>ж.р Дирол Мята+Тархун ДЛЯ НЕГО</t>
  </si>
  <si>
    <t>ж.р Дирол Сладкая Мята</t>
  </si>
  <si>
    <t>ж.р Дирол Ягодный Морс</t>
  </si>
  <si>
    <t>Дирол X-FRESH Арбузный лед 18гр(12шт)</t>
  </si>
  <si>
    <t>Дирол X-FRESH Мандарин 18гр(12шт)</t>
  </si>
  <si>
    <t>Дирол X-FRESH Мятная свежесть 18гр(12шт)</t>
  </si>
  <si>
    <t>Дирол X-FRESH Мятный лед 18гр(12шт)</t>
  </si>
  <si>
    <t>Дирол 7 Senses 13.5гр (16шт) Арбуз</t>
  </si>
  <si>
    <t>Дирол 7 Senses 13.5гр (16шт) Безумные Ягоды</t>
  </si>
  <si>
    <t>Дирол 7 Senses 13.5гр (16шт) Мята</t>
  </si>
  <si>
    <t>Дирол 7 Senses 13.5гр (16шт) Тропик</t>
  </si>
  <si>
    <t>Орбит Арбуз</t>
  </si>
  <si>
    <t>Орбит Бел.Классический</t>
  </si>
  <si>
    <t>Орбит Баблминт</t>
  </si>
  <si>
    <t>Орбит Клубничная Экзотика</t>
  </si>
  <si>
    <t>Орбит Освежающая Мята</t>
  </si>
  <si>
    <t xml:space="preserve">                                                бл</t>
  </si>
  <si>
    <t>Орбит Нежная Мята</t>
  </si>
  <si>
    <t>Орбит Фруктовый Коктель</t>
  </si>
  <si>
    <t>Орбит Винтерфреш</t>
  </si>
  <si>
    <t>Орбит Клубника-Банан</t>
  </si>
  <si>
    <t>Орбит Лайм</t>
  </si>
  <si>
    <t>Орбит Освежающий Цитрус</t>
  </si>
  <si>
    <t>Орбит Прохладная Мята</t>
  </si>
  <si>
    <t>Орбит Сладкая Мята</t>
  </si>
  <si>
    <t>Орбит Детс класс (20шт)</t>
  </si>
  <si>
    <t>РИГЛИ 5 АРБУЗ (10шт) красн.</t>
  </si>
  <si>
    <t>РИГЛИ 5 Мятный разряд (10шт) зел.</t>
  </si>
  <si>
    <t>РИГЛИ 5 Ледянящий Шторм (10шт) син.</t>
  </si>
  <si>
    <t>РИГЛИ 5 Ягодная Волна (10шт) фиол.</t>
  </si>
  <si>
    <t>РИГЛИ ДАБЛМИНТ ЗЕЛ.</t>
  </si>
  <si>
    <t>РИГЛИ СПЕРМИНТ БЕЛ.</t>
  </si>
  <si>
    <t>Эклипс Вишня</t>
  </si>
  <si>
    <t>Экоипс Ледяная Свежесть</t>
  </si>
  <si>
    <t>Эклипс Лесная Ягода</t>
  </si>
  <si>
    <t>Эклипс Эвкалипт</t>
  </si>
  <si>
    <t>КАРТЕЛЬ 1*120ШТ</t>
  </si>
  <si>
    <t>БЛ</t>
  </si>
  <si>
    <t>Баунти 55гр (32шт)</t>
  </si>
  <si>
    <t>Баунти 82.5гр (24шт)</t>
  </si>
  <si>
    <t>Кит-Кат кинг сайз 58гр (35шт)</t>
  </si>
  <si>
    <t>Кит-Кат Трио 87гр (20шт)</t>
  </si>
  <si>
    <t>Кит-Кат 40гр (35шт)</t>
  </si>
  <si>
    <t>М&amp;М арахис 45гр(32шт)</t>
  </si>
  <si>
    <t>М$М шок 45гр(32шт)</t>
  </si>
  <si>
    <t>Марс 50гр (36шт)</t>
  </si>
  <si>
    <t>Марс 81гр (24шт)</t>
  </si>
  <si>
    <t>Пикник 38гр (35шт)</t>
  </si>
  <si>
    <t>Пикник Биг 76гр (30шт)</t>
  </si>
  <si>
    <t>Сникерс 50.5гр (48шт)</t>
  </si>
  <si>
    <t>Сникерс Супер 95гр (32шт)</t>
  </si>
  <si>
    <t>Милки Вей 26гр (36шт)</t>
  </si>
  <si>
    <t>Милки Вей 52гр (18шт)</t>
  </si>
  <si>
    <t>Рондо30гр Клубника (14шт)</t>
  </si>
  <si>
    <t>Рондо 30гр Арбуз (14шт)</t>
  </si>
  <si>
    <t>Рондо 30гр Мята (14шт)</t>
  </si>
  <si>
    <t>Рондо 30гр  Лимон (14шт)</t>
  </si>
  <si>
    <t>ХОЛС COLORS (12шт)</t>
  </si>
  <si>
    <t>ХОЛС Арбуз</t>
  </si>
  <si>
    <t>ХОЛС Гранат</t>
  </si>
  <si>
    <t>ХОЛС Имбирь и мандарин</t>
  </si>
  <si>
    <t>ХОЛС Лимон мед.</t>
  </si>
  <si>
    <t>Холс Ориг син.</t>
  </si>
  <si>
    <t>Холс черн</t>
  </si>
  <si>
    <t>Мамба 2 в 1 (48шт)</t>
  </si>
  <si>
    <t>Мамба ассорти (48шт)</t>
  </si>
  <si>
    <t>Мамба тропик (48шт)</t>
  </si>
  <si>
    <t>Меллер Ирис( 24шт)</t>
  </si>
  <si>
    <t>Меллер белый (24шт)</t>
  </si>
  <si>
    <t>Меллер мята (24шт)</t>
  </si>
  <si>
    <t>Ментос Клубника (20шт)</t>
  </si>
  <si>
    <t>Ментос Мята (20шт)</t>
  </si>
  <si>
    <t>Ментос Радуга (20шт)</t>
  </si>
  <si>
    <t>Ментос Фруктовый (20шт)</t>
  </si>
  <si>
    <t>Фруттелла Ассорти (20шт)</t>
  </si>
  <si>
    <t>Фруттелла Волшебная (20шт)</t>
  </si>
  <si>
    <t>Фруттелла Клубничая (20шт)</t>
  </si>
  <si>
    <t>Фруттелла Радуга (20шт)</t>
  </si>
  <si>
    <t>Скитлс Кисломикс 38гр(12шт)</t>
  </si>
  <si>
    <t>Скитлс Фрукты 38гр(12шт)</t>
  </si>
  <si>
    <t>Скитлс 2в1 38гр(12шт)</t>
  </si>
  <si>
    <t>Чупа Чупс Фрукт. Ассорти 100шт</t>
  </si>
  <si>
    <t>Чупа Чупс Мини Ассорти 100шт.</t>
  </si>
  <si>
    <t>Чупа Чупс  Двойная порция (24шт)</t>
  </si>
  <si>
    <t>Чупа Чупс ТРИО 40шт</t>
  </si>
  <si>
    <t>Фруттелла Марм Звери Микс 70гр (30шт)</t>
  </si>
  <si>
    <t>Фруттелла Марм Змеи ХХЛ 70гр (30шт)</t>
  </si>
  <si>
    <t>Фруттелла Марм Медвежата 70гр (30шт)</t>
  </si>
  <si>
    <t>Люмик Банановый (30шт)</t>
  </si>
  <si>
    <t>Люмик Дыня (30шт)</t>
  </si>
  <si>
    <t>Люмик Клубничный (30шт)</t>
  </si>
  <si>
    <t>Люмик Кола (30шт)</t>
  </si>
  <si>
    <t>Люмик Яблочный (30шт)</t>
  </si>
  <si>
    <t>Крекер ТУК пицца 100гр (24шт)</t>
  </si>
  <si>
    <t>Крекер ТУК соль 100гр (24шт)</t>
  </si>
  <si>
    <t>Крекер ТУК сыр 100гр (24шт)</t>
  </si>
  <si>
    <t>Крекер ТУК Сметана+лук 100гр. (24шт)</t>
  </si>
  <si>
    <t>печ. Орео 228гр (12шт)</t>
  </si>
  <si>
    <t>печ.Орео 38гр (12шт)</t>
  </si>
  <si>
    <t>печ. Орео 95гр (28шт)</t>
  </si>
  <si>
    <t>Финети STICKS 45гр (8шт)</t>
  </si>
  <si>
    <t>Финети DIPS 45гр (8шт)</t>
  </si>
  <si>
    <t>перец черный мол.50гр</t>
  </si>
  <si>
    <t>перец черный мол.10гр</t>
  </si>
  <si>
    <t>перец черный гор.10гр</t>
  </si>
  <si>
    <t>перец душистый.мол.10гр</t>
  </si>
  <si>
    <t>перец душистый.гор.10гр</t>
  </si>
  <si>
    <t>смесь перцев мол.50гр</t>
  </si>
  <si>
    <t>паприка мол.50гр</t>
  </si>
  <si>
    <t>чили 50гр</t>
  </si>
  <si>
    <t xml:space="preserve">кориандр мол.10гр </t>
  </si>
  <si>
    <t>шафран 10гр</t>
  </si>
  <si>
    <t>гвоздика цел.10гр</t>
  </si>
  <si>
    <t>гвоздика мол.10гр</t>
  </si>
  <si>
    <t>корица мол.10гр</t>
  </si>
  <si>
    <t>корица пал.15гр</t>
  </si>
  <si>
    <t>мускатный орех мол.10гр</t>
  </si>
  <si>
    <t>зира 10гр</t>
  </si>
  <si>
    <t>чеснок гранул.10гр</t>
  </si>
  <si>
    <t>горчичный порошок 100гр</t>
  </si>
  <si>
    <t>Лавровый лист 20гр</t>
  </si>
  <si>
    <t>укроп 10гр</t>
  </si>
  <si>
    <t>петрушка 10гр</t>
  </si>
  <si>
    <t>зелень весенняя 10гр</t>
  </si>
  <si>
    <t>прованская смесь трав 10гр</t>
  </si>
  <si>
    <t>Розмарин 10гр</t>
  </si>
  <si>
    <t>Реган(базилик)</t>
  </si>
  <si>
    <t>мята 10гр</t>
  </si>
  <si>
    <t>барбарис 10гр</t>
  </si>
  <si>
    <t>кунжут 10гр</t>
  </si>
  <si>
    <t>ванилин 1.5гр</t>
  </si>
  <si>
    <t>ПРИПРАВА для ГОВЯДИНЫ 50гр</t>
  </si>
  <si>
    <t>ПРИПРАВА для СВИНИНЫ 50гр</t>
  </si>
  <si>
    <t>ПРИПРАВА для Жарки мяса 50гр</t>
  </si>
  <si>
    <t>ПРИПРАВА для Мясного Фарша50гр</t>
  </si>
  <si>
    <t>ПРИПРАВА для Курицы 50гр</t>
  </si>
  <si>
    <t>ПРИПРАВА для Рыбы 50гр</t>
  </si>
  <si>
    <t>ПРИПРАВА для варки Раков и Креветок 50гр</t>
  </si>
  <si>
    <t>ПРИПРАВА ДЛЯ БОРЩА 50гр</t>
  </si>
  <si>
    <t>ПРИПРАВА для Харчо 50гр</t>
  </si>
  <si>
    <t>ПРИПРАВА для Супов 50гр</t>
  </si>
  <si>
    <t>ПРИПРАВА для УХИ 50гр</t>
  </si>
  <si>
    <t>ПРИПРАВА для Плова 50гр</t>
  </si>
  <si>
    <t>ПРИПРАВА для Блюд из картофеля 50гр</t>
  </si>
  <si>
    <t>ПРИПРАВА Хмели-сунели 50гр</t>
  </si>
  <si>
    <t>ПРИПРАВА КАРРИ 50гр</t>
  </si>
  <si>
    <t>ПРИПРАВА для моркови по корейски 15гр</t>
  </si>
  <si>
    <t>ПРИПРАВА для аджики 15гр</t>
  </si>
  <si>
    <t>ПРИПРАВА универсальная 15гр</t>
  </si>
  <si>
    <t>ПРИПРАВА для шашлыка 15гр</t>
  </si>
  <si>
    <t>АДЫГЕЙСКАЯ СОЛЬ с черным перцем 300гр</t>
  </si>
  <si>
    <t>АДЫГЕЙСКАЯ СОЛЬ С красным перцем 300гр</t>
  </si>
  <si>
    <t>АДЫГЕЙСКАЯ СОЛЬ с паприкой 300гр</t>
  </si>
  <si>
    <t>АДЫГЕЙСКАЯ СОЛЬ с пряной зеленью 300гр</t>
  </si>
  <si>
    <t>Сухари панировочные 200гр</t>
  </si>
  <si>
    <t>Дрожжи 11гр</t>
  </si>
  <si>
    <t>Разрыхлитель+улучшитель теста 11гр</t>
  </si>
  <si>
    <t>Кокосовая стружка белая 20гр</t>
  </si>
  <si>
    <t>Сахарная Пудра 150гр</t>
  </si>
  <si>
    <t>Изюм светлый 50гр</t>
  </si>
  <si>
    <t>Лимонная кислота 100гр</t>
  </si>
  <si>
    <t>Лимонная кислота 50гр</t>
  </si>
  <si>
    <t>Лимонная кислота 10гр</t>
  </si>
  <si>
    <t>Желатин 10гр</t>
  </si>
  <si>
    <t>Крахмал Картофельный 200гр</t>
  </si>
  <si>
    <t>Желе 90гр (лесная ягода,ананас,малина,вишня,киви,персик,клубника и тд.)</t>
  </si>
  <si>
    <t>Кисель 30гр (малина,персик,клубника,черника,лесн.ягода,фрукты)</t>
  </si>
  <si>
    <t>Гринфилд голден цейлон 25п</t>
  </si>
  <si>
    <t>Липтон черн. 25п</t>
  </si>
  <si>
    <t>Ахмад черн 25п</t>
  </si>
  <si>
    <t>ТОРАБИКА</t>
  </si>
  <si>
    <t>Рафаэлло сундук</t>
  </si>
  <si>
    <t>АГ МАКС ФАН в асс.</t>
  </si>
  <si>
    <t>Милка Баблс кокос</t>
  </si>
  <si>
    <t>Милка карамель</t>
  </si>
  <si>
    <t>Твикс мал</t>
  </si>
  <si>
    <t>Твикс Б.</t>
  </si>
  <si>
    <t>Кит-кат 4 пальца</t>
  </si>
  <si>
    <t>имбирь мол. 10гр</t>
  </si>
  <si>
    <t>Наименование</t>
  </si>
  <si>
    <t>Цена</t>
  </si>
  <si>
    <t>Еденица</t>
  </si>
  <si>
    <t>ИП</t>
  </si>
  <si>
    <t>Адресс</t>
  </si>
  <si>
    <t>Погосов</t>
  </si>
  <si>
    <t>Гаспорян</t>
  </si>
  <si>
    <t>Редько</t>
  </si>
  <si>
    <t>Саванов</t>
  </si>
  <si>
    <t>Обора 30</t>
  </si>
  <si>
    <t>Полежаева Кондитерка</t>
  </si>
  <si>
    <t>Обора 58</t>
  </si>
  <si>
    <t>Бешта</t>
  </si>
  <si>
    <t>Самигулина</t>
  </si>
  <si>
    <t>Саркисьян</t>
  </si>
  <si>
    <t>Палий</t>
  </si>
  <si>
    <t>Никитенко</t>
  </si>
  <si>
    <t>Осокина</t>
  </si>
  <si>
    <t>Авагимов</t>
  </si>
  <si>
    <t>Парфенова</t>
  </si>
  <si>
    <t>Величко</t>
  </si>
  <si>
    <t>Кельдасов Знаменского</t>
  </si>
  <si>
    <t>Кельдасов Невкипелого</t>
  </si>
  <si>
    <t>Кельдасов Артезианская</t>
  </si>
  <si>
    <t>Кельдасов Круживная</t>
  </si>
  <si>
    <t>товар</t>
  </si>
  <si>
    <t>цена закупки</t>
  </si>
  <si>
    <t>ПРИХОД</t>
  </si>
  <si>
    <t>Роман</t>
  </si>
  <si>
    <t>Виктор</t>
  </si>
  <si>
    <t>Максим</t>
  </si>
  <si>
    <t>менеджеры</t>
  </si>
  <si>
    <t>Расход</t>
  </si>
  <si>
    <t>дата накладной</t>
  </si>
  <si>
    <t>сумма накладной</t>
  </si>
  <si>
    <t>клиент</t>
  </si>
  <si>
    <t>накладная</t>
  </si>
  <si>
    <t>дата</t>
  </si>
  <si>
    <t>менеджер</t>
  </si>
  <si>
    <t>фактический остаток товара на складе</t>
  </si>
  <si>
    <t>остаток после прихода</t>
  </si>
  <si>
    <t>цена закупки без наценки</t>
  </si>
  <si>
    <t>заработок с 1 шт( Руб.)</t>
  </si>
  <si>
    <t>неизменное значение остатка</t>
  </si>
  <si>
    <t>колличество</t>
  </si>
  <si>
    <t>цена</t>
  </si>
  <si>
    <t>Краснодар</t>
  </si>
</sst>
</file>

<file path=xl/styles.xml><?xml version="1.0" encoding="utf-8"?>
<styleSheet xmlns="http://schemas.openxmlformats.org/spreadsheetml/2006/main">
  <fonts count="2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sz val="9"/>
      <name val="Arial"/>
      <family val="2"/>
      <charset val="204"/>
    </font>
    <font>
      <sz val="9"/>
      <color indexed="8"/>
      <name val="Arial"/>
      <family val="2"/>
      <charset val="204"/>
    </font>
    <font>
      <b/>
      <sz val="9"/>
      <color indexed="8"/>
      <name val="Arial"/>
      <family val="2"/>
      <charset val="204"/>
    </font>
    <font>
      <sz val="11"/>
      <name val="Arial"/>
      <family val="2"/>
      <charset val="204"/>
    </font>
    <font>
      <sz val="11"/>
      <color indexed="8"/>
      <name val="Arial"/>
      <family val="2"/>
      <charset val="204"/>
    </font>
    <font>
      <b/>
      <i/>
      <sz val="11"/>
      <name val="Arial"/>
      <family val="2"/>
      <charset val="204"/>
    </font>
    <font>
      <b/>
      <sz val="20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FFFF00"/>
      <name val="Calibri"/>
      <family val="2"/>
      <charset val="204"/>
      <scheme val="minor"/>
    </font>
    <font>
      <sz val="11"/>
      <color theme="1" tint="4.9989318521683403E-2"/>
      <name val="Calibri"/>
      <family val="2"/>
      <charset val="204"/>
      <scheme val="minor"/>
    </font>
    <font>
      <sz val="11"/>
      <color theme="1" tint="4.9989318521683403E-2"/>
      <name val="Arial"/>
      <family val="2"/>
      <charset val="204"/>
    </font>
    <font>
      <b/>
      <i/>
      <sz val="11"/>
      <color theme="1" tint="4.9989318521683403E-2"/>
      <name val="Arial"/>
      <family val="2"/>
      <charset val="204"/>
    </font>
    <font>
      <b/>
      <sz val="11"/>
      <color theme="1" tint="4.9989318521683403E-2"/>
      <name val="Calibri"/>
      <family val="2"/>
      <charset val="204"/>
      <scheme val="minor"/>
    </font>
    <font>
      <b/>
      <i/>
      <sz val="12"/>
      <color theme="1"/>
      <name val="Calibri"/>
      <family val="2"/>
      <charset val="204"/>
      <scheme val="minor"/>
    </font>
    <font>
      <b/>
      <i/>
      <sz val="11"/>
      <color rgb="FFFF0000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i/>
      <sz val="11"/>
      <color rgb="FF0070C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theme="0" tint="-0.14999847407452621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3" fillId="0" borderId="11" xfId="0" applyFont="1" applyBorder="1" applyAlignment="1">
      <alignment horizontal="right" vertical="center"/>
    </xf>
    <xf numFmtId="0" fontId="4" fillId="2" borderId="13" xfId="0" applyFont="1" applyFill="1" applyBorder="1" applyAlignment="1">
      <alignment horizontal="right"/>
    </xf>
    <xf numFmtId="0" fontId="0" fillId="0" borderId="14" xfId="0" applyBorder="1" applyAlignment="1">
      <alignment horizontal="right"/>
    </xf>
    <xf numFmtId="0" fontId="3" fillId="0" borderId="15" xfId="0" applyFont="1" applyBorder="1" applyAlignment="1">
      <alignment horizontal="right" vertical="center"/>
    </xf>
    <xf numFmtId="0" fontId="0" fillId="0" borderId="16" xfId="0" applyBorder="1"/>
    <xf numFmtId="0" fontId="0" fillId="0" borderId="16" xfId="0" applyBorder="1" applyAlignment="1">
      <alignment horizontal="left"/>
    </xf>
    <xf numFmtId="0" fontId="0" fillId="0" borderId="14" xfId="0" applyFont="1" applyBorder="1" applyAlignment="1">
      <alignment horizontal="right"/>
    </xf>
    <xf numFmtId="0" fontId="0" fillId="0" borderId="16" xfId="0" applyFont="1" applyBorder="1"/>
    <xf numFmtId="0" fontId="1" fillId="0" borderId="16" xfId="0" applyFont="1" applyBorder="1"/>
    <xf numFmtId="0" fontId="5" fillId="2" borderId="13" xfId="0" applyFont="1" applyFill="1" applyBorder="1" applyAlignment="1">
      <alignment horizontal="right"/>
    </xf>
    <xf numFmtId="0" fontId="0" fillId="0" borderId="12" xfId="0" applyBorder="1"/>
    <xf numFmtId="0" fontId="0" fillId="0" borderId="10" xfId="0" applyBorder="1" applyAlignment="1">
      <alignment horizontal="right"/>
    </xf>
    <xf numFmtId="0" fontId="6" fillId="0" borderId="10" xfId="0" applyFont="1" applyBorder="1" applyAlignment="1">
      <alignment vertical="center" wrapText="1"/>
    </xf>
    <xf numFmtId="0" fontId="7" fillId="2" borderId="3" xfId="0" applyFont="1" applyFill="1" applyBorder="1" applyAlignment="1">
      <alignment vertical="top" wrapText="1"/>
    </xf>
    <xf numFmtId="0" fontId="7" fillId="2" borderId="12" xfId="0" applyFont="1" applyFill="1" applyBorder="1" applyAlignment="1">
      <alignment vertical="top" wrapText="1"/>
    </xf>
    <xf numFmtId="0" fontId="6" fillId="0" borderId="11" xfId="0" applyFont="1" applyBorder="1" applyAlignment="1">
      <alignment horizontal="right" vertical="center"/>
    </xf>
    <xf numFmtId="0" fontId="6" fillId="2" borderId="12" xfId="0" applyFont="1" applyFill="1" applyBorder="1" applyAlignment="1">
      <alignment vertical="top" wrapText="1"/>
    </xf>
    <xf numFmtId="0" fontId="6" fillId="2" borderId="13" xfId="0" applyFont="1" applyFill="1" applyBorder="1" applyAlignment="1">
      <alignment horizontal="right"/>
    </xf>
    <xf numFmtId="0" fontId="6" fillId="0" borderId="15" xfId="0" applyFont="1" applyBorder="1" applyAlignment="1">
      <alignment horizontal="right" vertical="center"/>
    </xf>
    <xf numFmtId="0" fontId="8" fillId="0" borderId="10" xfId="0" applyFont="1" applyBorder="1" applyAlignment="1">
      <alignment vertical="center" wrapText="1"/>
    </xf>
    <xf numFmtId="0" fontId="6" fillId="0" borderId="10" xfId="0" applyFont="1" applyBorder="1" applyAlignment="1">
      <alignment vertical="center"/>
    </xf>
    <xf numFmtId="0" fontId="7" fillId="2" borderId="13" xfId="0" applyFont="1" applyFill="1" applyBorder="1" applyAlignment="1">
      <alignment horizontal="right"/>
    </xf>
    <xf numFmtId="0" fontId="0" fillId="0" borderId="16" xfId="0" applyFont="1" applyBorder="1" applyAlignment="1">
      <alignment horizontal="left"/>
    </xf>
    <xf numFmtId="0" fontId="0" fillId="0" borderId="18" xfId="0" applyBorder="1" applyAlignment="1">
      <alignment horizontal="right"/>
    </xf>
    <xf numFmtId="0" fontId="1" fillId="0" borderId="12" xfId="0" applyFont="1" applyBorder="1"/>
    <xf numFmtId="0" fontId="2" fillId="0" borderId="5" xfId="0" applyFont="1" applyBorder="1"/>
    <xf numFmtId="0" fontId="0" fillId="0" borderId="19" xfId="0" applyBorder="1"/>
    <xf numFmtId="0" fontId="0" fillId="0" borderId="20" xfId="0" applyBorder="1" applyAlignment="1">
      <alignment horizontal="right"/>
    </xf>
    <xf numFmtId="0" fontId="0" fillId="0" borderId="1" xfId="0" applyBorder="1" applyAlignment="1">
      <alignment horizontal="right"/>
    </xf>
    <xf numFmtId="0" fontId="0" fillId="0" borderId="1" xfId="0" applyFont="1" applyBorder="1"/>
    <xf numFmtId="0" fontId="9" fillId="0" borderId="4" xfId="0" applyFont="1" applyBorder="1"/>
    <xf numFmtId="0" fontId="9" fillId="0" borderId="5" xfId="0" applyFont="1" applyBorder="1"/>
    <xf numFmtId="0" fontId="9" fillId="0" borderId="6" xfId="0" applyFont="1" applyBorder="1"/>
    <xf numFmtId="0" fontId="0" fillId="0" borderId="12" xfId="0" applyFont="1" applyBorder="1"/>
    <xf numFmtId="0" fontId="0" fillId="0" borderId="19" xfId="0" applyFont="1" applyBorder="1"/>
    <xf numFmtId="0" fontId="0" fillId="0" borderId="21" xfId="0" applyBorder="1"/>
    <xf numFmtId="0" fontId="0" fillId="0" borderId="22" xfId="0" applyBorder="1"/>
    <xf numFmtId="0" fontId="0" fillId="0" borderId="17" xfId="0" applyBorder="1"/>
    <xf numFmtId="0" fontId="0" fillId="0" borderId="0" xfId="0" applyAlignment="1">
      <alignment horizontal="right"/>
    </xf>
    <xf numFmtId="22" fontId="0" fillId="0" borderId="0" xfId="0" applyNumberFormat="1"/>
    <xf numFmtId="0" fontId="10" fillId="3" borderId="5" xfId="0" applyFont="1" applyFill="1" applyBorder="1"/>
    <xf numFmtId="0" fontId="10" fillId="3" borderId="4" xfId="0" applyFont="1" applyFill="1" applyBorder="1"/>
    <xf numFmtId="0" fontId="12" fillId="6" borderId="2" xfId="0" applyFont="1" applyFill="1" applyBorder="1"/>
    <xf numFmtId="0" fontId="12" fillId="5" borderId="2" xfId="0" applyFont="1" applyFill="1" applyBorder="1"/>
    <xf numFmtId="0" fontId="13" fillId="5" borderId="2" xfId="0" applyFont="1" applyFill="1" applyBorder="1" applyAlignment="1">
      <alignment vertical="center"/>
    </xf>
    <xf numFmtId="0" fontId="13" fillId="6" borderId="2" xfId="0" applyFont="1" applyFill="1" applyBorder="1" applyAlignment="1">
      <alignment vertical="center"/>
    </xf>
    <xf numFmtId="0" fontId="13" fillId="5" borderId="2" xfId="0" applyFont="1" applyFill="1" applyBorder="1" applyAlignment="1">
      <alignment vertical="top" wrapText="1"/>
    </xf>
    <xf numFmtId="0" fontId="13" fillId="6" borderId="2" xfId="0" applyFont="1" applyFill="1" applyBorder="1" applyAlignment="1">
      <alignment vertical="center" wrapText="1"/>
    </xf>
    <xf numFmtId="0" fontId="13" fillId="5" borderId="2" xfId="0" applyFont="1" applyFill="1" applyBorder="1" applyAlignment="1">
      <alignment vertical="center" wrapText="1"/>
    </xf>
    <xf numFmtId="0" fontId="12" fillId="6" borderId="2" xfId="0" applyFont="1" applyFill="1" applyBorder="1" applyAlignment="1">
      <alignment horizontal="left"/>
    </xf>
    <xf numFmtId="0" fontId="12" fillId="5" borderId="2" xfId="0" applyFont="1" applyFill="1" applyBorder="1" applyAlignment="1">
      <alignment horizontal="left"/>
    </xf>
    <xf numFmtId="0" fontId="14" fillId="6" borderId="2" xfId="0" applyFont="1" applyFill="1" applyBorder="1" applyAlignment="1">
      <alignment vertical="center" wrapText="1"/>
    </xf>
    <xf numFmtId="0" fontId="14" fillId="5" borderId="2" xfId="0" applyFont="1" applyFill="1" applyBorder="1" applyAlignment="1">
      <alignment vertical="center" wrapText="1"/>
    </xf>
    <xf numFmtId="0" fontId="15" fillId="6" borderId="2" xfId="0" applyFont="1" applyFill="1" applyBorder="1"/>
    <xf numFmtId="0" fontId="15" fillId="5" borderId="2" xfId="0" applyFont="1" applyFill="1" applyBorder="1"/>
    <xf numFmtId="0" fontId="12" fillId="5" borderId="7" xfId="0" applyFont="1" applyFill="1" applyBorder="1"/>
    <xf numFmtId="0" fontId="16" fillId="0" borderId="1" xfId="0" applyFont="1" applyBorder="1"/>
    <xf numFmtId="0" fontId="16" fillId="0" borderId="3" xfId="0" applyFont="1" applyBorder="1"/>
    <xf numFmtId="0" fontId="16" fillId="0" borderId="8" xfId="0" applyFont="1" applyBorder="1"/>
    <xf numFmtId="0" fontId="16" fillId="0" borderId="9" xfId="0" applyFont="1" applyBorder="1"/>
    <xf numFmtId="0" fontId="11" fillId="4" borderId="4" xfId="0" applyFont="1" applyFill="1" applyBorder="1"/>
    <xf numFmtId="0" fontId="11" fillId="4" borderId="5" xfId="0" applyFont="1" applyFill="1" applyBorder="1"/>
    <xf numFmtId="0" fontId="11" fillId="4" borderId="6" xfId="0" applyFont="1" applyFill="1" applyBorder="1"/>
    <xf numFmtId="0" fontId="17" fillId="0" borderId="1" xfId="0" applyFont="1" applyBorder="1"/>
    <xf numFmtId="0" fontId="17" fillId="0" borderId="1" xfId="0" applyNumberFormat="1" applyFont="1" applyBorder="1"/>
    <xf numFmtId="0" fontId="17" fillId="0" borderId="0" xfId="0" applyNumberFormat="1" applyFont="1"/>
    <xf numFmtId="0" fontId="17" fillId="0" borderId="8" xfId="0" applyFont="1" applyBorder="1"/>
    <xf numFmtId="0" fontId="17" fillId="0" borderId="8" xfId="0" applyNumberFormat="1" applyFont="1" applyBorder="1"/>
    <xf numFmtId="2" fontId="18" fillId="0" borderId="1" xfId="0" applyNumberFormat="1" applyFont="1" applyBorder="1"/>
    <xf numFmtId="2" fontId="19" fillId="0" borderId="1" xfId="0" applyNumberFormat="1" applyFont="1" applyBorder="1"/>
    <xf numFmtId="0" fontId="0" fillId="0" borderId="0" xfId="0" applyAlignment="1"/>
    <xf numFmtId="0" fontId="10" fillId="3" borderId="5" xfId="0" applyFont="1" applyFill="1" applyBorder="1" applyAlignment="1"/>
    <xf numFmtId="0" fontId="11" fillId="4" borderId="22" xfId="0" applyFont="1" applyFill="1" applyBorder="1"/>
    <xf numFmtId="0" fontId="0" fillId="0" borderId="0" xfId="0" applyAlignment="1">
      <alignment horizontal="center"/>
    </xf>
    <xf numFmtId="22" fontId="0" fillId="0" borderId="0" xfId="0" applyNumberFormat="1" applyAlignment="1">
      <alignment horizontal="center"/>
    </xf>
  </cellXfs>
  <cellStyles count="1">
    <cellStyle name="Обычный" xfId="0" builtinId="0"/>
  </cellStyles>
  <dxfs count="38"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rgb="FFFFFF00"/>
        <name val="Calibri"/>
        <scheme val="minor"/>
      </font>
      <fill>
        <patternFill patternType="solid">
          <fgColor indexed="64"/>
          <bgColor rgb="FF0070C0"/>
        </patternFill>
      </fill>
    </dxf>
    <dxf>
      <alignment horizontal="right" vertical="bottom" textRotation="0" wrapText="0" indent="0" relativeIndent="0" justifyLastLine="0" shrinkToFit="0" mergeCell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/>
        <vertical/>
        <horizontal/>
      </border>
    </dxf>
    <dxf>
      <alignment horizontal="right" vertical="bottom" textRotation="0" wrapText="0" indent="0" relativeIndent="0" justifyLastLine="0" shrinkToFit="0" mergeCell="0" readingOrder="0"/>
      <border diagonalUp="0" diagonalDown="0">
        <left style="medium">
          <color indexed="64"/>
        </left>
        <right/>
        <top style="thin">
          <color indexed="64"/>
        </top>
        <bottom/>
        <vertical/>
        <horizontal/>
      </border>
    </dxf>
    <dxf>
      <border diagonalUp="0" diagonalDown="0">
        <left style="medium">
          <color indexed="64"/>
        </left>
        <right/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  <bottom style="medium">
          <color indexed="64"/>
        </bottom>
      </border>
    </dxf>
    <dxf>
      <border outline="0">
        <bottom style="thin">
          <color indexed="64"/>
        </bottom>
      </border>
    </dxf>
    <dxf>
      <font>
        <b/>
        <i/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/>
        <strike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4.9989318521683403E-2"/>
        <name val="Calibri"/>
        <scheme val="minor"/>
      </font>
      <fill>
        <patternFill patternType="none">
          <bgColor theme="0" tint="-4.9989318521683403E-2"/>
        </patternFill>
      </fill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/>
        <strike val="0"/>
        <outline val="0"/>
        <shadow val="0"/>
        <u val="none"/>
        <vertAlign val="baseline"/>
        <sz val="11"/>
        <color rgb="FFFF0000"/>
        <name val="Calibri"/>
        <scheme val="minor"/>
      </font>
      <numFmt numFmtId="0" formatCode="General"/>
      <border outline="0">
        <left style="thin">
          <color indexed="64"/>
        </left>
      </border>
    </dxf>
    <dxf>
      <font>
        <b/>
        <i/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2" formatCode="0.0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/>
        <strike val="0"/>
        <outline val="0"/>
        <shadow val="0"/>
        <u val="none"/>
        <vertAlign val="baseline"/>
        <sz val="11"/>
        <color rgb="FFFF0000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/>
        <strike val="0"/>
        <outline val="0"/>
        <shadow val="0"/>
        <u val="none"/>
        <vertAlign val="baseline"/>
        <sz val="11"/>
        <color rgb="FF0070C0"/>
        <name val="Calibri"/>
        <scheme val="minor"/>
      </font>
      <numFmt numFmtId="2" formatCode="0.0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/>
        <strike val="0"/>
        <outline val="0"/>
        <shadow val="0"/>
        <u val="none"/>
        <vertAlign val="baseline"/>
        <sz val="11"/>
        <color rgb="FFFF0000"/>
        <name val="Calibri"/>
        <scheme val="minor"/>
      </font>
      <numFmt numFmtId="0" formatCode="General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/>
        <strike val="0"/>
        <outline val="0"/>
        <shadow val="0"/>
        <u val="none"/>
        <vertAlign val="baseline"/>
        <sz val="11"/>
        <color rgb="FFFF0000"/>
        <name val="Calibri"/>
        <scheme val="minor"/>
      </font>
      <numFmt numFmtId="0" formatCode="General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/>
        <strike val="0"/>
        <outline val="0"/>
        <shadow val="0"/>
        <u val="none"/>
        <vertAlign val="baseline"/>
        <sz val="11"/>
        <color rgb="FFFF0000"/>
        <name val="Calibri"/>
        <scheme val="minor"/>
      </font>
      <numFmt numFmtId="0" formatCode="General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/>
        <strike val="0"/>
        <outline val="0"/>
        <shadow val="0"/>
        <u val="none"/>
        <vertAlign val="baseline"/>
        <sz val="11"/>
        <color rgb="FFFF0000"/>
        <name val="Calibri"/>
        <scheme val="minor"/>
      </font>
      <numFmt numFmtId="0" formatCode="General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rgb="FFFF0000"/>
        <name val="Calibri"/>
        <scheme val="minor"/>
      </font>
      <fill>
        <patternFill>
          <fgColor indexed="64"/>
          <bgColor rgb="FFFFFF00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ables/table1.xml><?xml version="1.0" encoding="utf-8"?>
<table xmlns="http://schemas.openxmlformats.org/spreadsheetml/2006/main" id="4" name="Таблица4" displayName="Таблица4" ref="A1:I299" totalsRowShown="0" headerRowDxfId="37" headerRowBorderDxfId="36" tableBorderDxfId="35" totalsRowBorderDxfId="34">
  <autoFilter ref="A1:I299">
    <filterColumn colId="2"/>
    <filterColumn colId="3"/>
    <filterColumn colId="7"/>
    <filterColumn colId="8"/>
  </autoFilter>
  <tableColumns count="9">
    <tableColumn id="1" name="наименование" dataDxfId="33"/>
    <tableColumn id="2" name="неизменное значение остатка" dataDxfId="32"/>
    <tableColumn id="10" name="Расход" dataDxfId="31"/>
    <tableColumn id="7" name="остаток после прихода" dataDxfId="30">
      <calculatedColumnFormula>Таблица4[[#This Row],[неизменное значение остатка]]+Таблица3[[#This Row],[ПРИХОД]]</calculatedColumnFormula>
    </tableColumn>
    <tableColumn id="3" name="цена закупки без наценки" dataDxfId="29">
      <calculatedColumnFormula>Таблица3[[#This Row],[цена закупки]]</calculatedColumnFormula>
    </tableColumn>
    <tableColumn id="4" name="заработок с 1 шт( Руб.)" dataDxfId="28"/>
    <tableColumn id="5" name="% наценки" dataDxfId="27"/>
    <tableColumn id="8" name="продажная стоимость" dataDxfId="26"/>
    <tableColumn id="6" name="фактический остаток товара на складе" dataDxfId="25">
      <calculatedColumnFormula>Таблица4[[#This Row],[остаток после прихода]]-Таблица4[[#This Row],[Расход]]</calculatedColumnFormula>
    </tableColumn>
  </tableColumns>
  <tableStyleInfo name="TableStyleLight8" showFirstColumn="0" showLastColumn="0" showRowStripes="1" showColumnStripes="0"/>
</table>
</file>

<file path=xl/tables/table2.xml><?xml version="1.0" encoding="utf-8"?>
<table xmlns="http://schemas.openxmlformats.org/spreadsheetml/2006/main" id="2" name="Таблица2" displayName="Таблица2" ref="A1:B21" totalsRowShown="0">
  <autoFilter ref="A1:B21"/>
  <tableColumns count="2">
    <tableColumn id="1" name="ИП" dataDxfId="24"/>
    <tableColumn id="2" name="Адресс" dataDxfId="23"/>
  </tableColumns>
  <tableStyleInfo name="TableStyleLight8" showFirstColumn="0" showLastColumn="0" showRowStripes="1" showColumnStripes="0"/>
</table>
</file>

<file path=xl/tables/table3.xml><?xml version="1.0" encoding="utf-8"?>
<table xmlns="http://schemas.openxmlformats.org/spreadsheetml/2006/main" id="5" name="Таблица5" displayName="Таблица5" ref="E1:E4" totalsRowShown="0" headerRowBorderDxfId="22" tableBorderDxfId="21" totalsRowBorderDxfId="20">
  <tableColumns count="1">
    <tableColumn id="1" name="менеджеры" dataDxfId="19"/>
  </tableColumns>
  <tableStyleInfo name="TableStyleLight8" showFirstColumn="0" showLastColumn="0" showRowStripes="1" showColumnStripes="0"/>
</table>
</file>

<file path=xl/tables/table4.xml><?xml version="1.0" encoding="utf-8"?>
<table xmlns="http://schemas.openxmlformats.org/spreadsheetml/2006/main" id="3" name="Таблица3" displayName="Таблица3" ref="A1:C285" totalsRowShown="0" headerRowDxfId="18" headerRowBorderDxfId="17" tableBorderDxfId="16" totalsRowBorderDxfId="15">
  <autoFilter ref="A1:C285"/>
  <tableColumns count="3">
    <tableColumn id="1" name="товар" dataDxfId="14"/>
    <tableColumn id="2" name="цена закупки" dataDxfId="13"/>
    <tableColumn id="3" name="ПРИХОД" dataDxfId="12"/>
  </tableColumns>
  <tableStyleInfo name="TableStyleDark1" showFirstColumn="0" showLastColumn="0" showRowStripes="1" showColumnStripes="0"/>
</table>
</file>

<file path=xl/tables/table5.xml><?xml version="1.0" encoding="utf-8"?>
<table xmlns="http://schemas.openxmlformats.org/spreadsheetml/2006/main" id="1" name="Таблица1" displayName="Таблица1" ref="A1:C286" totalsRowShown="0" headerRowBorderDxfId="11" tableBorderDxfId="10">
  <autoFilter ref="A1:C286"/>
  <tableColumns count="3">
    <tableColumn id="1" name="Наименование" dataDxfId="9"/>
    <tableColumn id="2" name="Цена" dataDxfId="8">
      <calculatedColumnFormula>Таблица4[[#This Row],[продажная стоимость]]</calculatedColumnFormula>
    </tableColumn>
    <tableColumn id="3" name="Еденица" dataDxfId="7"/>
  </tableColumns>
  <tableStyleInfo name="TableStyleLight8" showFirstColumn="0" showLastColumn="0" showRowStripes="1" showColumnStripes="0"/>
</table>
</file>

<file path=xl/tables/table6.xml><?xml version="1.0" encoding="utf-8"?>
<table xmlns="http://schemas.openxmlformats.org/spreadsheetml/2006/main" id="6" name="Таблица6" displayName="Таблица6" ref="A1:D154" totalsRowShown="0" headerRowDxfId="6" headerRowBorderDxfId="5" tableBorderDxfId="4" totalsRowBorderDxfId="3">
  <autoFilter ref="A1:D154">
    <filterColumn colId="3"/>
  </autoFilter>
  <tableColumns count="4">
    <tableColumn id="1" name="дата накладной" dataDxfId="2"/>
    <tableColumn id="2" name="сумма накладной" dataDxfId="1"/>
    <tableColumn id="3" name="клиент" dataDxfId="0"/>
    <tableColumn id="4" name="менеджеры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2"/>
  <dimension ref="A1:I299"/>
  <sheetViews>
    <sheetView topLeftCell="B1" workbookViewId="0">
      <selection activeCell="G2" sqref="G2"/>
    </sheetView>
  </sheetViews>
  <sheetFormatPr defaultRowHeight="15"/>
  <cols>
    <col min="1" max="1" width="71.5703125" customWidth="1"/>
    <col min="2" max="2" width="31.5703125" bestFit="1" customWidth="1"/>
    <col min="3" max="3" width="11.140625" customWidth="1"/>
    <col min="4" max="4" width="24.42578125" customWidth="1"/>
    <col min="5" max="5" width="27.42578125" bestFit="1" customWidth="1"/>
    <col min="6" max="6" width="24.28515625" bestFit="1" customWidth="1"/>
    <col min="7" max="7" width="12.85546875" customWidth="1"/>
    <col min="8" max="8" width="25.28515625" customWidth="1"/>
    <col min="9" max="9" width="39.140625" bestFit="1" customWidth="1"/>
  </cols>
  <sheetData>
    <row r="1" spans="1:9" ht="38.25" customHeight="1">
      <c r="A1" s="49" t="s">
        <v>0</v>
      </c>
      <c r="B1" s="48" t="s">
        <v>337</v>
      </c>
      <c r="C1" s="79" t="s">
        <v>326</v>
      </c>
      <c r="D1" s="48" t="s">
        <v>334</v>
      </c>
      <c r="E1" s="48" t="s">
        <v>335</v>
      </c>
      <c r="F1" s="48" t="s">
        <v>336</v>
      </c>
      <c r="G1" s="48" t="s">
        <v>1</v>
      </c>
      <c r="H1" s="48" t="s">
        <v>2</v>
      </c>
      <c r="I1" s="48" t="s">
        <v>333</v>
      </c>
    </row>
    <row r="2" spans="1:9">
      <c r="A2" s="37" t="s">
        <v>282</v>
      </c>
      <c r="B2" s="71"/>
      <c r="C2" s="71">
        <v>0</v>
      </c>
      <c r="D2" s="72">
        <f>Таблица4[[#This Row],[неизменное значение остатка]]+Таблица3[[#This Row],[ПРИХОД]]</f>
        <v>0</v>
      </c>
      <c r="E2" s="72">
        <f>Таблица3[[#This Row],[цена закупки]]</f>
        <v>0</v>
      </c>
      <c r="F2" s="77">
        <f>(E2*G2)/100</f>
        <v>0</v>
      </c>
      <c r="G2" s="72">
        <v>12</v>
      </c>
      <c r="H2" s="76">
        <f>(E2+F2)</f>
        <v>0</v>
      </c>
      <c r="I2" s="73">
        <f>Таблица4[[#This Row],[остаток после прихода]]-Таблица4[[#This Row],[Расход]]</f>
        <v>0</v>
      </c>
    </row>
    <row r="3" spans="1:9">
      <c r="A3" s="37" t="s">
        <v>283</v>
      </c>
      <c r="B3" s="72"/>
      <c r="C3" s="72"/>
      <c r="D3" s="72">
        <f>Таблица4[[#This Row],[неизменное значение остатка]]+Таблица3[[#This Row],[ПРИХОД]]</f>
        <v>0</v>
      </c>
      <c r="E3" s="72">
        <f>Таблица3[[#This Row],[цена закупки]]</f>
        <v>0</v>
      </c>
      <c r="F3" s="77">
        <f t="shared" ref="F3:F66" si="0">(E3*G3)/100</f>
        <v>0</v>
      </c>
      <c r="G3" s="71">
        <v>13</v>
      </c>
      <c r="H3" s="76">
        <f t="shared" ref="H3:H65" si="1">(E3+F3)</f>
        <v>0</v>
      </c>
      <c r="I3" s="73">
        <f>Таблица4[[#This Row],[остаток после прихода]]-Таблица4[[#This Row],[Расход]]</f>
        <v>0</v>
      </c>
    </row>
    <row r="4" spans="1:9">
      <c r="A4" s="37" t="s">
        <v>284</v>
      </c>
      <c r="B4" s="71"/>
      <c r="C4" s="71"/>
      <c r="D4" s="72">
        <f>Таблица4[[#This Row],[неизменное значение остатка]]+Таблица3[[#This Row],[ПРИХОД]]</f>
        <v>0</v>
      </c>
      <c r="E4" s="72">
        <f>Таблица3[[#This Row],[цена закупки]]</f>
        <v>0</v>
      </c>
      <c r="F4" s="77">
        <f t="shared" si="0"/>
        <v>0</v>
      </c>
      <c r="G4" s="71"/>
      <c r="H4" s="76">
        <f t="shared" si="1"/>
        <v>0</v>
      </c>
      <c r="I4" s="73">
        <f>Таблица4[[#This Row],[остаток после прихода]]-Таблица4[[#This Row],[Расход]]</f>
        <v>0</v>
      </c>
    </row>
    <row r="5" spans="1:9">
      <c r="A5" s="28" t="s">
        <v>3</v>
      </c>
      <c r="B5" s="71"/>
      <c r="C5" s="71"/>
      <c r="D5" s="72">
        <f>Таблица4[[#This Row],[неизменное значение остатка]]+Таблица3[[#This Row],[ПРИХОД]]</f>
        <v>0</v>
      </c>
      <c r="E5" s="72">
        <f>Таблица3[[#This Row],[цена закупки]]</f>
        <v>0</v>
      </c>
      <c r="F5" s="77">
        <f t="shared" si="0"/>
        <v>0</v>
      </c>
      <c r="G5" s="71"/>
      <c r="H5" s="76">
        <f t="shared" si="1"/>
        <v>0</v>
      </c>
      <c r="I5" s="73">
        <f>Таблица4[[#This Row],[остаток после прихода]]-Таблица4[[#This Row],[Расход]]</f>
        <v>0</v>
      </c>
    </row>
    <row r="6" spans="1:9">
      <c r="A6" s="28" t="s">
        <v>5</v>
      </c>
      <c r="B6" s="74"/>
      <c r="C6" s="74"/>
      <c r="D6" s="75">
        <f>Таблица4[[#This Row],[неизменное значение остатка]]+Таблица3[[#This Row],[ПРИХОД]]</f>
        <v>0</v>
      </c>
      <c r="E6" s="75">
        <f>Таблица3[[#This Row],[цена закупки]]</f>
        <v>0</v>
      </c>
      <c r="F6" s="77">
        <f t="shared" si="0"/>
        <v>0</v>
      </c>
      <c r="G6" s="74"/>
      <c r="H6" s="76">
        <f t="shared" si="1"/>
        <v>0</v>
      </c>
      <c r="I6" s="73">
        <f>Таблица4[[#This Row],[остаток после прихода]]-Таблица4[[#This Row],[Расход]]</f>
        <v>0</v>
      </c>
    </row>
    <row r="7" spans="1:9">
      <c r="A7" s="28" t="s">
        <v>6</v>
      </c>
      <c r="B7" s="74"/>
      <c r="C7" s="74"/>
      <c r="D7" s="75">
        <f>Таблица4[[#This Row],[неизменное значение остатка]]+Таблица3[[#This Row],[ПРИХОД]]</f>
        <v>0</v>
      </c>
      <c r="E7" s="75">
        <f>Таблица3[[#This Row],[цена закупки]]</f>
        <v>0</v>
      </c>
      <c r="F7" s="77">
        <f t="shared" si="0"/>
        <v>0</v>
      </c>
      <c r="G7" s="74"/>
      <c r="H7" s="76">
        <f t="shared" si="1"/>
        <v>0</v>
      </c>
      <c r="I7" s="73">
        <f>Таблица4[[#This Row],[остаток после прихода]]-Таблица4[[#This Row],[Расход]]</f>
        <v>0</v>
      </c>
    </row>
    <row r="8" spans="1:9">
      <c r="A8" s="28" t="s">
        <v>7</v>
      </c>
      <c r="B8" s="71"/>
      <c r="C8" s="71"/>
      <c r="D8" s="72">
        <f>Таблица4[[#This Row],[неизменное значение остатка]]+Таблица3[[#This Row],[ПРИХОД]]</f>
        <v>0</v>
      </c>
      <c r="E8" s="72">
        <f>Таблица3[[#This Row],[цена закупки]]</f>
        <v>0</v>
      </c>
      <c r="F8" s="77">
        <f t="shared" si="0"/>
        <v>0</v>
      </c>
      <c r="G8" s="71"/>
      <c r="H8" s="76">
        <f t="shared" si="1"/>
        <v>0</v>
      </c>
      <c r="I8" s="73">
        <f>Таблица4[[#This Row],[остаток после прихода]]-Таблица4[[#This Row],[Расход]]</f>
        <v>0</v>
      </c>
    </row>
    <row r="9" spans="1:9">
      <c r="A9" s="22" t="s">
        <v>8</v>
      </c>
      <c r="B9" s="71"/>
      <c r="C9" s="71"/>
      <c r="D9" s="72">
        <f>Таблица4[[#This Row],[неизменное значение остатка]]+Таблица3[[#This Row],[ПРИХОД]]</f>
        <v>0</v>
      </c>
      <c r="E9" s="72">
        <f>Таблица3[[#This Row],[цена закупки]]</f>
        <v>0</v>
      </c>
      <c r="F9" s="77">
        <f t="shared" si="0"/>
        <v>0</v>
      </c>
      <c r="G9" s="71"/>
      <c r="H9" s="76">
        <f t="shared" si="1"/>
        <v>0</v>
      </c>
      <c r="I9" s="73">
        <f>Таблица4[[#This Row],[остаток после прихода]]-Таблица4[[#This Row],[Расход]]</f>
        <v>0</v>
      </c>
    </row>
    <row r="10" spans="1:9">
      <c r="A10" s="20" t="s">
        <v>9</v>
      </c>
      <c r="B10" s="71"/>
      <c r="C10" s="71"/>
      <c r="D10" s="72">
        <f>Таблица4[[#This Row],[неизменное значение остатка]]+Таблица3[[#This Row],[ПРИХОД]]</f>
        <v>0</v>
      </c>
      <c r="E10" s="72">
        <f>Таблица3[[#This Row],[цена закупки]]</f>
        <v>0</v>
      </c>
      <c r="F10" s="77">
        <f t="shared" si="0"/>
        <v>0</v>
      </c>
      <c r="G10" s="71"/>
      <c r="H10" s="76">
        <f t="shared" si="1"/>
        <v>0</v>
      </c>
      <c r="I10" s="73">
        <f>Таблица4[[#This Row],[остаток после прихода]]-Таблица4[[#This Row],[Расход]]</f>
        <v>0</v>
      </c>
    </row>
    <row r="11" spans="1:9">
      <c r="A11" s="20" t="s">
        <v>10</v>
      </c>
      <c r="B11" s="71"/>
      <c r="C11" s="71"/>
      <c r="D11" s="72">
        <f>Таблица4[[#This Row],[неизменное значение остатка]]+Таблица3[[#This Row],[ПРИХОД]]</f>
        <v>0</v>
      </c>
      <c r="E11" s="72">
        <f>Таблица3[[#This Row],[цена закупки]]</f>
        <v>0</v>
      </c>
      <c r="F11" s="77">
        <f t="shared" si="0"/>
        <v>0</v>
      </c>
      <c r="G11" s="71"/>
      <c r="H11" s="76">
        <f t="shared" si="1"/>
        <v>0</v>
      </c>
      <c r="I11" s="73">
        <f>Таблица4[[#This Row],[остаток после прихода]]-Таблица4[[#This Row],[Расход]]</f>
        <v>0</v>
      </c>
    </row>
    <row r="12" spans="1:9">
      <c r="A12" s="20" t="s">
        <v>11</v>
      </c>
      <c r="B12" s="71"/>
      <c r="C12" s="71"/>
      <c r="D12" s="72">
        <f>Таблица4[[#This Row],[неизменное значение остатка]]+Таблица3[[#This Row],[ПРИХОД]]</f>
        <v>0</v>
      </c>
      <c r="E12" s="72">
        <f>Таблица3[[#This Row],[цена закупки]]</f>
        <v>0</v>
      </c>
      <c r="F12" s="77">
        <f t="shared" si="0"/>
        <v>0</v>
      </c>
      <c r="G12" s="71"/>
      <c r="H12" s="76">
        <f t="shared" si="1"/>
        <v>0</v>
      </c>
      <c r="I12" s="73">
        <f>Таблица4[[#This Row],[остаток после прихода]]-Таблица4[[#This Row],[Расход]]</f>
        <v>0</v>
      </c>
    </row>
    <row r="13" spans="1:9">
      <c r="A13" s="22" t="s">
        <v>12</v>
      </c>
      <c r="B13" s="71"/>
      <c r="C13" s="71"/>
      <c r="D13" s="72">
        <f>Таблица4[[#This Row],[неизменное значение остатка]]+Таблица3[[#This Row],[ПРИХОД]]</f>
        <v>0</v>
      </c>
      <c r="E13" s="72">
        <f>Таблица3[[#This Row],[цена закупки]]</f>
        <v>0</v>
      </c>
      <c r="F13" s="77">
        <f t="shared" si="0"/>
        <v>0</v>
      </c>
      <c r="G13" s="71"/>
      <c r="H13" s="76">
        <f t="shared" si="1"/>
        <v>0</v>
      </c>
      <c r="I13" s="73">
        <f>Таблица4[[#This Row],[остаток после прихода]]-Таблица4[[#This Row],[Расход]]</f>
        <v>0</v>
      </c>
    </row>
    <row r="14" spans="1:9">
      <c r="A14" s="20" t="s">
        <v>13</v>
      </c>
      <c r="B14" s="71"/>
      <c r="C14" s="71"/>
      <c r="D14" s="72">
        <f>Таблица4[[#This Row],[неизменное значение остатка]]+Таблица3[[#This Row],[ПРИХОД]]</f>
        <v>0</v>
      </c>
      <c r="E14" s="72">
        <f>Таблица3[[#This Row],[цена закупки]]</f>
        <v>0</v>
      </c>
      <c r="F14" s="77">
        <f t="shared" si="0"/>
        <v>0</v>
      </c>
      <c r="G14" s="71"/>
      <c r="H14" s="76">
        <f t="shared" si="1"/>
        <v>0</v>
      </c>
      <c r="I14" s="73">
        <f>Таблица4[[#This Row],[остаток после прихода]]-Таблица4[[#This Row],[Расход]]</f>
        <v>0</v>
      </c>
    </row>
    <row r="15" spans="1:9">
      <c r="A15" s="20" t="s">
        <v>14</v>
      </c>
      <c r="B15" s="71"/>
      <c r="C15" s="71"/>
      <c r="D15" s="72">
        <f>Таблица4[[#This Row],[неизменное значение остатка]]+Таблица3[[#This Row],[ПРИХОД]]</f>
        <v>0</v>
      </c>
      <c r="E15" s="72">
        <f>Таблица3[[#This Row],[цена закупки]]</f>
        <v>0</v>
      </c>
      <c r="F15" s="77">
        <f t="shared" si="0"/>
        <v>0</v>
      </c>
      <c r="G15" s="71"/>
      <c r="H15" s="76">
        <f t="shared" si="1"/>
        <v>0</v>
      </c>
      <c r="I15" s="73">
        <f>Таблица4[[#This Row],[остаток после прихода]]-Таблица4[[#This Row],[Расход]]</f>
        <v>0</v>
      </c>
    </row>
    <row r="16" spans="1:9">
      <c r="A16" s="20" t="s">
        <v>15</v>
      </c>
      <c r="B16" s="71"/>
      <c r="C16" s="71"/>
      <c r="D16" s="72">
        <f>Таблица4[[#This Row],[неизменное значение остатка]]+Таблица3[[#This Row],[ПРИХОД]]</f>
        <v>0</v>
      </c>
      <c r="E16" s="72">
        <f>Таблица3[[#This Row],[цена закупки]]</f>
        <v>0</v>
      </c>
      <c r="F16" s="77">
        <f t="shared" si="0"/>
        <v>0</v>
      </c>
      <c r="G16" s="71"/>
      <c r="H16" s="76">
        <f t="shared" si="1"/>
        <v>0</v>
      </c>
      <c r="I16" s="73">
        <f>Таблица4[[#This Row],[остаток после прихода]]-Таблица4[[#This Row],[Расход]]</f>
        <v>0</v>
      </c>
    </row>
    <row r="17" spans="1:9">
      <c r="A17" s="20" t="s">
        <v>16</v>
      </c>
      <c r="B17" s="71"/>
      <c r="C17" s="71"/>
      <c r="D17" s="72">
        <f>Таблица4[[#This Row],[неизменное значение остатка]]+Таблица3[[#This Row],[ПРИХОД]]</f>
        <v>0</v>
      </c>
      <c r="E17" s="72">
        <f>Таблица3[[#This Row],[цена закупки]]</f>
        <v>0</v>
      </c>
      <c r="F17" s="77">
        <f t="shared" si="0"/>
        <v>0</v>
      </c>
      <c r="G17" s="71"/>
      <c r="H17" s="76">
        <f t="shared" si="1"/>
        <v>0</v>
      </c>
      <c r="I17" s="73">
        <f>Таблица4[[#This Row],[остаток после прихода]]-Таблица4[[#This Row],[Расход]]</f>
        <v>0</v>
      </c>
    </row>
    <row r="18" spans="1:9">
      <c r="A18" s="20" t="s">
        <v>17</v>
      </c>
      <c r="B18" s="71"/>
      <c r="C18" s="71"/>
      <c r="D18" s="72">
        <f>Таблица4[[#This Row],[неизменное значение остатка]]+Таблица3[[#This Row],[ПРИХОД]]</f>
        <v>0</v>
      </c>
      <c r="E18" s="72">
        <f>Таблица3[[#This Row],[цена закупки]]</f>
        <v>0</v>
      </c>
      <c r="F18" s="77">
        <f t="shared" si="0"/>
        <v>0</v>
      </c>
      <c r="G18" s="71"/>
      <c r="H18" s="76">
        <f t="shared" si="1"/>
        <v>0</v>
      </c>
      <c r="I18" s="73">
        <f>Таблица4[[#This Row],[остаток после прихода]]-Таблица4[[#This Row],[Расход]]</f>
        <v>0</v>
      </c>
    </row>
    <row r="19" spans="1:9">
      <c r="A19" s="20" t="s">
        <v>18</v>
      </c>
      <c r="B19" s="71"/>
      <c r="C19" s="71"/>
      <c r="D19" s="72">
        <f>Таблица4[[#This Row],[неизменное значение остатка]]+Таблица3[[#This Row],[ПРИХОД]]</f>
        <v>0</v>
      </c>
      <c r="E19" s="72">
        <f>Таблица3[[#This Row],[цена закупки]]</f>
        <v>0</v>
      </c>
      <c r="F19" s="77">
        <f t="shared" si="0"/>
        <v>0</v>
      </c>
      <c r="G19" s="71"/>
      <c r="H19" s="76">
        <f t="shared" si="1"/>
        <v>0</v>
      </c>
      <c r="I19" s="73">
        <f>Таблица4[[#This Row],[остаток после прихода]]-Таблица4[[#This Row],[Расход]]</f>
        <v>0</v>
      </c>
    </row>
    <row r="20" spans="1:9">
      <c r="A20" s="20" t="s">
        <v>19</v>
      </c>
      <c r="B20" s="71"/>
      <c r="C20" s="71"/>
      <c r="D20" s="72">
        <f>Таблица4[[#This Row],[неизменное значение остатка]]+Таблица3[[#This Row],[ПРИХОД]]</f>
        <v>0</v>
      </c>
      <c r="E20" s="72">
        <f>Таблица3[[#This Row],[цена закупки]]</f>
        <v>0</v>
      </c>
      <c r="F20" s="77">
        <f t="shared" si="0"/>
        <v>0</v>
      </c>
      <c r="G20" s="71"/>
      <c r="H20" s="76">
        <f t="shared" si="1"/>
        <v>0</v>
      </c>
      <c r="I20" s="73">
        <f>Таблица4[[#This Row],[остаток после прихода]]-Таблица4[[#This Row],[Расход]]</f>
        <v>0</v>
      </c>
    </row>
    <row r="21" spans="1:9">
      <c r="A21" s="20" t="s">
        <v>20</v>
      </c>
      <c r="B21" s="71"/>
      <c r="C21" s="71"/>
      <c r="D21" s="72">
        <f>Таблица4[[#This Row],[неизменное значение остатка]]+Таблица3[[#This Row],[ПРИХОД]]</f>
        <v>0</v>
      </c>
      <c r="E21" s="72">
        <f>Таблица3[[#This Row],[цена закупки]]</f>
        <v>0</v>
      </c>
      <c r="F21" s="77">
        <f t="shared" si="0"/>
        <v>0</v>
      </c>
      <c r="G21" s="71"/>
      <c r="H21" s="76">
        <f t="shared" si="1"/>
        <v>0</v>
      </c>
      <c r="I21" s="73">
        <f>Таблица4[[#This Row],[остаток после прихода]]-Таблица4[[#This Row],[Расход]]</f>
        <v>0</v>
      </c>
    </row>
    <row r="22" spans="1:9">
      <c r="A22" s="22" t="s">
        <v>21</v>
      </c>
      <c r="B22" s="71"/>
      <c r="C22" s="71"/>
      <c r="D22" s="72">
        <f>Таблица4[[#This Row],[неизменное значение остатка]]+Таблица3[[#This Row],[ПРИХОД]]</f>
        <v>0</v>
      </c>
      <c r="E22" s="72">
        <f>Таблица3[[#This Row],[цена закупки]]</f>
        <v>0</v>
      </c>
      <c r="F22" s="77">
        <f t="shared" si="0"/>
        <v>0</v>
      </c>
      <c r="G22" s="71"/>
      <c r="H22" s="76">
        <f t="shared" si="1"/>
        <v>0</v>
      </c>
      <c r="I22" s="73">
        <f>Таблица4[[#This Row],[остаток после прихода]]-Таблица4[[#This Row],[Расход]]</f>
        <v>0</v>
      </c>
    </row>
    <row r="23" spans="1:9">
      <c r="A23" s="20" t="s">
        <v>22</v>
      </c>
      <c r="B23" s="71"/>
      <c r="C23" s="71"/>
      <c r="D23" s="72">
        <f>Таблица4[[#This Row],[неизменное значение остатка]]+Таблица3[[#This Row],[ПРИХОД]]</f>
        <v>0</v>
      </c>
      <c r="E23" s="72">
        <f>Таблица3[[#This Row],[цена закупки]]</f>
        <v>0</v>
      </c>
      <c r="F23" s="77">
        <f t="shared" si="0"/>
        <v>0</v>
      </c>
      <c r="G23" s="71"/>
      <c r="H23" s="76">
        <f t="shared" si="1"/>
        <v>0</v>
      </c>
      <c r="I23" s="73">
        <f>Таблица4[[#This Row],[остаток после прихода]]-Таблица4[[#This Row],[Расход]]</f>
        <v>0</v>
      </c>
    </row>
    <row r="24" spans="1:9">
      <c r="A24" s="20" t="s">
        <v>23</v>
      </c>
      <c r="B24" s="71"/>
      <c r="C24" s="71"/>
      <c r="D24" s="72">
        <f>Таблица4[[#This Row],[неизменное значение остатка]]+Таблица3[[#This Row],[ПРИХОД]]</f>
        <v>0</v>
      </c>
      <c r="E24" s="72">
        <f>Таблица3[[#This Row],[цена закупки]]</f>
        <v>0</v>
      </c>
      <c r="F24" s="77">
        <f t="shared" si="0"/>
        <v>0</v>
      </c>
      <c r="G24" s="71"/>
      <c r="H24" s="76">
        <f t="shared" si="1"/>
        <v>0</v>
      </c>
      <c r="I24" s="73">
        <f>Таблица4[[#This Row],[остаток после прихода]]-Таблица4[[#This Row],[Расход]]</f>
        <v>0</v>
      </c>
    </row>
    <row r="25" spans="1:9">
      <c r="A25" s="15" t="s">
        <v>24</v>
      </c>
      <c r="B25" s="71"/>
      <c r="C25" s="71"/>
      <c r="D25" s="72">
        <f>Таблица4[[#This Row],[неизменное значение остатка]]+Таблица3[[#This Row],[ПРИХОД]]</f>
        <v>0</v>
      </c>
      <c r="E25" s="72">
        <f>Таблица3[[#This Row],[цена закупки]]</f>
        <v>0</v>
      </c>
      <c r="F25" s="77">
        <f t="shared" si="0"/>
        <v>0</v>
      </c>
      <c r="G25" s="71"/>
      <c r="H25" s="76">
        <f t="shared" si="1"/>
        <v>0</v>
      </c>
      <c r="I25" s="73">
        <f>Таблица4[[#This Row],[остаток после прихода]]-Таблица4[[#This Row],[Расход]]</f>
        <v>0</v>
      </c>
    </row>
    <row r="26" spans="1:9">
      <c r="A26" s="30" t="s">
        <v>25</v>
      </c>
      <c r="B26" s="71"/>
      <c r="C26" s="71"/>
      <c r="D26" s="72">
        <f>Таблица4[[#This Row],[неизменное значение остатка]]+Таблица3[[#This Row],[ПРИХОД]]</f>
        <v>0</v>
      </c>
      <c r="E26" s="72">
        <f>Таблица3[[#This Row],[цена закупки]]</f>
        <v>0</v>
      </c>
      <c r="F26" s="77">
        <f t="shared" si="0"/>
        <v>0</v>
      </c>
      <c r="G26" s="71"/>
      <c r="H26" s="76">
        <f t="shared" si="1"/>
        <v>0</v>
      </c>
      <c r="I26" s="73">
        <f>Таблица4[[#This Row],[остаток после прихода]]-Таблица4[[#This Row],[Расход]]</f>
        <v>0</v>
      </c>
    </row>
    <row r="27" spans="1:9">
      <c r="A27" s="30" t="s">
        <v>26</v>
      </c>
      <c r="B27" s="71"/>
      <c r="C27" s="71"/>
      <c r="D27" s="72">
        <f>Таблица4[[#This Row],[неизменное значение остатка]]+Таблица3[[#This Row],[ПРИХОД]]</f>
        <v>0</v>
      </c>
      <c r="E27" s="72">
        <f>Таблица3[[#This Row],[цена закупки]]</f>
        <v>0</v>
      </c>
      <c r="F27" s="77">
        <f t="shared" si="0"/>
        <v>0</v>
      </c>
      <c r="G27" s="71"/>
      <c r="H27" s="76">
        <f t="shared" si="1"/>
        <v>0</v>
      </c>
      <c r="I27" s="73">
        <f>Таблица4[[#This Row],[остаток после прихода]]-Таблица4[[#This Row],[Расход]]</f>
        <v>0</v>
      </c>
    </row>
    <row r="28" spans="1:9">
      <c r="A28" s="30" t="s">
        <v>27</v>
      </c>
      <c r="B28" s="71"/>
      <c r="C28" s="71"/>
      <c r="D28" s="72">
        <f>Таблица4[[#This Row],[неизменное значение остатка]]+Таблица3[[#This Row],[ПРИХОД]]</f>
        <v>0</v>
      </c>
      <c r="E28" s="72">
        <f>Таблица3[[#This Row],[цена закупки]]</f>
        <v>0</v>
      </c>
      <c r="F28" s="77">
        <f t="shared" si="0"/>
        <v>0</v>
      </c>
      <c r="G28" s="71"/>
      <c r="H28" s="76">
        <f t="shared" si="1"/>
        <v>0</v>
      </c>
      <c r="I28" s="73">
        <f>Таблица4[[#This Row],[остаток после прихода]]-Таблица4[[#This Row],[Расход]]</f>
        <v>0</v>
      </c>
    </row>
    <row r="29" spans="1:9">
      <c r="A29" s="30" t="s">
        <v>29</v>
      </c>
      <c r="B29" s="71"/>
      <c r="C29" s="71"/>
      <c r="D29" s="72">
        <f>Таблица4[[#This Row],[неизменное значение остатка]]+Таблица3[[#This Row],[ПРИХОД]]</f>
        <v>0</v>
      </c>
      <c r="E29" s="72">
        <f>Таблица3[[#This Row],[цена закупки]]</f>
        <v>0</v>
      </c>
      <c r="F29" s="77">
        <f t="shared" si="0"/>
        <v>0</v>
      </c>
      <c r="G29" s="71"/>
      <c r="H29" s="76">
        <f t="shared" si="1"/>
        <v>0</v>
      </c>
      <c r="I29" s="73">
        <f>Таблица4[[#This Row],[остаток после прихода]]-Таблица4[[#This Row],[Расход]]</f>
        <v>0</v>
      </c>
    </row>
    <row r="30" spans="1:9">
      <c r="A30" s="30" t="s">
        <v>30</v>
      </c>
      <c r="B30" s="71"/>
      <c r="C30" s="71"/>
      <c r="D30" s="72">
        <f>Таблица4[[#This Row],[неизменное значение остатка]]+Таблица3[[#This Row],[ПРИХОД]]</f>
        <v>0</v>
      </c>
      <c r="E30" s="72">
        <f>Таблица3[[#This Row],[цена закупки]]</f>
        <v>0</v>
      </c>
      <c r="F30" s="77">
        <f t="shared" si="0"/>
        <v>0</v>
      </c>
      <c r="G30" s="71"/>
      <c r="H30" s="76">
        <f t="shared" si="1"/>
        <v>0</v>
      </c>
      <c r="I30" s="73">
        <f>Таблица4[[#This Row],[остаток после прихода]]-Таблица4[[#This Row],[Расход]]</f>
        <v>0</v>
      </c>
    </row>
    <row r="31" spans="1:9">
      <c r="A31" s="30" t="s">
        <v>31</v>
      </c>
      <c r="B31" s="71"/>
      <c r="C31" s="71"/>
      <c r="D31" s="72">
        <f>Таблица4[[#This Row],[неизменное значение остатка]]+Таблица3[[#This Row],[ПРИХОД]]</f>
        <v>0</v>
      </c>
      <c r="E31" s="72">
        <f>Таблица3[[#This Row],[цена закупки]]</f>
        <v>0</v>
      </c>
      <c r="F31" s="77">
        <f t="shared" si="0"/>
        <v>0</v>
      </c>
      <c r="G31" s="71"/>
      <c r="H31" s="76">
        <f t="shared" si="1"/>
        <v>0</v>
      </c>
      <c r="I31" s="73">
        <f>Таблица4[[#This Row],[остаток после прихода]]-Таблица4[[#This Row],[Расход]]</f>
        <v>0</v>
      </c>
    </row>
    <row r="32" spans="1:9">
      <c r="A32" s="30" t="s">
        <v>32</v>
      </c>
      <c r="B32" s="71"/>
      <c r="C32" s="71"/>
      <c r="D32" s="72">
        <f>Таблица4[[#This Row],[неизменное значение остатка]]+Таблица3[[#This Row],[ПРИХОД]]</f>
        <v>0</v>
      </c>
      <c r="E32" s="72">
        <f>Таблица3[[#This Row],[цена закупки]]</f>
        <v>0</v>
      </c>
      <c r="F32" s="77">
        <f t="shared" si="0"/>
        <v>0</v>
      </c>
      <c r="G32" s="71"/>
      <c r="H32" s="76">
        <f t="shared" si="1"/>
        <v>0</v>
      </c>
      <c r="I32" s="73">
        <f>Таблица4[[#This Row],[остаток после прихода]]-Таблица4[[#This Row],[Расход]]</f>
        <v>0</v>
      </c>
    </row>
    <row r="33" spans="1:9">
      <c r="A33" s="30" t="s">
        <v>33</v>
      </c>
      <c r="B33" s="71"/>
      <c r="C33" s="71"/>
      <c r="D33" s="72">
        <f>Таблица4[[#This Row],[неизменное значение остатка]]+Таблица3[[#This Row],[ПРИХОД]]</f>
        <v>0</v>
      </c>
      <c r="E33" s="72">
        <f>Таблица3[[#This Row],[цена закупки]]</f>
        <v>0</v>
      </c>
      <c r="F33" s="77">
        <f t="shared" si="0"/>
        <v>0</v>
      </c>
      <c r="G33" s="71"/>
      <c r="H33" s="76">
        <f t="shared" si="1"/>
        <v>0</v>
      </c>
      <c r="I33" s="73">
        <f>Таблица4[[#This Row],[остаток после прихода]]-Таблица4[[#This Row],[Расход]]</f>
        <v>0</v>
      </c>
    </row>
    <row r="34" spans="1:9">
      <c r="A34" s="30" t="s">
        <v>34</v>
      </c>
      <c r="B34" s="71"/>
      <c r="C34" s="71"/>
      <c r="D34" s="72">
        <f>Таблица4[[#This Row],[неизменное значение остатка]]+Таблица3[[#This Row],[ПРИХОД]]</f>
        <v>0</v>
      </c>
      <c r="E34" s="72">
        <f>Таблица3[[#This Row],[цена закупки]]</f>
        <v>0</v>
      </c>
      <c r="F34" s="77">
        <f t="shared" si="0"/>
        <v>0</v>
      </c>
      <c r="G34" s="71"/>
      <c r="H34" s="76">
        <f t="shared" si="1"/>
        <v>0</v>
      </c>
      <c r="I34" s="73">
        <f>Таблица4[[#This Row],[остаток после прихода]]-Таблица4[[#This Row],[Расход]]</f>
        <v>0</v>
      </c>
    </row>
    <row r="35" spans="1:9">
      <c r="A35" s="30" t="s">
        <v>35</v>
      </c>
      <c r="B35" s="71"/>
      <c r="C35" s="71"/>
      <c r="D35" s="72">
        <f>Таблица4[[#This Row],[неизменное значение остатка]]+Таблица3[[#This Row],[ПРИХОД]]</f>
        <v>0</v>
      </c>
      <c r="E35" s="72">
        <f>Таблица3[[#This Row],[цена закупки]]</f>
        <v>0</v>
      </c>
      <c r="F35" s="77">
        <f t="shared" si="0"/>
        <v>0</v>
      </c>
      <c r="G35" s="71"/>
      <c r="H35" s="76">
        <f t="shared" si="1"/>
        <v>0</v>
      </c>
      <c r="I35" s="73">
        <f>Таблица4[[#This Row],[остаток после прихода]]-Таблица4[[#This Row],[Расход]]</f>
        <v>0</v>
      </c>
    </row>
    <row r="36" spans="1:9">
      <c r="A36" s="30" t="s">
        <v>36</v>
      </c>
      <c r="B36" s="71"/>
      <c r="C36" s="71"/>
      <c r="D36" s="72">
        <f>Таблица4[[#This Row],[неизменное значение остатка]]+Таблица3[[#This Row],[ПРИХОД]]</f>
        <v>0</v>
      </c>
      <c r="E36" s="72">
        <f>Таблица3[[#This Row],[цена закупки]]</f>
        <v>0</v>
      </c>
      <c r="F36" s="77">
        <f t="shared" si="0"/>
        <v>0</v>
      </c>
      <c r="G36" s="71"/>
      <c r="H36" s="76">
        <f t="shared" si="1"/>
        <v>0</v>
      </c>
      <c r="I36" s="73">
        <f>Таблица4[[#This Row],[остаток после прихода]]-Таблица4[[#This Row],[Расход]]</f>
        <v>0</v>
      </c>
    </row>
    <row r="37" spans="1:9">
      <c r="A37" s="30" t="s">
        <v>285</v>
      </c>
      <c r="B37" s="71"/>
      <c r="C37" s="71"/>
      <c r="D37" s="72">
        <f>Таблица4[[#This Row],[неизменное значение остатка]]+Таблица3[[#This Row],[ПРИХОД]]</f>
        <v>0</v>
      </c>
      <c r="E37" s="72">
        <f>Таблица3[[#This Row],[цена закупки]]</f>
        <v>0</v>
      </c>
      <c r="F37" s="77">
        <f t="shared" si="0"/>
        <v>0</v>
      </c>
      <c r="G37" s="71"/>
      <c r="H37" s="76">
        <f t="shared" si="1"/>
        <v>0</v>
      </c>
      <c r="I37" s="73">
        <f>Таблица4[[#This Row],[остаток после прихода]]-Таблица4[[#This Row],[Расход]]</f>
        <v>0</v>
      </c>
    </row>
    <row r="38" spans="1:9">
      <c r="A38" s="30" t="s">
        <v>37</v>
      </c>
      <c r="B38" s="71"/>
      <c r="C38" s="71"/>
      <c r="D38" s="72">
        <f>Таблица4[[#This Row],[неизменное значение остатка]]+Таблица3[[#This Row],[ПРИХОД]]</f>
        <v>0</v>
      </c>
      <c r="E38" s="72">
        <f>Таблица3[[#This Row],[цена закупки]]</f>
        <v>0</v>
      </c>
      <c r="F38" s="77">
        <f t="shared" si="0"/>
        <v>0</v>
      </c>
      <c r="G38" s="71"/>
      <c r="H38" s="76">
        <f t="shared" si="1"/>
        <v>0</v>
      </c>
      <c r="I38" s="73">
        <f>Таблица4[[#This Row],[остаток после прихода]]-Таблица4[[#This Row],[Расход]]</f>
        <v>0</v>
      </c>
    </row>
    <row r="39" spans="1:9">
      <c r="A39" s="20" t="s">
        <v>38</v>
      </c>
      <c r="B39" s="71"/>
      <c r="C39" s="71"/>
      <c r="D39" s="72">
        <f>Таблица4[[#This Row],[неизменное значение остатка]]+Таблица3[[#This Row],[ПРИХОД]]</f>
        <v>0</v>
      </c>
      <c r="E39" s="72">
        <f>Таблица3[[#This Row],[цена закупки]]</f>
        <v>0</v>
      </c>
      <c r="F39" s="77">
        <f t="shared" si="0"/>
        <v>0</v>
      </c>
      <c r="G39" s="71"/>
      <c r="H39" s="76">
        <f t="shared" si="1"/>
        <v>0</v>
      </c>
      <c r="I39" s="73">
        <f>Таблица4[[#This Row],[остаток после прихода]]-Таблица4[[#This Row],[Расход]]</f>
        <v>0</v>
      </c>
    </row>
    <row r="40" spans="1:9">
      <c r="A40" s="20" t="s">
        <v>39</v>
      </c>
      <c r="B40" s="71"/>
      <c r="C40" s="71"/>
      <c r="D40" s="72">
        <f>Таблица4[[#This Row],[неизменное значение остатка]]+Таблица3[[#This Row],[ПРИХОД]]</f>
        <v>0</v>
      </c>
      <c r="E40" s="72">
        <f>Таблица3[[#This Row],[цена закупки]]</f>
        <v>0</v>
      </c>
      <c r="F40" s="77">
        <f t="shared" si="0"/>
        <v>0</v>
      </c>
      <c r="G40" s="71"/>
      <c r="H40" s="76">
        <f t="shared" si="1"/>
        <v>0</v>
      </c>
      <c r="I40" s="73">
        <f>Таблица4[[#This Row],[остаток после прихода]]-Таблица4[[#This Row],[Расход]]</f>
        <v>0</v>
      </c>
    </row>
    <row r="41" spans="1:9">
      <c r="A41" s="20" t="s">
        <v>40</v>
      </c>
      <c r="B41" s="71"/>
      <c r="C41" s="71"/>
      <c r="D41" s="72">
        <f>Таблица4[[#This Row],[неизменное значение остатка]]+Таблица3[[#This Row],[ПРИХОД]]</f>
        <v>0</v>
      </c>
      <c r="E41" s="72">
        <f>Таблица3[[#This Row],[цена закупки]]</f>
        <v>0</v>
      </c>
      <c r="F41" s="77">
        <f t="shared" si="0"/>
        <v>0</v>
      </c>
      <c r="G41" s="71"/>
      <c r="H41" s="76">
        <f t="shared" si="1"/>
        <v>0</v>
      </c>
      <c r="I41" s="73">
        <f>Таблица4[[#This Row],[остаток после прихода]]-Таблица4[[#This Row],[Расход]]</f>
        <v>0</v>
      </c>
    </row>
    <row r="42" spans="1:9">
      <c r="A42" s="20" t="s">
        <v>41</v>
      </c>
      <c r="B42" s="71"/>
      <c r="C42" s="71"/>
      <c r="D42" s="72">
        <f>Таблица4[[#This Row],[неизменное значение остатка]]+Таблица3[[#This Row],[ПРИХОД]]</f>
        <v>0</v>
      </c>
      <c r="E42" s="72">
        <f>Таблица3[[#This Row],[цена закупки]]</f>
        <v>0</v>
      </c>
      <c r="F42" s="77">
        <f t="shared" si="0"/>
        <v>0</v>
      </c>
      <c r="G42" s="71"/>
      <c r="H42" s="76">
        <f t="shared" si="1"/>
        <v>0</v>
      </c>
      <c r="I42" s="73">
        <f>Таблица4[[#This Row],[остаток после прихода]]-Таблица4[[#This Row],[Расход]]</f>
        <v>0</v>
      </c>
    </row>
    <row r="43" spans="1:9">
      <c r="A43" s="20" t="s">
        <v>42</v>
      </c>
      <c r="B43" s="71"/>
      <c r="C43" s="71"/>
      <c r="D43" s="72">
        <f>Таблица4[[#This Row],[неизменное значение остатка]]+Таблица3[[#This Row],[ПРИХОД]]</f>
        <v>0</v>
      </c>
      <c r="E43" s="72">
        <f>Таблица3[[#This Row],[цена закупки]]</f>
        <v>0</v>
      </c>
      <c r="F43" s="77">
        <f t="shared" si="0"/>
        <v>0</v>
      </c>
      <c r="G43" s="71"/>
      <c r="H43" s="76">
        <f t="shared" si="1"/>
        <v>0</v>
      </c>
      <c r="I43" s="73">
        <f>Таблица4[[#This Row],[остаток после прихода]]-Таблица4[[#This Row],[Расход]]</f>
        <v>0</v>
      </c>
    </row>
    <row r="44" spans="1:9">
      <c r="A44" s="20" t="s">
        <v>43</v>
      </c>
      <c r="B44" s="71"/>
      <c r="C44" s="71"/>
      <c r="D44" s="72">
        <f>Таблица4[[#This Row],[неизменное значение остатка]]+Таблица3[[#This Row],[ПРИХОД]]</f>
        <v>0</v>
      </c>
      <c r="E44" s="72">
        <f>Таблица3[[#This Row],[цена закупки]]</f>
        <v>0</v>
      </c>
      <c r="F44" s="77">
        <f t="shared" si="0"/>
        <v>0</v>
      </c>
      <c r="G44" s="71"/>
      <c r="H44" s="76">
        <f t="shared" si="1"/>
        <v>0</v>
      </c>
      <c r="I44" s="73">
        <f>Таблица4[[#This Row],[остаток после прихода]]-Таблица4[[#This Row],[Расход]]</f>
        <v>0</v>
      </c>
    </row>
    <row r="45" spans="1:9">
      <c r="A45" s="20" t="s">
        <v>44</v>
      </c>
      <c r="B45" s="71"/>
      <c r="C45" s="71"/>
      <c r="D45" s="72">
        <f>Таблица4[[#This Row],[неизменное значение остатка]]+Таблица3[[#This Row],[ПРИХОД]]</f>
        <v>0</v>
      </c>
      <c r="E45" s="72">
        <f>Таблица3[[#This Row],[цена закупки]]</f>
        <v>0</v>
      </c>
      <c r="F45" s="77">
        <f t="shared" si="0"/>
        <v>0</v>
      </c>
      <c r="G45" s="71"/>
      <c r="H45" s="76">
        <f t="shared" si="1"/>
        <v>0</v>
      </c>
      <c r="I45" s="73">
        <f>Таблица4[[#This Row],[остаток после прихода]]-Таблица4[[#This Row],[Расход]]</f>
        <v>0</v>
      </c>
    </row>
    <row r="46" spans="1:9">
      <c r="A46" s="20" t="s">
        <v>45</v>
      </c>
      <c r="B46" s="71"/>
      <c r="C46" s="71"/>
      <c r="D46" s="72">
        <f>Таблица4[[#This Row],[неизменное значение остатка]]+Таблица3[[#This Row],[ПРИХОД]]</f>
        <v>0</v>
      </c>
      <c r="E46" s="72">
        <f>Таблица3[[#This Row],[цена закупки]]</f>
        <v>0</v>
      </c>
      <c r="F46" s="77">
        <f t="shared" si="0"/>
        <v>0</v>
      </c>
      <c r="G46" s="71"/>
      <c r="H46" s="76">
        <f t="shared" si="1"/>
        <v>0</v>
      </c>
      <c r="I46" s="73">
        <f>Таблица4[[#This Row],[остаток после прихода]]-Таблица4[[#This Row],[Расход]]</f>
        <v>0</v>
      </c>
    </row>
    <row r="47" spans="1:9">
      <c r="A47" s="20" t="s">
        <v>46</v>
      </c>
      <c r="B47" s="71"/>
      <c r="C47" s="71"/>
      <c r="D47" s="72">
        <f>Таблица4[[#This Row],[неизменное значение остатка]]+Таблица3[[#This Row],[ПРИХОД]]</f>
        <v>0</v>
      </c>
      <c r="E47" s="72">
        <f>Таблица3[[#This Row],[цена закупки]]</f>
        <v>0</v>
      </c>
      <c r="F47" s="77">
        <f t="shared" si="0"/>
        <v>0</v>
      </c>
      <c r="G47" s="71"/>
      <c r="H47" s="76">
        <f t="shared" si="1"/>
        <v>0</v>
      </c>
      <c r="I47" s="73">
        <f>Таблица4[[#This Row],[остаток после прихода]]-Таблица4[[#This Row],[Расход]]</f>
        <v>0</v>
      </c>
    </row>
    <row r="48" spans="1:9">
      <c r="A48" s="20" t="s">
        <v>47</v>
      </c>
      <c r="B48" s="71"/>
      <c r="C48" s="71"/>
      <c r="D48" s="72">
        <f>Таблица4[[#This Row],[неизменное значение остатка]]+Таблица3[[#This Row],[ПРИХОД]]</f>
        <v>0</v>
      </c>
      <c r="E48" s="72">
        <f>Таблица3[[#This Row],[цена закупки]]</f>
        <v>0</v>
      </c>
      <c r="F48" s="77">
        <f t="shared" si="0"/>
        <v>0</v>
      </c>
      <c r="G48" s="71"/>
      <c r="H48" s="76">
        <f t="shared" si="1"/>
        <v>0</v>
      </c>
      <c r="I48" s="73">
        <f>Таблица4[[#This Row],[остаток после прихода]]-Таблица4[[#This Row],[Расход]]</f>
        <v>0</v>
      </c>
    </row>
    <row r="49" spans="1:9">
      <c r="A49" s="20" t="s">
        <v>48</v>
      </c>
      <c r="B49" s="71"/>
      <c r="C49" s="71"/>
      <c r="D49" s="72">
        <f>Таблица4[[#This Row],[неизменное значение остатка]]+Таблица3[[#This Row],[ПРИХОД]]</f>
        <v>0</v>
      </c>
      <c r="E49" s="72">
        <f>Таблица3[[#This Row],[цена закупки]]</f>
        <v>0</v>
      </c>
      <c r="F49" s="77">
        <f t="shared" si="0"/>
        <v>0</v>
      </c>
      <c r="G49" s="71"/>
      <c r="H49" s="76">
        <f t="shared" si="1"/>
        <v>0</v>
      </c>
      <c r="I49" s="73">
        <f>Таблица4[[#This Row],[остаток после прихода]]-Таблица4[[#This Row],[Расход]]</f>
        <v>0</v>
      </c>
    </row>
    <row r="50" spans="1:9">
      <c r="A50" s="20" t="s">
        <v>49</v>
      </c>
      <c r="B50" s="71"/>
      <c r="C50" s="71"/>
      <c r="D50" s="72">
        <f>Таблица4[[#This Row],[неизменное значение остатка]]+Таблица3[[#This Row],[ПРИХОД]]</f>
        <v>0</v>
      </c>
      <c r="E50" s="72">
        <f>Таблица3[[#This Row],[цена закупки]]</f>
        <v>0</v>
      </c>
      <c r="F50" s="77">
        <f t="shared" si="0"/>
        <v>0</v>
      </c>
      <c r="G50" s="71"/>
      <c r="H50" s="76">
        <f t="shared" si="1"/>
        <v>0</v>
      </c>
      <c r="I50" s="73">
        <f>Таблица4[[#This Row],[остаток после прихода]]-Таблица4[[#This Row],[Расход]]</f>
        <v>0</v>
      </c>
    </row>
    <row r="51" spans="1:9">
      <c r="A51" s="20" t="s">
        <v>286</v>
      </c>
      <c r="B51" s="71"/>
      <c r="C51" s="71"/>
      <c r="D51" s="72">
        <f>Таблица4[[#This Row],[неизменное значение остатка]]+Таблица3[[#This Row],[ПРИХОД]]</f>
        <v>0</v>
      </c>
      <c r="E51" s="72">
        <f>Таблица3[[#This Row],[цена закупки]]</f>
        <v>0</v>
      </c>
      <c r="F51" s="77">
        <f t="shared" si="0"/>
        <v>0</v>
      </c>
      <c r="G51" s="71"/>
      <c r="H51" s="76">
        <f t="shared" si="1"/>
        <v>0</v>
      </c>
      <c r="I51" s="73">
        <f>Таблица4[[#This Row],[остаток после прихода]]-Таблица4[[#This Row],[Расход]]</f>
        <v>0</v>
      </c>
    </row>
    <row r="52" spans="1:9">
      <c r="A52" s="20" t="s">
        <v>50</v>
      </c>
      <c r="B52" s="71"/>
      <c r="C52" s="71"/>
      <c r="D52" s="72">
        <f>Таблица4[[#This Row],[неизменное значение остатка]]+Таблица3[[#This Row],[ПРИХОД]]</f>
        <v>0</v>
      </c>
      <c r="E52" s="72">
        <f>Таблица3[[#This Row],[цена закупки]]</f>
        <v>0</v>
      </c>
      <c r="F52" s="77">
        <f t="shared" si="0"/>
        <v>0</v>
      </c>
      <c r="G52" s="71"/>
      <c r="H52" s="76">
        <f t="shared" si="1"/>
        <v>0</v>
      </c>
      <c r="I52" s="73">
        <f>Таблица4[[#This Row],[остаток после прихода]]-Таблица4[[#This Row],[Расход]]</f>
        <v>0</v>
      </c>
    </row>
    <row r="53" spans="1:9">
      <c r="A53" s="20" t="s">
        <v>51</v>
      </c>
      <c r="B53" s="71"/>
      <c r="C53" s="71"/>
      <c r="D53" s="72">
        <f>Таблица4[[#This Row],[неизменное значение остатка]]+Таблица3[[#This Row],[ПРИХОД]]</f>
        <v>0</v>
      </c>
      <c r="E53" s="72">
        <f>Таблица3[[#This Row],[цена закупки]]</f>
        <v>0</v>
      </c>
      <c r="F53" s="77">
        <f t="shared" si="0"/>
        <v>0</v>
      </c>
      <c r="G53" s="71"/>
      <c r="H53" s="76">
        <f t="shared" si="1"/>
        <v>0</v>
      </c>
      <c r="I53" s="73">
        <f>Таблица4[[#This Row],[остаток после прихода]]-Таблица4[[#This Row],[Расход]]</f>
        <v>0</v>
      </c>
    </row>
    <row r="54" spans="1:9">
      <c r="A54" s="20" t="s">
        <v>52</v>
      </c>
      <c r="B54" s="71"/>
      <c r="C54" s="71"/>
      <c r="D54" s="72">
        <f>Таблица4[[#This Row],[неизменное значение остатка]]+Таблица3[[#This Row],[ПРИХОД]]</f>
        <v>0</v>
      </c>
      <c r="E54" s="72">
        <f>Таблица3[[#This Row],[цена закупки]]</f>
        <v>0</v>
      </c>
      <c r="F54" s="77">
        <f t="shared" si="0"/>
        <v>0</v>
      </c>
      <c r="G54" s="71"/>
      <c r="H54" s="76">
        <f t="shared" si="1"/>
        <v>0</v>
      </c>
      <c r="I54" s="73">
        <f>Таблица4[[#This Row],[остаток после прихода]]-Таблица4[[#This Row],[Расход]]</f>
        <v>0</v>
      </c>
    </row>
    <row r="55" spans="1:9">
      <c r="A55" s="15" t="s">
        <v>53</v>
      </c>
      <c r="B55" s="71"/>
      <c r="C55" s="71"/>
      <c r="D55" s="72">
        <f>Таблица4[[#This Row],[неизменное значение остатка]]+Таблица3[[#This Row],[ПРИХОД]]</f>
        <v>0</v>
      </c>
      <c r="E55" s="72">
        <f>Таблица3[[#This Row],[цена закупки]]</f>
        <v>0</v>
      </c>
      <c r="F55" s="77">
        <f t="shared" si="0"/>
        <v>0</v>
      </c>
      <c r="G55" s="71"/>
      <c r="H55" s="76">
        <f t="shared" si="1"/>
        <v>0</v>
      </c>
      <c r="I55" s="73">
        <f>Таблица4[[#This Row],[остаток после прихода]]-Таблица4[[#This Row],[Расход]]</f>
        <v>0</v>
      </c>
    </row>
    <row r="56" spans="1:9">
      <c r="A56" s="15" t="s">
        <v>54</v>
      </c>
      <c r="B56" s="71"/>
      <c r="C56" s="71"/>
      <c r="D56" s="72">
        <f>Таблица4[[#This Row],[неизменное значение остатка]]+Таблица3[[#This Row],[ПРИХОД]]</f>
        <v>0</v>
      </c>
      <c r="E56" s="72">
        <f>Таблица3[[#This Row],[цена закупки]]</f>
        <v>0</v>
      </c>
      <c r="F56" s="77">
        <f t="shared" si="0"/>
        <v>0</v>
      </c>
      <c r="G56" s="71"/>
      <c r="H56" s="76">
        <f t="shared" si="1"/>
        <v>0</v>
      </c>
      <c r="I56" s="73">
        <f>Таблица4[[#This Row],[остаток после прихода]]-Таблица4[[#This Row],[Расход]]</f>
        <v>0</v>
      </c>
    </row>
    <row r="57" spans="1:9">
      <c r="A57" s="20" t="s">
        <v>55</v>
      </c>
      <c r="B57" s="71"/>
      <c r="C57" s="71"/>
      <c r="D57" s="72">
        <f>Таблица4[[#This Row],[неизменное значение остатка]]+Таблица3[[#This Row],[ПРИХОД]]</f>
        <v>0</v>
      </c>
      <c r="E57" s="72">
        <f>Таблица3[[#This Row],[цена закупки]]</f>
        <v>0</v>
      </c>
      <c r="F57" s="77">
        <f t="shared" si="0"/>
        <v>0</v>
      </c>
      <c r="G57" s="71"/>
      <c r="H57" s="76">
        <f t="shared" si="1"/>
        <v>0</v>
      </c>
      <c r="I57" s="73">
        <f>Таблица4[[#This Row],[остаток после прихода]]-Таблица4[[#This Row],[Расход]]</f>
        <v>0</v>
      </c>
    </row>
    <row r="58" spans="1:9">
      <c r="A58" s="20" t="s">
        <v>56</v>
      </c>
      <c r="B58" s="71"/>
      <c r="C58" s="71"/>
      <c r="D58" s="72">
        <f>Таблица4[[#This Row],[неизменное значение остатка]]+Таблица3[[#This Row],[ПРИХОД]]</f>
        <v>0</v>
      </c>
      <c r="E58" s="72">
        <f>Таблица3[[#This Row],[цена закупки]]</f>
        <v>0</v>
      </c>
      <c r="F58" s="77">
        <f t="shared" si="0"/>
        <v>0</v>
      </c>
      <c r="G58" s="71"/>
      <c r="H58" s="76">
        <f t="shared" si="1"/>
        <v>0</v>
      </c>
      <c r="I58" s="73">
        <f>Таблица4[[#This Row],[остаток после прихода]]-Таблица4[[#This Row],[Расход]]</f>
        <v>0</v>
      </c>
    </row>
    <row r="59" spans="1:9">
      <c r="A59" s="20" t="s">
        <v>57</v>
      </c>
      <c r="B59" s="71"/>
      <c r="C59" s="71"/>
      <c r="D59" s="72">
        <f>Таблица4[[#This Row],[неизменное значение остатка]]+Таблица3[[#This Row],[ПРИХОД]]</f>
        <v>0</v>
      </c>
      <c r="E59" s="72">
        <f>Таблица3[[#This Row],[цена закупки]]</f>
        <v>0</v>
      </c>
      <c r="F59" s="77">
        <f t="shared" si="0"/>
        <v>0</v>
      </c>
      <c r="G59" s="71"/>
      <c r="H59" s="76">
        <f t="shared" si="1"/>
        <v>0</v>
      </c>
      <c r="I59" s="73">
        <f>Таблица4[[#This Row],[остаток после прихода]]-Таблица4[[#This Row],[Расход]]</f>
        <v>0</v>
      </c>
    </row>
    <row r="60" spans="1:9">
      <c r="A60" s="20" t="s">
        <v>58</v>
      </c>
      <c r="B60" s="71"/>
      <c r="C60" s="71"/>
      <c r="D60" s="72">
        <f>Таблица4[[#This Row],[неизменное значение остатка]]+Таблица3[[#This Row],[ПРИХОД]]</f>
        <v>0</v>
      </c>
      <c r="E60" s="72">
        <f>Таблица3[[#This Row],[цена закупки]]</f>
        <v>0</v>
      </c>
      <c r="F60" s="77">
        <f t="shared" si="0"/>
        <v>0</v>
      </c>
      <c r="G60" s="71"/>
      <c r="H60" s="76">
        <f t="shared" si="1"/>
        <v>0</v>
      </c>
      <c r="I60" s="73">
        <f>Таблица4[[#This Row],[остаток после прихода]]-Таблица4[[#This Row],[Расход]]</f>
        <v>0</v>
      </c>
    </row>
    <row r="61" spans="1:9">
      <c r="A61" s="20" t="s">
        <v>59</v>
      </c>
      <c r="B61" s="71"/>
      <c r="C61" s="71"/>
      <c r="D61" s="72">
        <f>Таблица4[[#This Row],[неизменное значение остатка]]+Таблица3[[#This Row],[ПРИХОД]]</f>
        <v>0</v>
      </c>
      <c r="E61" s="72">
        <f>Таблица3[[#This Row],[цена закупки]]</f>
        <v>0</v>
      </c>
      <c r="F61" s="77">
        <f t="shared" si="0"/>
        <v>0</v>
      </c>
      <c r="G61" s="71"/>
      <c r="H61" s="76">
        <f t="shared" si="1"/>
        <v>0</v>
      </c>
      <c r="I61" s="73">
        <f>Таблица4[[#This Row],[остаток после прихода]]-Таблица4[[#This Row],[Расход]]</f>
        <v>0</v>
      </c>
    </row>
    <row r="62" spans="1:9">
      <c r="A62" s="27" t="s">
        <v>60</v>
      </c>
      <c r="B62" s="71"/>
      <c r="C62" s="71"/>
      <c r="D62" s="72">
        <f>Таблица4[[#This Row],[неизменное значение остатка]]+Таблица3[[#This Row],[ПРИХОД]]</f>
        <v>0</v>
      </c>
      <c r="E62" s="72">
        <f>Таблица3[[#This Row],[цена закупки]]</f>
        <v>0</v>
      </c>
      <c r="F62" s="77">
        <f t="shared" si="0"/>
        <v>0</v>
      </c>
      <c r="G62" s="71"/>
      <c r="H62" s="76">
        <f t="shared" si="1"/>
        <v>0</v>
      </c>
      <c r="I62" s="73">
        <f>Таблица4[[#This Row],[остаток после прихода]]-Таблица4[[#This Row],[Расход]]</f>
        <v>0</v>
      </c>
    </row>
    <row r="63" spans="1:9">
      <c r="A63" s="27" t="s">
        <v>61</v>
      </c>
      <c r="B63" s="71"/>
      <c r="C63" s="71"/>
      <c r="D63" s="72">
        <f>Таблица4[[#This Row],[неизменное значение остатка]]+Таблица3[[#This Row],[ПРИХОД]]</f>
        <v>0</v>
      </c>
      <c r="E63" s="72">
        <f>Таблица3[[#This Row],[цена закупки]]</f>
        <v>0</v>
      </c>
      <c r="F63" s="77">
        <f t="shared" si="0"/>
        <v>0</v>
      </c>
      <c r="G63" s="71"/>
      <c r="H63" s="76">
        <f t="shared" si="1"/>
        <v>0</v>
      </c>
      <c r="I63" s="73">
        <f>Таблица4[[#This Row],[остаток после прихода]]-Таблица4[[#This Row],[Расход]]</f>
        <v>0</v>
      </c>
    </row>
    <row r="64" spans="1:9">
      <c r="A64" s="20" t="s">
        <v>62</v>
      </c>
      <c r="B64" s="71"/>
      <c r="C64" s="71"/>
      <c r="D64" s="72">
        <f>Таблица4[[#This Row],[неизменное значение остатка]]+Таблица3[[#This Row],[ПРИХОД]]</f>
        <v>0</v>
      </c>
      <c r="E64" s="72">
        <f>Таблица3[[#This Row],[цена закупки]]</f>
        <v>0</v>
      </c>
      <c r="F64" s="77">
        <f t="shared" si="0"/>
        <v>0</v>
      </c>
      <c r="G64" s="71"/>
      <c r="H64" s="76">
        <f t="shared" si="1"/>
        <v>0</v>
      </c>
      <c r="I64" s="73">
        <f>Таблица4[[#This Row],[остаток после прихода]]-Таблица4[[#This Row],[Расход]]</f>
        <v>0</v>
      </c>
    </row>
    <row r="65" spans="1:9">
      <c r="A65" s="20" t="s">
        <v>63</v>
      </c>
      <c r="B65" s="71"/>
      <c r="C65" s="71"/>
      <c r="D65" s="72">
        <f>Таблица4[[#This Row],[неизменное значение остатка]]+Таблица3[[#This Row],[ПРИХОД]]</f>
        <v>0</v>
      </c>
      <c r="E65" s="72">
        <f>Таблица3[[#This Row],[цена закупки]]</f>
        <v>0</v>
      </c>
      <c r="F65" s="77">
        <f t="shared" si="0"/>
        <v>0</v>
      </c>
      <c r="G65" s="71"/>
      <c r="H65" s="76">
        <f t="shared" si="1"/>
        <v>0</v>
      </c>
      <c r="I65" s="73">
        <f>Таблица4[[#This Row],[остаток после прихода]]-Таблица4[[#This Row],[Расход]]</f>
        <v>0</v>
      </c>
    </row>
    <row r="66" spans="1:9">
      <c r="A66" s="15" t="s">
        <v>64</v>
      </c>
      <c r="B66" s="71"/>
      <c r="C66" s="71"/>
      <c r="D66" s="72">
        <f>Таблица4[[#This Row],[неизменное значение остатка]]+Таблица3[[#This Row],[ПРИХОД]]</f>
        <v>0</v>
      </c>
      <c r="E66" s="72">
        <f>Таблица3[[#This Row],[цена закупки]]</f>
        <v>0</v>
      </c>
      <c r="F66" s="77">
        <f t="shared" si="0"/>
        <v>0</v>
      </c>
      <c r="G66" s="71"/>
      <c r="H66" s="76">
        <f t="shared" ref="H66:H129" si="2">(E66+F66)</f>
        <v>0</v>
      </c>
      <c r="I66" s="73">
        <f>Таблица4[[#This Row],[остаток после прихода]]-Таблица4[[#This Row],[Расход]]</f>
        <v>0</v>
      </c>
    </row>
    <row r="67" spans="1:9">
      <c r="A67" s="20" t="s">
        <v>65</v>
      </c>
      <c r="B67" s="71"/>
      <c r="C67" s="71"/>
      <c r="D67" s="72">
        <f>Таблица4[[#This Row],[неизменное значение остатка]]+Таблица3[[#This Row],[ПРИХОД]]</f>
        <v>0</v>
      </c>
      <c r="E67" s="72">
        <f>Таблица3[[#This Row],[цена закупки]]</f>
        <v>0</v>
      </c>
      <c r="F67" s="77">
        <f t="shared" ref="F67:F130" si="3">(E67*G67)/100</f>
        <v>0</v>
      </c>
      <c r="G67" s="71"/>
      <c r="H67" s="76">
        <f t="shared" si="2"/>
        <v>0</v>
      </c>
      <c r="I67" s="73">
        <f>Таблица4[[#This Row],[остаток после прихода]]-Таблица4[[#This Row],[Расход]]</f>
        <v>0</v>
      </c>
    </row>
    <row r="68" spans="1:9">
      <c r="A68" s="20" t="s">
        <v>66</v>
      </c>
      <c r="B68" s="71"/>
      <c r="C68" s="71"/>
      <c r="D68" s="72">
        <f>Таблица4[[#This Row],[неизменное значение остатка]]+Таблица3[[#This Row],[ПРИХОД]]</f>
        <v>0</v>
      </c>
      <c r="E68" s="72">
        <f>Таблица3[[#This Row],[цена закупки]]</f>
        <v>0</v>
      </c>
      <c r="F68" s="77">
        <f t="shared" si="3"/>
        <v>0</v>
      </c>
      <c r="G68" s="71"/>
      <c r="H68" s="76">
        <f t="shared" si="2"/>
        <v>0</v>
      </c>
      <c r="I68" s="73">
        <f>Таблица4[[#This Row],[остаток после прихода]]-Таблица4[[#This Row],[Расход]]</f>
        <v>0</v>
      </c>
    </row>
    <row r="69" spans="1:9">
      <c r="A69" s="20" t="s">
        <v>67</v>
      </c>
      <c r="B69" s="71"/>
      <c r="C69" s="71"/>
      <c r="D69" s="72">
        <f>Таблица4[[#This Row],[неизменное значение остатка]]+Таблица3[[#This Row],[ПРИХОД]]</f>
        <v>0</v>
      </c>
      <c r="E69" s="72">
        <f>Таблица3[[#This Row],[цена закупки]]</f>
        <v>0</v>
      </c>
      <c r="F69" s="77">
        <f t="shared" si="3"/>
        <v>0</v>
      </c>
      <c r="G69" s="71"/>
      <c r="H69" s="76">
        <f t="shared" si="2"/>
        <v>0</v>
      </c>
      <c r="I69" s="73">
        <f>Таблица4[[#This Row],[остаток после прихода]]-Таблица4[[#This Row],[Расход]]</f>
        <v>0</v>
      </c>
    </row>
    <row r="70" spans="1:9">
      <c r="A70" s="20" t="s">
        <v>68</v>
      </c>
      <c r="B70" s="71"/>
      <c r="C70" s="71"/>
      <c r="D70" s="72">
        <f>Таблица4[[#This Row],[неизменное значение остатка]]+Таблица3[[#This Row],[ПРИХОД]]</f>
        <v>0</v>
      </c>
      <c r="E70" s="72">
        <f>Таблица3[[#This Row],[цена закупки]]</f>
        <v>0</v>
      </c>
      <c r="F70" s="77">
        <f t="shared" si="3"/>
        <v>0</v>
      </c>
      <c r="G70" s="71"/>
      <c r="H70" s="76">
        <f t="shared" si="2"/>
        <v>0</v>
      </c>
      <c r="I70" s="73">
        <f>Таблица4[[#This Row],[остаток после прихода]]-Таблица4[[#This Row],[Расход]]</f>
        <v>0</v>
      </c>
    </row>
    <row r="71" spans="1:9">
      <c r="A71" s="20" t="s">
        <v>69</v>
      </c>
      <c r="B71" s="71"/>
      <c r="C71" s="71"/>
      <c r="D71" s="72">
        <f>Таблица4[[#This Row],[неизменное значение остатка]]+Таблица3[[#This Row],[ПРИХОД]]</f>
        <v>0</v>
      </c>
      <c r="E71" s="72">
        <f>Таблица3[[#This Row],[цена закупки]]</f>
        <v>0</v>
      </c>
      <c r="F71" s="77">
        <f t="shared" si="3"/>
        <v>0</v>
      </c>
      <c r="G71" s="71"/>
      <c r="H71" s="76">
        <f t="shared" si="2"/>
        <v>0</v>
      </c>
      <c r="I71" s="73">
        <f>Таблица4[[#This Row],[остаток после прихода]]-Таблица4[[#This Row],[Расход]]</f>
        <v>0</v>
      </c>
    </row>
    <row r="72" spans="1:9">
      <c r="A72" s="22" t="s">
        <v>70</v>
      </c>
      <c r="B72" s="71"/>
      <c r="C72" s="71"/>
      <c r="D72" s="72">
        <f>Таблица4[[#This Row],[неизменное значение остатка]]+Таблица3[[#This Row],[ПРИХОД]]</f>
        <v>0</v>
      </c>
      <c r="E72" s="72">
        <f>Таблица3[[#This Row],[цена закупки]]</f>
        <v>0</v>
      </c>
      <c r="F72" s="77">
        <f t="shared" si="3"/>
        <v>0</v>
      </c>
      <c r="G72" s="71"/>
      <c r="H72" s="76">
        <f t="shared" si="2"/>
        <v>0</v>
      </c>
      <c r="I72" s="73">
        <f>Таблица4[[#This Row],[остаток после прихода]]-Таблица4[[#This Row],[Расход]]</f>
        <v>0</v>
      </c>
    </row>
    <row r="73" spans="1:9">
      <c r="A73" s="20" t="s">
        <v>72</v>
      </c>
      <c r="B73" s="71"/>
      <c r="C73" s="71"/>
      <c r="D73" s="72">
        <f>Таблица4[[#This Row],[неизменное значение остатка]]+Таблица3[[#This Row],[ПРИХОД]]</f>
        <v>0</v>
      </c>
      <c r="E73" s="72">
        <f>Таблица3[[#This Row],[цена закупки]]</f>
        <v>0</v>
      </c>
      <c r="F73" s="77">
        <f t="shared" si="3"/>
        <v>0</v>
      </c>
      <c r="G73" s="71"/>
      <c r="H73" s="76">
        <f t="shared" si="2"/>
        <v>0</v>
      </c>
      <c r="I73" s="73">
        <f>Таблица4[[#This Row],[остаток после прихода]]-Таблица4[[#This Row],[Расход]]</f>
        <v>0</v>
      </c>
    </row>
    <row r="74" spans="1:9">
      <c r="A74" s="15" t="s">
        <v>73</v>
      </c>
      <c r="B74" s="71"/>
      <c r="C74" s="71"/>
      <c r="D74" s="72">
        <f>Таблица4[[#This Row],[неизменное значение остатка]]+Таблица3[[#This Row],[ПРИХОД]]</f>
        <v>0</v>
      </c>
      <c r="E74" s="72">
        <f>Таблица3[[#This Row],[цена закупки]]</f>
        <v>0</v>
      </c>
      <c r="F74" s="77">
        <f t="shared" si="3"/>
        <v>0</v>
      </c>
      <c r="G74" s="71"/>
      <c r="H74" s="76">
        <f t="shared" si="2"/>
        <v>0</v>
      </c>
      <c r="I74" s="73">
        <f>Таблица4[[#This Row],[остаток после прихода]]-Таблица4[[#This Row],[Расход]]</f>
        <v>0</v>
      </c>
    </row>
    <row r="75" spans="1:9">
      <c r="A75" s="15" t="s">
        <v>74</v>
      </c>
      <c r="B75" s="71"/>
      <c r="C75" s="71"/>
      <c r="D75" s="72">
        <f>Таблица4[[#This Row],[неизменное значение остатка]]+Таблица3[[#This Row],[ПРИХОД]]</f>
        <v>0</v>
      </c>
      <c r="E75" s="72">
        <f>Таблица3[[#This Row],[цена закупки]]</f>
        <v>0</v>
      </c>
      <c r="F75" s="77">
        <f t="shared" si="3"/>
        <v>0</v>
      </c>
      <c r="G75" s="71"/>
      <c r="H75" s="76">
        <f t="shared" si="2"/>
        <v>0</v>
      </c>
      <c r="I75" s="73">
        <f>Таблица4[[#This Row],[остаток после прихода]]-Таблица4[[#This Row],[Расход]]</f>
        <v>0</v>
      </c>
    </row>
    <row r="76" spans="1:9">
      <c r="A76" s="15" t="s">
        <v>75</v>
      </c>
      <c r="B76" s="71"/>
      <c r="C76" s="71"/>
      <c r="D76" s="72">
        <f>Таблица4[[#This Row],[неизменное значение остатка]]+Таблица3[[#This Row],[ПРИХОД]]</f>
        <v>0</v>
      </c>
      <c r="E76" s="72">
        <f>Таблица3[[#This Row],[цена закупки]]</f>
        <v>0</v>
      </c>
      <c r="F76" s="77">
        <f t="shared" si="3"/>
        <v>0</v>
      </c>
      <c r="G76" s="71"/>
      <c r="H76" s="76">
        <f t="shared" si="2"/>
        <v>0</v>
      </c>
      <c r="I76" s="73">
        <f>Таблица4[[#This Row],[остаток после прихода]]-Таблица4[[#This Row],[Расход]]</f>
        <v>0</v>
      </c>
    </row>
    <row r="77" spans="1:9">
      <c r="A77" s="20" t="s">
        <v>76</v>
      </c>
      <c r="B77" s="71"/>
      <c r="C77" s="71"/>
      <c r="D77" s="72">
        <f>Таблица4[[#This Row],[неизменное значение остатка]]+Таблица3[[#This Row],[ПРИХОД]]</f>
        <v>0</v>
      </c>
      <c r="E77" s="72">
        <f>Таблица3[[#This Row],[цена закупки]]</f>
        <v>0</v>
      </c>
      <c r="F77" s="77">
        <f t="shared" si="3"/>
        <v>0</v>
      </c>
      <c r="G77" s="71"/>
      <c r="H77" s="76">
        <f t="shared" si="2"/>
        <v>0</v>
      </c>
      <c r="I77" s="73">
        <f>Таблица4[[#This Row],[остаток после прихода]]-Таблица4[[#This Row],[Расход]]</f>
        <v>0</v>
      </c>
    </row>
    <row r="78" spans="1:9">
      <c r="A78" s="20" t="s">
        <v>77</v>
      </c>
      <c r="B78" s="71"/>
      <c r="C78" s="71"/>
      <c r="D78" s="72">
        <f>Таблица4[[#This Row],[неизменное значение остатка]]+Таблица3[[#This Row],[ПРИХОД]]</f>
        <v>0</v>
      </c>
      <c r="E78" s="72">
        <f>Таблица3[[#This Row],[цена закупки]]</f>
        <v>0</v>
      </c>
      <c r="F78" s="77">
        <f t="shared" si="3"/>
        <v>0</v>
      </c>
      <c r="G78" s="71"/>
      <c r="H78" s="76">
        <f t="shared" si="2"/>
        <v>0</v>
      </c>
      <c r="I78" s="73">
        <f>Таблица4[[#This Row],[остаток после прихода]]-Таблица4[[#This Row],[Расход]]</f>
        <v>0</v>
      </c>
    </row>
    <row r="79" spans="1:9">
      <c r="A79" s="20" t="s">
        <v>78</v>
      </c>
      <c r="B79" s="71"/>
      <c r="C79" s="71"/>
      <c r="D79" s="72">
        <f>Таблица4[[#This Row],[неизменное значение остатка]]+Таблица3[[#This Row],[ПРИХОД]]</f>
        <v>0</v>
      </c>
      <c r="E79" s="72">
        <f>Таблица3[[#This Row],[цена закупки]]</f>
        <v>0</v>
      </c>
      <c r="F79" s="77">
        <f t="shared" si="3"/>
        <v>0</v>
      </c>
      <c r="G79" s="71"/>
      <c r="H79" s="76">
        <f t="shared" si="2"/>
        <v>0</v>
      </c>
      <c r="I79" s="73">
        <f>Таблица4[[#This Row],[остаток после прихода]]-Таблица4[[#This Row],[Расход]]</f>
        <v>0</v>
      </c>
    </row>
    <row r="80" spans="1:9">
      <c r="A80" s="20" t="s">
        <v>287</v>
      </c>
      <c r="B80" s="71"/>
      <c r="C80" s="71"/>
      <c r="D80" s="72">
        <f>Таблица4[[#This Row],[неизменное значение остатка]]+Таблица3[[#This Row],[ПРИХОД]]</f>
        <v>0</v>
      </c>
      <c r="E80" s="72">
        <f>Таблица3[[#This Row],[цена закупки]]</f>
        <v>0</v>
      </c>
      <c r="F80" s="77">
        <f t="shared" si="3"/>
        <v>0</v>
      </c>
      <c r="G80" s="71"/>
      <c r="H80" s="76">
        <f t="shared" si="2"/>
        <v>0</v>
      </c>
      <c r="I80" s="73">
        <f>Таблица4[[#This Row],[остаток после прихода]]-Таблица4[[#This Row],[Расход]]</f>
        <v>0</v>
      </c>
    </row>
    <row r="81" spans="1:9">
      <c r="A81" s="20" t="s">
        <v>79</v>
      </c>
      <c r="B81" s="71"/>
      <c r="C81" s="71"/>
      <c r="D81" s="72">
        <f>Таблица4[[#This Row],[неизменное значение остатка]]+Таблица3[[#This Row],[ПРИХОД]]</f>
        <v>0</v>
      </c>
      <c r="E81" s="72">
        <f>Таблица3[[#This Row],[цена закупки]]</f>
        <v>0</v>
      </c>
      <c r="F81" s="77">
        <f t="shared" si="3"/>
        <v>0</v>
      </c>
      <c r="G81" s="71"/>
      <c r="H81" s="76">
        <f t="shared" si="2"/>
        <v>0</v>
      </c>
      <c r="I81" s="73">
        <f>Таблица4[[#This Row],[остаток после прихода]]-Таблица4[[#This Row],[Расход]]</f>
        <v>0</v>
      </c>
    </row>
    <row r="82" spans="1:9">
      <c r="A82" s="20" t="s">
        <v>80</v>
      </c>
      <c r="B82" s="71"/>
      <c r="C82" s="71"/>
      <c r="D82" s="72">
        <f>Таблица4[[#This Row],[неизменное значение остатка]]+Таблица3[[#This Row],[ПРИХОД]]</f>
        <v>0</v>
      </c>
      <c r="E82" s="72">
        <f>Таблица3[[#This Row],[цена закупки]]</f>
        <v>0</v>
      </c>
      <c r="F82" s="77">
        <f t="shared" si="3"/>
        <v>0</v>
      </c>
      <c r="G82" s="71"/>
      <c r="H82" s="76">
        <f t="shared" si="2"/>
        <v>0</v>
      </c>
      <c r="I82" s="73">
        <f>Таблица4[[#This Row],[остаток после прихода]]-Таблица4[[#This Row],[Расход]]</f>
        <v>0</v>
      </c>
    </row>
    <row r="83" spans="1:9">
      <c r="A83" s="20" t="s">
        <v>81</v>
      </c>
      <c r="B83" s="71"/>
      <c r="C83" s="71"/>
      <c r="D83" s="72">
        <f>Таблица4[[#This Row],[неизменное значение остатка]]+Таблица3[[#This Row],[ПРИХОД]]</f>
        <v>0</v>
      </c>
      <c r="E83" s="72">
        <f>Таблица3[[#This Row],[цена закупки]]</f>
        <v>0</v>
      </c>
      <c r="F83" s="77">
        <f t="shared" si="3"/>
        <v>0</v>
      </c>
      <c r="G83" s="71"/>
      <c r="H83" s="76">
        <f t="shared" si="2"/>
        <v>0</v>
      </c>
      <c r="I83" s="73">
        <f>Таблица4[[#This Row],[остаток после прихода]]-Таблица4[[#This Row],[Расход]]</f>
        <v>0</v>
      </c>
    </row>
    <row r="84" spans="1:9">
      <c r="A84" s="20" t="s">
        <v>82</v>
      </c>
      <c r="B84" s="71"/>
      <c r="C84" s="71"/>
      <c r="D84" s="72">
        <f>Таблица4[[#This Row],[неизменное значение остатка]]+Таблица3[[#This Row],[ПРИХОД]]</f>
        <v>0</v>
      </c>
      <c r="E84" s="72">
        <f>Таблица3[[#This Row],[цена закупки]]</f>
        <v>0</v>
      </c>
      <c r="F84" s="77">
        <f t="shared" si="3"/>
        <v>0</v>
      </c>
      <c r="G84" s="71"/>
      <c r="H84" s="76">
        <f t="shared" si="2"/>
        <v>0</v>
      </c>
      <c r="I84" s="73">
        <f>Таблица4[[#This Row],[остаток после прихода]]-Таблица4[[#This Row],[Расход]]</f>
        <v>0</v>
      </c>
    </row>
    <row r="85" spans="1:9">
      <c r="A85" s="20" t="s">
        <v>83</v>
      </c>
      <c r="B85" s="71"/>
      <c r="C85" s="71"/>
      <c r="D85" s="72">
        <f>Таблица4[[#This Row],[неизменное значение остатка]]+Таблица3[[#This Row],[ПРИХОД]]</f>
        <v>0</v>
      </c>
      <c r="E85" s="72">
        <f>Таблица3[[#This Row],[цена закупки]]</f>
        <v>0</v>
      </c>
      <c r="F85" s="77">
        <f t="shared" si="3"/>
        <v>0</v>
      </c>
      <c r="G85" s="71"/>
      <c r="H85" s="76">
        <f t="shared" si="2"/>
        <v>0</v>
      </c>
      <c r="I85" s="73">
        <f>Таблица4[[#This Row],[остаток после прихода]]-Таблица4[[#This Row],[Расход]]</f>
        <v>0</v>
      </c>
    </row>
    <row r="86" spans="1:9">
      <c r="A86" s="20" t="s">
        <v>84</v>
      </c>
      <c r="B86" s="71"/>
      <c r="C86" s="71"/>
      <c r="D86" s="72">
        <f>Таблица4[[#This Row],[неизменное значение остатка]]+Таблица3[[#This Row],[ПРИХОД]]</f>
        <v>0</v>
      </c>
      <c r="E86" s="72">
        <f>Таблица3[[#This Row],[цена закупки]]</f>
        <v>0</v>
      </c>
      <c r="F86" s="77">
        <f t="shared" si="3"/>
        <v>0</v>
      </c>
      <c r="G86" s="71"/>
      <c r="H86" s="76">
        <f t="shared" si="2"/>
        <v>0</v>
      </c>
      <c r="I86" s="73">
        <f>Таблица4[[#This Row],[остаток после прихода]]-Таблица4[[#This Row],[Расход]]</f>
        <v>0</v>
      </c>
    </row>
    <row r="87" spans="1:9">
      <c r="A87" s="20" t="s">
        <v>85</v>
      </c>
      <c r="B87" s="71"/>
      <c r="C87" s="71"/>
      <c r="D87" s="72">
        <f>Таблица4[[#This Row],[неизменное значение остатка]]+Таблица3[[#This Row],[ПРИХОД]]</f>
        <v>0</v>
      </c>
      <c r="E87" s="72">
        <f>Таблица3[[#This Row],[цена закупки]]</f>
        <v>0</v>
      </c>
      <c r="F87" s="77">
        <f t="shared" si="3"/>
        <v>0</v>
      </c>
      <c r="G87" s="71"/>
      <c r="H87" s="76">
        <f t="shared" si="2"/>
        <v>0</v>
      </c>
      <c r="I87" s="73">
        <f>Таблица4[[#This Row],[остаток после прихода]]-Таблица4[[#This Row],[Расход]]</f>
        <v>0</v>
      </c>
    </row>
    <row r="88" spans="1:9">
      <c r="A88" s="20" t="s">
        <v>86</v>
      </c>
      <c r="B88" s="71"/>
      <c r="C88" s="71"/>
      <c r="D88" s="72">
        <f>Таблица4[[#This Row],[неизменное значение остатка]]+Таблица3[[#This Row],[ПРИХОД]]</f>
        <v>0</v>
      </c>
      <c r="E88" s="72">
        <f>Таблица3[[#This Row],[цена закупки]]</f>
        <v>0</v>
      </c>
      <c r="F88" s="77">
        <f t="shared" si="3"/>
        <v>0</v>
      </c>
      <c r="G88" s="71"/>
      <c r="H88" s="76">
        <f t="shared" si="2"/>
        <v>0</v>
      </c>
      <c r="I88" s="73">
        <f>Таблица4[[#This Row],[остаток после прихода]]-Таблица4[[#This Row],[Расход]]</f>
        <v>0</v>
      </c>
    </row>
    <row r="89" spans="1:9">
      <c r="A89" s="20" t="s">
        <v>87</v>
      </c>
      <c r="B89" s="71"/>
      <c r="C89" s="71"/>
      <c r="D89" s="72">
        <f>Таблица4[[#This Row],[неизменное значение остатка]]+Таблица3[[#This Row],[ПРИХОД]]</f>
        <v>0</v>
      </c>
      <c r="E89" s="72">
        <f>Таблица3[[#This Row],[цена закупки]]</f>
        <v>0</v>
      </c>
      <c r="F89" s="77">
        <f t="shared" si="3"/>
        <v>0</v>
      </c>
      <c r="G89" s="71"/>
      <c r="H89" s="76">
        <f t="shared" si="2"/>
        <v>0</v>
      </c>
      <c r="I89" s="73">
        <f>Таблица4[[#This Row],[остаток после прихода]]-Таблица4[[#This Row],[Расход]]</f>
        <v>0</v>
      </c>
    </row>
    <row r="90" spans="1:9">
      <c r="A90" s="20" t="s">
        <v>88</v>
      </c>
      <c r="B90" s="71"/>
      <c r="C90" s="71"/>
      <c r="D90" s="72">
        <f>Таблица4[[#This Row],[неизменное значение остатка]]+Таблица3[[#This Row],[ПРИХОД]]</f>
        <v>0</v>
      </c>
      <c r="E90" s="72">
        <f>Таблица3[[#This Row],[цена закупки]]</f>
        <v>0</v>
      </c>
      <c r="F90" s="77">
        <f t="shared" si="3"/>
        <v>0</v>
      </c>
      <c r="G90" s="71"/>
      <c r="H90" s="76">
        <f t="shared" si="2"/>
        <v>0</v>
      </c>
      <c r="I90" s="73">
        <f>Таблица4[[#This Row],[остаток после прихода]]-Таблица4[[#This Row],[Расход]]</f>
        <v>0</v>
      </c>
    </row>
    <row r="91" spans="1:9">
      <c r="A91" s="20" t="s">
        <v>89</v>
      </c>
      <c r="B91" s="71"/>
      <c r="C91" s="71"/>
      <c r="D91" s="72">
        <f>Таблица4[[#This Row],[неизменное значение остатка]]+Таблица3[[#This Row],[ПРИХОД]]</f>
        <v>0</v>
      </c>
      <c r="E91" s="72">
        <f>Таблица3[[#This Row],[цена закупки]]</f>
        <v>0</v>
      </c>
      <c r="F91" s="77">
        <f t="shared" si="3"/>
        <v>0</v>
      </c>
      <c r="G91" s="71"/>
      <c r="H91" s="76">
        <f t="shared" si="2"/>
        <v>0</v>
      </c>
      <c r="I91" s="73">
        <f>Таблица4[[#This Row],[остаток после прихода]]-Таблица4[[#This Row],[Расход]]</f>
        <v>0</v>
      </c>
    </row>
    <row r="92" spans="1:9">
      <c r="A92" s="20" t="s">
        <v>90</v>
      </c>
      <c r="B92" s="71"/>
      <c r="C92" s="71"/>
      <c r="D92" s="72">
        <f>Таблица4[[#This Row],[неизменное значение остатка]]+Таблица3[[#This Row],[ПРИХОД]]</f>
        <v>0</v>
      </c>
      <c r="E92" s="72">
        <f>Таблица3[[#This Row],[цена закупки]]</f>
        <v>0</v>
      </c>
      <c r="F92" s="77">
        <f t="shared" si="3"/>
        <v>0</v>
      </c>
      <c r="G92" s="71"/>
      <c r="H92" s="76">
        <f t="shared" si="2"/>
        <v>0</v>
      </c>
      <c r="I92" s="73">
        <f>Таблица4[[#This Row],[остаток после прихода]]-Таблица4[[#This Row],[Расход]]</f>
        <v>0</v>
      </c>
    </row>
    <row r="93" spans="1:9">
      <c r="A93" s="20" t="s">
        <v>91</v>
      </c>
      <c r="B93" s="71"/>
      <c r="C93" s="71"/>
      <c r="D93" s="72">
        <f>Таблица4[[#This Row],[неизменное значение остатка]]+Таблица3[[#This Row],[ПРИХОД]]</f>
        <v>0</v>
      </c>
      <c r="E93" s="72">
        <f>Таблица3[[#This Row],[цена закупки]]</f>
        <v>0</v>
      </c>
      <c r="F93" s="77">
        <f t="shared" si="3"/>
        <v>0</v>
      </c>
      <c r="G93" s="71"/>
      <c r="H93" s="76">
        <f t="shared" si="2"/>
        <v>0</v>
      </c>
      <c r="I93" s="73">
        <f>Таблица4[[#This Row],[остаток после прихода]]-Таблица4[[#This Row],[Расход]]</f>
        <v>0</v>
      </c>
    </row>
    <row r="94" spans="1:9">
      <c r="A94" s="15" t="s">
        <v>92</v>
      </c>
      <c r="B94" s="71"/>
      <c r="C94" s="71"/>
      <c r="D94" s="72">
        <f>Таблица4[[#This Row],[неизменное значение остатка]]+Таблица3[[#This Row],[ПРИХОД]]</f>
        <v>0</v>
      </c>
      <c r="E94" s="72">
        <f>Таблица3[[#This Row],[цена закупки]]</f>
        <v>0</v>
      </c>
      <c r="F94" s="77">
        <f t="shared" si="3"/>
        <v>0</v>
      </c>
      <c r="G94" s="71"/>
      <c r="H94" s="76">
        <f t="shared" si="2"/>
        <v>0</v>
      </c>
      <c r="I94" s="73">
        <f>Таблица4[[#This Row],[остаток после прихода]]-Таблица4[[#This Row],[Расход]]</f>
        <v>0</v>
      </c>
    </row>
    <row r="95" spans="1:9">
      <c r="A95" s="15" t="s">
        <v>94</v>
      </c>
      <c r="B95" s="71"/>
      <c r="C95" s="71"/>
      <c r="D95" s="72">
        <f>Таблица4[[#This Row],[неизменное значение остатка]]+Таблица3[[#This Row],[ПРИХОД]]</f>
        <v>0</v>
      </c>
      <c r="E95" s="72">
        <f>Таблица3[[#This Row],[цена закупки]]</f>
        <v>0</v>
      </c>
      <c r="F95" s="77">
        <f t="shared" si="3"/>
        <v>0</v>
      </c>
      <c r="G95" s="71"/>
      <c r="H95" s="76">
        <f t="shared" si="2"/>
        <v>0</v>
      </c>
      <c r="I95" s="73">
        <f>Таблица4[[#This Row],[остаток после прихода]]-Таблица4[[#This Row],[Расход]]</f>
        <v>0</v>
      </c>
    </row>
    <row r="96" spans="1:9">
      <c r="A96" s="15" t="s">
        <v>288</v>
      </c>
      <c r="B96" s="71"/>
      <c r="C96" s="71"/>
      <c r="D96" s="72">
        <f>Таблица4[[#This Row],[неизменное значение остатка]]+Таблица3[[#This Row],[ПРИХОД]]</f>
        <v>0</v>
      </c>
      <c r="E96" s="72">
        <f>Таблица3[[#This Row],[цена закупки]]</f>
        <v>0</v>
      </c>
      <c r="F96" s="77">
        <f t="shared" si="3"/>
        <v>0</v>
      </c>
      <c r="G96" s="71"/>
      <c r="H96" s="76">
        <f t="shared" si="2"/>
        <v>0</v>
      </c>
      <c r="I96" s="73">
        <f>Таблица4[[#This Row],[остаток после прихода]]-Таблица4[[#This Row],[Расход]]</f>
        <v>0</v>
      </c>
    </row>
    <row r="97" spans="1:9">
      <c r="A97" s="15" t="s">
        <v>95</v>
      </c>
      <c r="B97" s="71"/>
      <c r="C97" s="71"/>
      <c r="D97" s="72">
        <f>Таблица4[[#This Row],[неизменное значение остатка]]+Таблица3[[#This Row],[ПРИХОД]]</f>
        <v>0</v>
      </c>
      <c r="E97" s="72">
        <f>Таблица3[[#This Row],[цена закупки]]</f>
        <v>0</v>
      </c>
      <c r="F97" s="77">
        <f t="shared" si="3"/>
        <v>0</v>
      </c>
      <c r="G97" s="71"/>
      <c r="H97" s="76">
        <f t="shared" si="2"/>
        <v>0</v>
      </c>
      <c r="I97" s="73">
        <f>Таблица4[[#This Row],[остаток после прихода]]-Таблица4[[#This Row],[Расход]]</f>
        <v>0</v>
      </c>
    </row>
    <row r="98" spans="1:9">
      <c r="A98" s="15" t="s">
        <v>96</v>
      </c>
      <c r="B98" s="71"/>
      <c r="C98" s="71"/>
      <c r="D98" s="72">
        <f>Таблица4[[#This Row],[неизменное значение остатка]]+Таблица3[[#This Row],[ПРИХОД]]</f>
        <v>0</v>
      </c>
      <c r="E98" s="72">
        <f>Таблица3[[#This Row],[цена закупки]]</f>
        <v>0</v>
      </c>
      <c r="F98" s="77">
        <f t="shared" si="3"/>
        <v>0</v>
      </c>
      <c r="G98" s="71"/>
      <c r="H98" s="76">
        <f t="shared" si="2"/>
        <v>0</v>
      </c>
      <c r="I98" s="73">
        <f>Таблица4[[#This Row],[остаток после прихода]]-Таблица4[[#This Row],[Расход]]</f>
        <v>0</v>
      </c>
    </row>
    <row r="99" spans="1:9">
      <c r="A99" s="15" t="s">
        <v>97</v>
      </c>
      <c r="B99" s="71"/>
      <c r="C99" s="71"/>
      <c r="D99" s="72">
        <f>Таблица4[[#This Row],[неизменное значение остатка]]+Таблица3[[#This Row],[ПРИХОД]]</f>
        <v>0</v>
      </c>
      <c r="E99" s="72">
        <f>Таблица3[[#This Row],[цена закупки]]</f>
        <v>0</v>
      </c>
      <c r="F99" s="77">
        <f t="shared" si="3"/>
        <v>0</v>
      </c>
      <c r="G99" s="71"/>
      <c r="H99" s="76">
        <f t="shared" si="2"/>
        <v>0</v>
      </c>
      <c r="I99" s="73">
        <f>Таблица4[[#This Row],[остаток после прихода]]-Таблица4[[#This Row],[Расход]]</f>
        <v>0</v>
      </c>
    </row>
    <row r="100" spans="1:9">
      <c r="A100" s="15" t="s">
        <v>98</v>
      </c>
      <c r="B100" s="71"/>
      <c r="C100" s="71"/>
      <c r="D100" s="72">
        <f>Таблица4[[#This Row],[неизменное значение остатка]]+Таблица3[[#This Row],[ПРИХОД]]</f>
        <v>0</v>
      </c>
      <c r="E100" s="72">
        <f>Таблица3[[#This Row],[цена закупки]]</f>
        <v>0</v>
      </c>
      <c r="F100" s="77">
        <f t="shared" si="3"/>
        <v>0</v>
      </c>
      <c r="G100" s="71"/>
      <c r="H100" s="76">
        <f t="shared" si="2"/>
        <v>0</v>
      </c>
      <c r="I100" s="73">
        <f>Таблица4[[#This Row],[остаток после прихода]]-Таблица4[[#This Row],[Расход]]</f>
        <v>0</v>
      </c>
    </row>
    <row r="101" spans="1:9">
      <c r="A101" s="15" t="s">
        <v>99</v>
      </c>
      <c r="B101" s="71"/>
      <c r="C101" s="71"/>
      <c r="D101" s="72">
        <f>Таблица4[[#This Row],[неизменное значение остатка]]+Таблица3[[#This Row],[ПРИХОД]]</f>
        <v>0</v>
      </c>
      <c r="E101" s="72">
        <f>Таблица3[[#This Row],[цена закупки]]</f>
        <v>0</v>
      </c>
      <c r="F101" s="77">
        <f t="shared" si="3"/>
        <v>0</v>
      </c>
      <c r="G101" s="71"/>
      <c r="H101" s="76">
        <f t="shared" si="2"/>
        <v>0</v>
      </c>
      <c r="I101" s="73">
        <f>Таблица4[[#This Row],[остаток после прихода]]-Таблица4[[#This Row],[Расход]]</f>
        <v>0</v>
      </c>
    </row>
    <row r="102" spans="1:9">
      <c r="A102" s="15" t="s">
        <v>100</v>
      </c>
      <c r="B102" s="71"/>
      <c r="C102" s="71"/>
      <c r="D102" s="72">
        <f>Таблица4[[#This Row],[неизменное значение остатка]]+Таблица3[[#This Row],[ПРИХОД]]</f>
        <v>0</v>
      </c>
      <c r="E102" s="72">
        <f>Таблица3[[#This Row],[цена закупки]]</f>
        <v>0</v>
      </c>
      <c r="F102" s="77">
        <f t="shared" si="3"/>
        <v>0</v>
      </c>
      <c r="G102" s="71"/>
      <c r="H102" s="76">
        <f t="shared" si="2"/>
        <v>0</v>
      </c>
      <c r="I102" s="73">
        <f>Таблица4[[#This Row],[остаток после прихода]]-Таблица4[[#This Row],[Расход]]</f>
        <v>0</v>
      </c>
    </row>
    <row r="103" spans="1:9">
      <c r="A103" s="15" t="s">
        <v>101</v>
      </c>
      <c r="B103" s="71"/>
      <c r="C103" s="71"/>
      <c r="D103" s="72">
        <f>Таблица4[[#This Row],[неизменное значение остатка]]+Таблица3[[#This Row],[ПРИХОД]]</f>
        <v>0</v>
      </c>
      <c r="E103" s="72">
        <f>Таблица3[[#This Row],[цена закупки]]</f>
        <v>0</v>
      </c>
      <c r="F103" s="77">
        <f t="shared" si="3"/>
        <v>0</v>
      </c>
      <c r="G103" s="71"/>
      <c r="H103" s="76">
        <f t="shared" si="2"/>
        <v>0</v>
      </c>
      <c r="I103" s="73">
        <f>Таблица4[[#This Row],[остаток после прихода]]-Таблица4[[#This Row],[Расход]]</f>
        <v>0</v>
      </c>
    </row>
    <row r="104" spans="1:9">
      <c r="A104" s="15" t="s">
        <v>289</v>
      </c>
      <c r="B104" s="71"/>
      <c r="C104" s="71"/>
      <c r="D104" s="72">
        <f>Таблица4[[#This Row],[неизменное значение остатка]]+Таблица3[[#This Row],[ПРИХОД]]</f>
        <v>0</v>
      </c>
      <c r="E104" s="72">
        <f>Таблица3[[#This Row],[цена закупки]]</f>
        <v>0</v>
      </c>
      <c r="F104" s="77">
        <f t="shared" si="3"/>
        <v>0</v>
      </c>
      <c r="G104" s="71"/>
      <c r="H104" s="76">
        <f t="shared" si="2"/>
        <v>0</v>
      </c>
      <c r="I104" s="73">
        <f>Таблица4[[#This Row],[остаток после прихода]]-Таблица4[[#This Row],[Расход]]</f>
        <v>0</v>
      </c>
    </row>
    <row r="105" spans="1:9">
      <c r="A105" s="20" t="s">
        <v>102</v>
      </c>
      <c r="B105" s="71"/>
      <c r="C105" s="71"/>
      <c r="D105" s="72">
        <f>Таблица4[[#This Row],[неизменное значение остатка]]+Таблица3[[#This Row],[ПРИХОД]]</f>
        <v>0</v>
      </c>
      <c r="E105" s="72">
        <f>Таблица3[[#This Row],[цена закупки]]</f>
        <v>0</v>
      </c>
      <c r="F105" s="77">
        <f t="shared" si="3"/>
        <v>0</v>
      </c>
      <c r="G105" s="71"/>
      <c r="H105" s="76">
        <f t="shared" si="2"/>
        <v>0</v>
      </c>
      <c r="I105" s="73">
        <f>Таблица4[[#This Row],[остаток после прихода]]-Таблица4[[#This Row],[Расход]]</f>
        <v>0</v>
      </c>
    </row>
    <row r="106" spans="1:9">
      <c r="A106" s="24" t="s">
        <v>103</v>
      </c>
      <c r="B106" s="71"/>
      <c r="C106" s="71"/>
      <c r="D106" s="72">
        <f>Таблица4[[#This Row],[неизменное значение остатка]]+Таблица3[[#This Row],[ПРИХОД]]</f>
        <v>0</v>
      </c>
      <c r="E106" s="72">
        <f>Таблица3[[#This Row],[цена закупки]]</f>
        <v>0</v>
      </c>
      <c r="F106" s="77">
        <f t="shared" si="3"/>
        <v>0</v>
      </c>
      <c r="G106" s="71"/>
      <c r="H106" s="76">
        <f t="shared" si="2"/>
        <v>0</v>
      </c>
      <c r="I106" s="73">
        <f>Таблица4[[#This Row],[остаток после прихода]]-Таблица4[[#This Row],[Расход]]</f>
        <v>0</v>
      </c>
    </row>
    <row r="107" spans="1:9">
      <c r="A107" s="20" t="s">
        <v>105</v>
      </c>
      <c r="B107" s="71"/>
      <c r="C107" s="71"/>
      <c r="D107" s="72">
        <f>Таблица4[[#This Row],[неизменное значение остатка]]+Таблица3[[#This Row],[ПРИХОД]]</f>
        <v>0</v>
      </c>
      <c r="E107" s="72">
        <f>Таблица3[[#This Row],[цена закупки]]</f>
        <v>0</v>
      </c>
      <c r="F107" s="77">
        <f t="shared" si="3"/>
        <v>0</v>
      </c>
      <c r="G107" s="71"/>
      <c r="H107" s="76">
        <f t="shared" si="2"/>
        <v>0</v>
      </c>
      <c r="I107" s="73">
        <f>Таблица4[[#This Row],[остаток после прихода]]-Таблица4[[#This Row],[Расход]]</f>
        <v>0</v>
      </c>
    </row>
    <row r="108" spans="1:9">
      <c r="A108" s="20" t="s">
        <v>106</v>
      </c>
      <c r="B108" s="71"/>
      <c r="C108" s="71"/>
      <c r="D108" s="72">
        <f>Таблица4[[#This Row],[неизменное значение остатка]]+Таблица3[[#This Row],[ПРИХОД]]</f>
        <v>0</v>
      </c>
      <c r="E108" s="72">
        <f>Таблица3[[#This Row],[цена закупки]]</f>
        <v>0</v>
      </c>
      <c r="F108" s="77">
        <f t="shared" si="3"/>
        <v>0</v>
      </c>
      <c r="G108" s="71"/>
      <c r="H108" s="76">
        <f t="shared" si="2"/>
        <v>0</v>
      </c>
      <c r="I108" s="73">
        <f>Таблица4[[#This Row],[остаток после прихода]]-Таблица4[[#This Row],[Расход]]</f>
        <v>0</v>
      </c>
    </row>
    <row r="109" spans="1:9">
      <c r="A109" s="20" t="s">
        <v>107</v>
      </c>
      <c r="B109" s="71"/>
      <c r="C109" s="71"/>
      <c r="D109" s="72">
        <f>Таблица4[[#This Row],[неизменное значение остатка]]+Таблица3[[#This Row],[ПРИХОД]]</f>
        <v>0</v>
      </c>
      <c r="E109" s="72">
        <f>Таблица3[[#This Row],[цена закупки]]</f>
        <v>0</v>
      </c>
      <c r="F109" s="77">
        <f t="shared" si="3"/>
        <v>0</v>
      </c>
      <c r="G109" s="71"/>
      <c r="H109" s="76">
        <f t="shared" si="2"/>
        <v>0</v>
      </c>
      <c r="I109" s="73">
        <f>Таблица4[[#This Row],[остаток после прихода]]-Таблица4[[#This Row],[Расход]]</f>
        <v>0</v>
      </c>
    </row>
    <row r="110" spans="1:9">
      <c r="A110" s="20" t="s">
        <v>108</v>
      </c>
      <c r="B110" s="71"/>
      <c r="C110" s="71"/>
      <c r="D110" s="72">
        <f>Таблица4[[#This Row],[неизменное значение остатка]]+Таблица3[[#This Row],[ПРИХОД]]</f>
        <v>0</v>
      </c>
      <c r="E110" s="72">
        <f>Таблица3[[#This Row],[цена закупки]]</f>
        <v>0</v>
      </c>
      <c r="F110" s="77">
        <f t="shared" si="3"/>
        <v>0</v>
      </c>
      <c r="G110" s="71"/>
      <c r="H110" s="76">
        <f t="shared" si="2"/>
        <v>0</v>
      </c>
      <c r="I110" s="73">
        <f>Таблица4[[#This Row],[остаток после прихода]]-Таблица4[[#This Row],[Расход]]</f>
        <v>0</v>
      </c>
    </row>
    <row r="111" spans="1:9">
      <c r="A111" s="20" t="s">
        <v>109</v>
      </c>
      <c r="B111" s="71"/>
      <c r="C111" s="71"/>
      <c r="D111" s="72">
        <f>Таблица4[[#This Row],[неизменное значение остатка]]+Таблица3[[#This Row],[ПРИХОД]]</f>
        <v>0</v>
      </c>
      <c r="E111" s="72">
        <f>Таблица3[[#This Row],[цена закупки]]</f>
        <v>0</v>
      </c>
      <c r="F111" s="77">
        <f t="shared" si="3"/>
        <v>0</v>
      </c>
      <c r="G111" s="71"/>
      <c r="H111" s="76">
        <f t="shared" si="2"/>
        <v>0</v>
      </c>
      <c r="I111" s="73">
        <f>Таблица4[[#This Row],[остаток после прихода]]-Таблица4[[#This Row],[Расход]]</f>
        <v>0</v>
      </c>
    </row>
    <row r="112" spans="1:9">
      <c r="A112" s="20" t="s">
        <v>110</v>
      </c>
      <c r="B112" s="71"/>
      <c r="C112" s="71"/>
      <c r="D112" s="72">
        <f>Таблица4[[#This Row],[неизменное значение остатка]]+Таблица3[[#This Row],[ПРИХОД]]</f>
        <v>0</v>
      </c>
      <c r="E112" s="72">
        <f>Таблица3[[#This Row],[цена закупки]]</f>
        <v>0</v>
      </c>
      <c r="F112" s="77">
        <f t="shared" si="3"/>
        <v>0</v>
      </c>
      <c r="G112" s="71"/>
      <c r="H112" s="76">
        <f t="shared" si="2"/>
        <v>0</v>
      </c>
      <c r="I112" s="73">
        <f>Таблица4[[#This Row],[остаток после прихода]]-Таблица4[[#This Row],[Расход]]</f>
        <v>0</v>
      </c>
    </row>
    <row r="113" spans="1:9">
      <c r="A113" s="20" t="s">
        <v>111</v>
      </c>
      <c r="B113" s="71"/>
      <c r="C113" s="71"/>
      <c r="D113" s="72">
        <f>Таблица4[[#This Row],[неизменное значение остатка]]+Таблица3[[#This Row],[ПРИХОД]]</f>
        <v>0</v>
      </c>
      <c r="E113" s="72">
        <f>Таблица3[[#This Row],[цена закупки]]</f>
        <v>0</v>
      </c>
      <c r="F113" s="77">
        <f t="shared" si="3"/>
        <v>0</v>
      </c>
      <c r="G113" s="71"/>
      <c r="H113" s="76">
        <f t="shared" si="2"/>
        <v>0</v>
      </c>
      <c r="I113" s="73">
        <f>Таблица4[[#This Row],[остаток после прихода]]-Таблица4[[#This Row],[Расход]]</f>
        <v>0</v>
      </c>
    </row>
    <row r="114" spans="1:9">
      <c r="A114" s="20" t="s">
        <v>112</v>
      </c>
      <c r="B114" s="71"/>
      <c r="C114" s="71"/>
      <c r="D114" s="72">
        <f>Таблица4[[#This Row],[неизменное значение остатка]]+Таблица3[[#This Row],[ПРИХОД]]</f>
        <v>0</v>
      </c>
      <c r="E114" s="72">
        <f>Таблица3[[#This Row],[цена закупки]]</f>
        <v>0</v>
      </c>
      <c r="F114" s="77">
        <f t="shared" si="3"/>
        <v>0</v>
      </c>
      <c r="G114" s="71"/>
      <c r="H114" s="76">
        <f t="shared" si="2"/>
        <v>0</v>
      </c>
      <c r="I114" s="73">
        <f>Таблица4[[#This Row],[остаток после прихода]]-Таблица4[[#This Row],[Расход]]</f>
        <v>0</v>
      </c>
    </row>
    <row r="115" spans="1:9">
      <c r="A115" s="20" t="s">
        <v>113</v>
      </c>
      <c r="B115" s="71"/>
      <c r="C115" s="71"/>
      <c r="D115" s="72">
        <f>Таблица4[[#This Row],[неизменное значение остатка]]+Таблица3[[#This Row],[ПРИХОД]]</f>
        <v>0</v>
      </c>
      <c r="E115" s="72">
        <f>Таблица3[[#This Row],[цена закупки]]</f>
        <v>0</v>
      </c>
      <c r="F115" s="77">
        <f t="shared" si="3"/>
        <v>0</v>
      </c>
      <c r="G115" s="71"/>
      <c r="H115" s="76">
        <f t="shared" si="2"/>
        <v>0</v>
      </c>
      <c r="I115" s="73">
        <f>Таблица4[[#This Row],[остаток после прихода]]-Таблица4[[#This Row],[Расход]]</f>
        <v>0</v>
      </c>
    </row>
    <row r="116" spans="1:9">
      <c r="A116" s="20" t="s">
        <v>114</v>
      </c>
      <c r="B116" s="71"/>
      <c r="C116" s="71"/>
      <c r="D116" s="72">
        <f>Таблица4[[#This Row],[неизменное значение остатка]]+Таблица3[[#This Row],[ПРИХОД]]</f>
        <v>0</v>
      </c>
      <c r="E116" s="72">
        <f>Таблица3[[#This Row],[цена закупки]]</f>
        <v>0</v>
      </c>
      <c r="F116" s="77">
        <f t="shared" si="3"/>
        <v>0</v>
      </c>
      <c r="G116" s="71"/>
      <c r="H116" s="76">
        <f t="shared" si="2"/>
        <v>0</v>
      </c>
      <c r="I116" s="73">
        <f>Таблица4[[#This Row],[остаток после прихода]]-Таблица4[[#This Row],[Расход]]</f>
        <v>0</v>
      </c>
    </row>
    <row r="117" spans="1:9">
      <c r="A117" s="20" t="s">
        <v>115</v>
      </c>
      <c r="B117" s="71"/>
      <c r="C117" s="71"/>
      <c r="D117" s="72">
        <f>Таблица4[[#This Row],[неизменное значение остатка]]+Таблица3[[#This Row],[ПРИХОД]]</f>
        <v>0</v>
      </c>
      <c r="E117" s="72">
        <f>Таблица3[[#This Row],[цена закупки]]</f>
        <v>0</v>
      </c>
      <c r="F117" s="77">
        <f t="shared" si="3"/>
        <v>0</v>
      </c>
      <c r="G117" s="71"/>
      <c r="H117" s="76">
        <f t="shared" si="2"/>
        <v>0</v>
      </c>
      <c r="I117" s="73">
        <f>Таблица4[[#This Row],[остаток после прихода]]-Таблица4[[#This Row],[Расход]]</f>
        <v>0</v>
      </c>
    </row>
    <row r="118" spans="1:9">
      <c r="A118" s="20" t="s">
        <v>116</v>
      </c>
      <c r="B118" s="71"/>
      <c r="C118" s="71"/>
      <c r="D118" s="72">
        <f>Таблица4[[#This Row],[неизменное значение остатка]]+Таблица3[[#This Row],[ПРИХОД]]</f>
        <v>0</v>
      </c>
      <c r="E118" s="72">
        <f>Таблица3[[#This Row],[цена закупки]]</f>
        <v>0</v>
      </c>
      <c r="F118" s="77">
        <f t="shared" si="3"/>
        <v>0</v>
      </c>
      <c r="G118" s="71"/>
      <c r="H118" s="76">
        <f t="shared" si="2"/>
        <v>0</v>
      </c>
      <c r="I118" s="73">
        <f>Таблица4[[#This Row],[остаток после прихода]]-Таблица4[[#This Row],[Расход]]</f>
        <v>0</v>
      </c>
    </row>
    <row r="119" spans="1:9">
      <c r="A119" s="20" t="s">
        <v>117</v>
      </c>
      <c r="B119" s="71"/>
      <c r="C119" s="71"/>
      <c r="D119" s="72">
        <f>Таблица4[[#This Row],[неизменное значение остатка]]+Таблица3[[#This Row],[ПРИХОД]]</f>
        <v>0</v>
      </c>
      <c r="E119" s="72">
        <f>Таблица3[[#This Row],[цена закупки]]</f>
        <v>0</v>
      </c>
      <c r="F119" s="77">
        <f t="shared" si="3"/>
        <v>0</v>
      </c>
      <c r="G119" s="71"/>
      <c r="H119" s="76">
        <f t="shared" si="2"/>
        <v>0</v>
      </c>
      <c r="I119" s="73">
        <f>Таблица4[[#This Row],[остаток после прихода]]-Таблица4[[#This Row],[Расход]]</f>
        <v>0</v>
      </c>
    </row>
    <row r="120" spans="1:9">
      <c r="A120" s="15" t="s">
        <v>118</v>
      </c>
      <c r="B120" s="71"/>
      <c r="C120" s="71"/>
      <c r="D120" s="72">
        <f>Таблица4[[#This Row],[неизменное значение остатка]]+Таблица3[[#This Row],[ПРИХОД]]</f>
        <v>0</v>
      </c>
      <c r="E120" s="72">
        <f>Таблица3[[#This Row],[цена закупки]]</f>
        <v>0</v>
      </c>
      <c r="F120" s="77">
        <f t="shared" si="3"/>
        <v>0</v>
      </c>
      <c r="G120" s="71"/>
      <c r="H120" s="76">
        <f t="shared" si="2"/>
        <v>0</v>
      </c>
      <c r="I120" s="73">
        <f>Таблица4[[#This Row],[остаток после прихода]]-Таблица4[[#This Row],[Расход]]</f>
        <v>0</v>
      </c>
    </row>
    <row r="121" spans="1:9">
      <c r="A121" s="15" t="s">
        <v>119</v>
      </c>
      <c r="B121" s="71"/>
      <c r="C121" s="71"/>
      <c r="D121" s="72">
        <f>Таблица4[[#This Row],[неизменное значение остатка]]+Таблица3[[#This Row],[ПРИХОД]]</f>
        <v>0</v>
      </c>
      <c r="E121" s="72">
        <f>Таблица3[[#This Row],[цена закупки]]</f>
        <v>0</v>
      </c>
      <c r="F121" s="77">
        <f t="shared" si="3"/>
        <v>0</v>
      </c>
      <c r="G121" s="71"/>
      <c r="H121" s="76">
        <f t="shared" si="2"/>
        <v>0</v>
      </c>
      <c r="I121" s="73">
        <f>Таблица4[[#This Row],[остаток после прихода]]-Таблица4[[#This Row],[Расход]]</f>
        <v>0</v>
      </c>
    </row>
    <row r="122" spans="1:9">
      <c r="A122" s="15" t="s">
        <v>120</v>
      </c>
      <c r="B122" s="71"/>
      <c r="C122" s="71"/>
      <c r="D122" s="72">
        <f>Таблица4[[#This Row],[неизменное значение остатка]]+Таблица3[[#This Row],[ПРИХОД]]</f>
        <v>0</v>
      </c>
      <c r="E122" s="72">
        <f>Таблица3[[#This Row],[цена закупки]]</f>
        <v>0</v>
      </c>
      <c r="F122" s="77">
        <f t="shared" si="3"/>
        <v>0</v>
      </c>
      <c r="G122" s="71"/>
      <c r="H122" s="76">
        <f t="shared" si="2"/>
        <v>0</v>
      </c>
      <c r="I122" s="73">
        <f>Таблица4[[#This Row],[остаток после прихода]]-Таблица4[[#This Row],[Расход]]</f>
        <v>0</v>
      </c>
    </row>
    <row r="123" spans="1:9">
      <c r="A123" s="15" t="s">
        <v>121</v>
      </c>
      <c r="B123" s="71"/>
      <c r="C123" s="71"/>
      <c r="D123" s="72">
        <f>Таблица4[[#This Row],[неизменное значение остатка]]+Таблица3[[#This Row],[ПРИХОД]]</f>
        <v>0</v>
      </c>
      <c r="E123" s="72">
        <f>Таблица3[[#This Row],[цена закупки]]</f>
        <v>0</v>
      </c>
      <c r="F123" s="77">
        <f t="shared" si="3"/>
        <v>0</v>
      </c>
      <c r="G123" s="71"/>
      <c r="H123" s="76">
        <f t="shared" si="2"/>
        <v>0</v>
      </c>
      <c r="I123" s="73">
        <f>Таблица4[[#This Row],[остаток после прихода]]-Таблица4[[#This Row],[Расход]]</f>
        <v>0</v>
      </c>
    </row>
    <row r="124" spans="1:9">
      <c r="A124" s="15" t="s">
        <v>122</v>
      </c>
      <c r="B124" s="71"/>
      <c r="C124" s="71"/>
      <c r="D124" s="72">
        <f>Таблица4[[#This Row],[неизменное значение остатка]]+Таблица3[[#This Row],[ПРИХОД]]</f>
        <v>0</v>
      </c>
      <c r="E124" s="72">
        <f>Таблица3[[#This Row],[цена закупки]]</f>
        <v>0</v>
      </c>
      <c r="F124" s="77">
        <f t="shared" si="3"/>
        <v>0</v>
      </c>
      <c r="G124" s="71"/>
      <c r="H124" s="76">
        <f t="shared" si="2"/>
        <v>0</v>
      </c>
      <c r="I124" s="73">
        <f>Таблица4[[#This Row],[остаток после прихода]]-Таблица4[[#This Row],[Расход]]</f>
        <v>0</v>
      </c>
    </row>
    <row r="125" spans="1:9">
      <c r="A125" s="15" t="s">
        <v>123</v>
      </c>
      <c r="B125" s="71"/>
      <c r="C125" s="71"/>
      <c r="D125" s="72">
        <f>Таблица4[[#This Row],[неизменное значение остатка]]+Таблица3[[#This Row],[ПРИХОД]]</f>
        <v>0</v>
      </c>
      <c r="E125" s="72">
        <f>Таблица3[[#This Row],[цена закупки]]</f>
        <v>0</v>
      </c>
      <c r="F125" s="77">
        <f t="shared" si="3"/>
        <v>0</v>
      </c>
      <c r="G125" s="71"/>
      <c r="H125" s="76">
        <f t="shared" si="2"/>
        <v>0</v>
      </c>
      <c r="I125" s="73">
        <f>Таблица4[[#This Row],[остаток после прихода]]-Таблица4[[#This Row],[Расход]]</f>
        <v>0</v>
      </c>
    </row>
    <row r="126" spans="1:9">
      <c r="A126" s="15" t="s">
        <v>124</v>
      </c>
      <c r="B126" s="71"/>
      <c r="C126" s="71"/>
      <c r="D126" s="72">
        <f>Таблица4[[#This Row],[неизменное значение остатка]]+Таблица3[[#This Row],[ПРИХОД]]</f>
        <v>0</v>
      </c>
      <c r="E126" s="72">
        <f>Таблица3[[#This Row],[цена закупки]]</f>
        <v>0</v>
      </c>
      <c r="F126" s="77">
        <f t="shared" si="3"/>
        <v>0</v>
      </c>
      <c r="G126" s="71"/>
      <c r="H126" s="76">
        <f t="shared" si="2"/>
        <v>0</v>
      </c>
      <c r="I126" s="73">
        <f>Таблица4[[#This Row],[остаток после прихода]]-Таблица4[[#This Row],[Расход]]</f>
        <v>0</v>
      </c>
    </row>
    <row r="127" spans="1:9">
      <c r="A127" s="15" t="s">
        <v>125</v>
      </c>
      <c r="B127" s="71"/>
      <c r="C127" s="71"/>
      <c r="D127" s="72">
        <f>Таблица4[[#This Row],[неизменное значение остатка]]+Таблица3[[#This Row],[ПРИХОД]]</f>
        <v>0</v>
      </c>
      <c r="E127" s="72">
        <f>Таблица3[[#This Row],[цена закупки]]</f>
        <v>0</v>
      </c>
      <c r="F127" s="77">
        <f t="shared" si="3"/>
        <v>0</v>
      </c>
      <c r="G127" s="71"/>
      <c r="H127" s="76">
        <f t="shared" si="2"/>
        <v>0</v>
      </c>
      <c r="I127" s="73">
        <f>Таблица4[[#This Row],[остаток после прихода]]-Таблица4[[#This Row],[Расход]]</f>
        <v>0</v>
      </c>
    </row>
    <row r="128" spans="1:9">
      <c r="A128" s="20" t="s">
        <v>126</v>
      </c>
      <c r="B128" s="71"/>
      <c r="C128" s="71"/>
      <c r="D128" s="72">
        <f>Таблица4[[#This Row],[неизменное значение остатка]]+Таблица3[[#This Row],[ПРИХОД]]</f>
        <v>0</v>
      </c>
      <c r="E128" s="72">
        <f>Таблица3[[#This Row],[цена закупки]]</f>
        <v>0</v>
      </c>
      <c r="F128" s="77">
        <f t="shared" si="3"/>
        <v>0</v>
      </c>
      <c r="G128" s="71"/>
      <c r="H128" s="76">
        <f t="shared" si="2"/>
        <v>0</v>
      </c>
      <c r="I128" s="73">
        <f>Таблица4[[#This Row],[остаток после прихода]]-Таблица4[[#This Row],[Расход]]</f>
        <v>0</v>
      </c>
    </row>
    <row r="129" spans="1:9">
      <c r="A129" s="20" t="s">
        <v>127</v>
      </c>
      <c r="B129" s="71"/>
      <c r="C129" s="71"/>
      <c r="D129" s="72">
        <f>Таблица4[[#This Row],[неизменное значение остатка]]+Таблица3[[#This Row],[ПРИХОД]]</f>
        <v>0</v>
      </c>
      <c r="E129" s="72">
        <f>Таблица3[[#This Row],[цена закупки]]</f>
        <v>0</v>
      </c>
      <c r="F129" s="77">
        <f t="shared" si="3"/>
        <v>0</v>
      </c>
      <c r="G129" s="71"/>
      <c r="H129" s="76">
        <f t="shared" si="2"/>
        <v>0</v>
      </c>
      <c r="I129" s="73">
        <f>Таблица4[[#This Row],[остаток после прихода]]-Таблица4[[#This Row],[Расход]]</f>
        <v>0</v>
      </c>
    </row>
    <row r="130" spans="1:9">
      <c r="A130" s="20" t="s">
        <v>128</v>
      </c>
      <c r="B130" s="71"/>
      <c r="C130" s="71"/>
      <c r="D130" s="72">
        <f>Таблица4[[#This Row],[неизменное значение остатка]]+Таблица3[[#This Row],[ПРИХОД]]</f>
        <v>0</v>
      </c>
      <c r="E130" s="72">
        <f>Таблица3[[#This Row],[цена закупки]]</f>
        <v>0</v>
      </c>
      <c r="F130" s="77">
        <f t="shared" si="3"/>
        <v>0</v>
      </c>
      <c r="G130" s="71"/>
      <c r="H130" s="76">
        <f t="shared" ref="H130:H193" si="4">(E130+F130)</f>
        <v>0</v>
      </c>
      <c r="I130" s="73">
        <f>Таблица4[[#This Row],[остаток после прихода]]-Таблица4[[#This Row],[Расход]]</f>
        <v>0</v>
      </c>
    </row>
    <row r="131" spans="1:9">
      <c r="A131" s="20" t="s">
        <v>129</v>
      </c>
      <c r="B131" s="71"/>
      <c r="C131" s="71"/>
      <c r="D131" s="72">
        <f>Таблица4[[#This Row],[неизменное значение остатка]]+Таблица3[[#This Row],[ПРИХОД]]</f>
        <v>0</v>
      </c>
      <c r="E131" s="72">
        <f>Таблица3[[#This Row],[цена закупки]]</f>
        <v>0</v>
      </c>
      <c r="F131" s="77">
        <f t="shared" ref="F131:F194" si="5">(E131*G131)/100</f>
        <v>0</v>
      </c>
      <c r="G131" s="71"/>
      <c r="H131" s="76">
        <f t="shared" si="4"/>
        <v>0</v>
      </c>
      <c r="I131" s="73">
        <f>Таблица4[[#This Row],[остаток после прихода]]-Таблица4[[#This Row],[Расход]]</f>
        <v>0</v>
      </c>
    </row>
    <row r="132" spans="1:9">
      <c r="A132" s="24" t="s">
        <v>130</v>
      </c>
      <c r="B132" s="71"/>
      <c r="C132" s="71"/>
      <c r="D132" s="72">
        <f>Таблица4[[#This Row],[неизменное значение остатка]]+Таблица3[[#This Row],[ПРИХОД]]</f>
        <v>0</v>
      </c>
      <c r="E132" s="72">
        <f>Таблица3[[#This Row],[цена закупки]]</f>
        <v>0</v>
      </c>
      <c r="F132" s="77">
        <f t="shared" si="5"/>
        <v>0</v>
      </c>
      <c r="G132" s="71"/>
      <c r="H132" s="76">
        <f t="shared" si="4"/>
        <v>0</v>
      </c>
      <c r="I132" s="73">
        <f>Таблица4[[#This Row],[остаток после прихода]]-Таблица4[[#This Row],[Расход]]</f>
        <v>0</v>
      </c>
    </row>
    <row r="133" spans="1:9">
      <c r="A133" s="20" t="s">
        <v>132</v>
      </c>
      <c r="B133" s="71"/>
      <c r="C133" s="71"/>
      <c r="D133" s="72">
        <f>Таблица4[[#This Row],[неизменное значение остатка]]+Таблица3[[#This Row],[ПРИХОД]]</f>
        <v>0</v>
      </c>
      <c r="E133" s="72">
        <f>Таблица3[[#This Row],[цена закупки]]</f>
        <v>0</v>
      </c>
      <c r="F133" s="77">
        <f t="shared" si="5"/>
        <v>0</v>
      </c>
      <c r="G133" s="71"/>
      <c r="H133" s="76">
        <f t="shared" si="4"/>
        <v>0</v>
      </c>
      <c r="I133" s="73">
        <f>Таблица4[[#This Row],[остаток после прихода]]-Таблица4[[#This Row],[Расход]]</f>
        <v>0</v>
      </c>
    </row>
    <row r="134" spans="1:9">
      <c r="A134" s="20" t="s">
        <v>133</v>
      </c>
      <c r="B134" s="71"/>
      <c r="C134" s="71"/>
      <c r="D134" s="72">
        <f>Таблица4[[#This Row],[неизменное значение остатка]]+Таблица3[[#This Row],[ПРИХОД]]</f>
        <v>0</v>
      </c>
      <c r="E134" s="72">
        <f>Таблица3[[#This Row],[цена закупки]]</f>
        <v>0</v>
      </c>
      <c r="F134" s="77">
        <f t="shared" si="5"/>
        <v>0</v>
      </c>
      <c r="G134" s="71"/>
      <c r="H134" s="76">
        <f t="shared" si="4"/>
        <v>0</v>
      </c>
      <c r="I134" s="73">
        <f>Таблица4[[#This Row],[остаток после прихода]]-Таблица4[[#This Row],[Расход]]</f>
        <v>0</v>
      </c>
    </row>
    <row r="135" spans="1:9">
      <c r="A135" s="20" t="s">
        <v>134</v>
      </c>
      <c r="B135" s="71"/>
      <c r="C135" s="71"/>
      <c r="D135" s="72">
        <f>Таблица4[[#This Row],[неизменное значение остатка]]+Таблица3[[#This Row],[ПРИХОД]]</f>
        <v>0</v>
      </c>
      <c r="E135" s="72">
        <f>Таблица3[[#This Row],[цена закупки]]</f>
        <v>0</v>
      </c>
      <c r="F135" s="77">
        <f t="shared" si="5"/>
        <v>0</v>
      </c>
      <c r="G135" s="71"/>
      <c r="H135" s="76">
        <f t="shared" si="4"/>
        <v>0</v>
      </c>
      <c r="I135" s="73">
        <f>Таблица4[[#This Row],[остаток после прихода]]-Таблица4[[#This Row],[Расход]]</f>
        <v>0</v>
      </c>
    </row>
    <row r="136" spans="1:9">
      <c r="A136" s="20" t="s">
        <v>135</v>
      </c>
      <c r="B136" s="71"/>
      <c r="C136" s="71"/>
      <c r="D136" s="72">
        <f>Таблица4[[#This Row],[неизменное значение остатка]]+Таблица3[[#This Row],[ПРИХОД]]</f>
        <v>0</v>
      </c>
      <c r="E136" s="72">
        <f>Таблица3[[#This Row],[цена закупки]]</f>
        <v>0</v>
      </c>
      <c r="F136" s="77">
        <f t="shared" si="5"/>
        <v>0</v>
      </c>
      <c r="G136" s="71"/>
      <c r="H136" s="76">
        <f t="shared" si="4"/>
        <v>0</v>
      </c>
      <c r="I136" s="73">
        <f>Таблица4[[#This Row],[остаток после прихода]]-Таблица4[[#This Row],[Расход]]</f>
        <v>0</v>
      </c>
    </row>
    <row r="137" spans="1:9">
      <c r="A137" s="24" t="s">
        <v>136</v>
      </c>
      <c r="B137" s="71"/>
      <c r="C137" s="71"/>
      <c r="D137" s="72">
        <f>Таблица4[[#This Row],[неизменное значение остатка]]+Таблица3[[#This Row],[ПРИХОД]]</f>
        <v>0</v>
      </c>
      <c r="E137" s="72">
        <f>Таблица3[[#This Row],[цена закупки]]</f>
        <v>0</v>
      </c>
      <c r="F137" s="77">
        <f t="shared" si="5"/>
        <v>0</v>
      </c>
      <c r="G137" s="71"/>
      <c r="H137" s="76">
        <f t="shared" si="4"/>
        <v>0</v>
      </c>
      <c r="I137" s="73">
        <f>Таблица4[[#This Row],[остаток после прихода]]-Таблица4[[#This Row],[Расход]]</f>
        <v>0</v>
      </c>
    </row>
    <row r="138" spans="1:9">
      <c r="A138" s="24" t="s">
        <v>137</v>
      </c>
      <c r="B138" s="71"/>
      <c r="C138" s="71"/>
      <c r="D138" s="72">
        <f>Таблица4[[#This Row],[неизменное значение остатка]]+Таблица3[[#This Row],[ПРИХОД]]</f>
        <v>0</v>
      </c>
      <c r="E138" s="72">
        <f>Таблица3[[#This Row],[цена закупки]]</f>
        <v>0</v>
      </c>
      <c r="F138" s="77">
        <f t="shared" si="5"/>
        <v>0</v>
      </c>
      <c r="G138" s="71"/>
      <c r="H138" s="76">
        <f t="shared" si="4"/>
        <v>0</v>
      </c>
      <c r="I138" s="73">
        <f>Таблица4[[#This Row],[остаток после прихода]]-Таблица4[[#This Row],[Расход]]</f>
        <v>0</v>
      </c>
    </row>
    <row r="139" spans="1:9">
      <c r="A139" s="20" t="s">
        <v>138</v>
      </c>
      <c r="B139" s="71"/>
      <c r="C139" s="71"/>
      <c r="D139" s="72">
        <f>Таблица4[[#This Row],[неизменное значение остатка]]+Таблица3[[#This Row],[ПРИХОД]]</f>
        <v>0</v>
      </c>
      <c r="E139" s="72">
        <f>Таблица3[[#This Row],[цена закупки]]</f>
        <v>0</v>
      </c>
      <c r="F139" s="77">
        <f t="shared" si="5"/>
        <v>0</v>
      </c>
      <c r="G139" s="71"/>
      <c r="H139" s="76">
        <f t="shared" si="4"/>
        <v>0</v>
      </c>
      <c r="I139" s="73">
        <f>Таблица4[[#This Row],[остаток после прихода]]-Таблица4[[#This Row],[Расход]]</f>
        <v>0</v>
      </c>
    </row>
    <row r="140" spans="1:9">
      <c r="A140" s="20" t="s">
        <v>139</v>
      </c>
      <c r="B140" s="71"/>
      <c r="C140" s="71"/>
      <c r="D140" s="72">
        <f>Таблица4[[#This Row],[неизменное значение остатка]]+Таблица3[[#This Row],[ПРИХОД]]</f>
        <v>0</v>
      </c>
      <c r="E140" s="72">
        <f>Таблица3[[#This Row],[цена закупки]]</f>
        <v>0</v>
      </c>
      <c r="F140" s="77">
        <f t="shared" si="5"/>
        <v>0</v>
      </c>
      <c r="G140" s="71"/>
      <c r="H140" s="76">
        <f t="shared" si="4"/>
        <v>0</v>
      </c>
      <c r="I140" s="73">
        <f>Таблица4[[#This Row],[остаток после прихода]]-Таблица4[[#This Row],[Расход]]</f>
        <v>0</v>
      </c>
    </row>
    <row r="141" spans="1:9">
      <c r="A141" s="15" t="s">
        <v>140</v>
      </c>
      <c r="B141" s="71"/>
      <c r="C141" s="71"/>
      <c r="D141" s="72">
        <f>Таблица4[[#This Row],[неизменное значение остатка]]+Таблица3[[#This Row],[ПРИХОД]]</f>
        <v>0</v>
      </c>
      <c r="E141" s="72">
        <f>Таблица3[[#This Row],[цена закупки]]</f>
        <v>0</v>
      </c>
      <c r="F141" s="77">
        <f t="shared" si="5"/>
        <v>0</v>
      </c>
      <c r="G141" s="71"/>
      <c r="H141" s="76">
        <f t="shared" si="4"/>
        <v>0</v>
      </c>
      <c r="I141" s="73">
        <f>Таблица4[[#This Row],[остаток после прихода]]-Таблица4[[#This Row],[Расход]]</f>
        <v>0</v>
      </c>
    </row>
    <row r="142" spans="1:9">
      <c r="A142" s="20" t="s">
        <v>141</v>
      </c>
      <c r="B142" s="71"/>
      <c r="C142" s="71"/>
      <c r="D142" s="72">
        <f>Таблица4[[#This Row],[неизменное значение остатка]]+Таблица3[[#This Row],[ПРИХОД]]</f>
        <v>0</v>
      </c>
      <c r="E142" s="72">
        <f>Таблица3[[#This Row],[цена закупки]]</f>
        <v>0</v>
      </c>
      <c r="F142" s="77">
        <f t="shared" si="5"/>
        <v>0</v>
      </c>
      <c r="G142" s="71"/>
      <c r="H142" s="76">
        <f t="shared" si="4"/>
        <v>0</v>
      </c>
      <c r="I142" s="73">
        <f>Таблица4[[#This Row],[остаток после прихода]]-Таблица4[[#This Row],[Расход]]</f>
        <v>0</v>
      </c>
    </row>
    <row r="143" spans="1:9">
      <c r="A143" s="20" t="s">
        <v>142</v>
      </c>
      <c r="B143" s="71"/>
      <c r="C143" s="71"/>
      <c r="D143" s="72">
        <f>Таблица4[[#This Row],[неизменное значение остатка]]+Таблица3[[#This Row],[ПРИХОД]]</f>
        <v>0</v>
      </c>
      <c r="E143" s="72">
        <f>Таблица3[[#This Row],[цена закупки]]</f>
        <v>0</v>
      </c>
      <c r="F143" s="77">
        <f t="shared" si="5"/>
        <v>0</v>
      </c>
      <c r="G143" s="71"/>
      <c r="H143" s="76">
        <f t="shared" si="4"/>
        <v>0</v>
      </c>
      <c r="I143" s="73">
        <f>Таблица4[[#This Row],[остаток после прихода]]-Таблица4[[#This Row],[Расход]]</f>
        <v>0</v>
      </c>
    </row>
    <row r="144" spans="1:9">
      <c r="A144" s="20" t="s">
        <v>143</v>
      </c>
      <c r="B144" s="71"/>
      <c r="C144" s="71"/>
      <c r="D144" s="72">
        <f>Таблица4[[#This Row],[неизменное значение остатка]]+Таблица3[[#This Row],[ПРИХОД]]</f>
        <v>0</v>
      </c>
      <c r="E144" s="72">
        <f>Таблица3[[#This Row],[цена закупки]]</f>
        <v>0</v>
      </c>
      <c r="F144" s="77">
        <f t="shared" si="5"/>
        <v>0</v>
      </c>
      <c r="G144" s="71"/>
      <c r="H144" s="76">
        <f t="shared" si="4"/>
        <v>0</v>
      </c>
      <c r="I144" s="73">
        <f>Таблица4[[#This Row],[остаток после прихода]]-Таблица4[[#This Row],[Расход]]</f>
        <v>0</v>
      </c>
    </row>
    <row r="145" spans="1:9">
      <c r="A145" s="24" t="s">
        <v>144</v>
      </c>
      <c r="B145" s="71"/>
      <c r="C145" s="71"/>
      <c r="D145" s="72">
        <f>Таблица4[[#This Row],[неизменное значение остатка]]+Таблица3[[#This Row],[ПРИХОД]]</f>
        <v>0</v>
      </c>
      <c r="E145" s="72">
        <f>Таблица3[[#This Row],[цена закупки]]</f>
        <v>0</v>
      </c>
      <c r="F145" s="77">
        <f t="shared" si="5"/>
        <v>0</v>
      </c>
      <c r="G145" s="71"/>
      <c r="H145" s="76">
        <f t="shared" si="4"/>
        <v>0</v>
      </c>
      <c r="I145" s="73">
        <f>Таблица4[[#This Row],[остаток после прихода]]-Таблица4[[#This Row],[Расход]]</f>
        <v>0</v>
      </c>
    </row>
    <row r="146" spans="1:9">
      <c r="A146" s="20" t="s">
        <v>145</v>
      </c>
      <c r="B146" s="71"/>
      <c r="C146" s="71"/>
      <c r="D146" s="72">
        <f>Таблица4[[#This Row],[неизменное значение остатка]]+Таблица3[[#This Row],[ПРИХОД]]</f>
        <v>0</v>
      </c>
      <c r="E146" s="72">
        <f>Таблица3[[#This Row],[цена закупки]]</f>
        <v>0</v>
      </c>
      <c r="F146" s="77">
        <f t="shared" si="5"/>
        <v>0</v>
      </c>
      <c r="G146" s="71"/>
      <c r="H146" s="76">
        <f t="shared" si="4"/>
        <v>0</v>
      </c>
      <c r="I146" s="73">
        <f>Таблица4[[#This Row],[остаток после прихода]]-Таблица4[[#This Row],[Расход]]</f>
        <v>0</v>
      </c>
    </row>
    <row r="147" spans="1:9">
      <c r="A147" s="20" t="s">
        <v>146</v>
      </c>
      <c r="B147" s="71"/>
      <c r="C147" s="71"/>
      <c r="D147" s="72">
        <f>Таблица4[[#This Row],[неизменное значение остатка]]+Таблица3[[#This Row],[ПРИХОД]]</f>
        <v>0</v>
      </c>
      <c r="E147" s="72">
        <f>Таблица3[[#This Row],[цена закупки]]</f>
        <v>0</v>
      </c>
      <c r="F147" s="77">
        <f t="shared" si="5"/>
        <v>0</v>
      </c>
      <c r="G147" s="71"/>
      <c r="H147" s="76">
        <f t="shared" si="4"/>
        <v>0</v>
      </c>
      <c r="I147" s="73">
        <f>Таблица4[[#This Row],[остаток после прихода]]-Таблица4[[#This Row],[Расход]]</f>
        <v>0</v>
      </c>
    </row>
    <row r="148" spans="1:9">
      <c r="A148" s="20" t="s">
        <v>147</v>
      </c>
      <c r="B148" s="71"/>
      <c r="C148" s="71"/>
      <c r="D148" s="72">
        <f>Таблица4[[#This Row],[неизменное значение остатка]]+Таблица3[[#This Row],[ПРИХОД]]</f>
        <v>0</v>
      </c>
      <c r="E148" s="72">
        <f>Таблица3[[#This Row],[цена закупки]]</f>
        <v>0</v>
      </c>
      <c r="F148" s="77">
        <f t="shared" si="5"/>
        <v>0</v>
      </c>
      <c r="G148" s="71"/>
      <c r="H148" s="76">
        <f t="shared" si="4"/>
        <v>0</v>
      </c>
      <c r="I148" s="73">
        <f>Таблица4[[#This Row],[остаток после прихода]]-Таблица4[[#This Row],[Расход]]</f>
        <v>0</v>
      </c>
    </row>
    <row r="149" spans="1:9">
      <c r="A149" s="20" t="s">
        <v>148</v>
      </c>
      <c r="B149" s="71"/>
      <c r="C149" s="71"/>
      <c r="D149" s="72">
        <f>Таблица4[[#This Row],[неизменное значение остатка]]+Таблица3[[#This Row],[ПРИХОД]]</f>
        <v>0</v>
      </c>
      <c r="E149" s="72">
        <f>Таблица3[[#This Row],[цена закупки]]</f>
        <v>0</v>
      </c>
      <c r="F149" s="77">
        <f t="shared" si="5"/>
        <v>0</v>
      </c>
      <c r="G149" s="71"/>
      <c r="H149" s="76">
        <f t="shared" si="4"/>
        <v>0</v>
      </c>
      <c r="I149" s="73">
        <f>Таблица4[[#This Row],[остаток после прихода]]-Таблица4[[#This Row],[Расход]]</f>
        <v>0</v>
      </c>
    </row>
    <row r="150" spans="1:9">
      <c r="A150" s="20" t="s">
        <v>149</v>
      </c>
      <c r="B150" s="71"/>
      <c r="C150" s="71"/>
      <c r="D150" s="72">
        <f>Таблица4[[#This Row],[неизменное значение остатка]]+Таблица3[[#This Row],[ПРИХОД]]</f>
        <v>0</v>
      </c>
      <c r="E150" s="72">
        <f>Таблица3[[#This Row],[цена закупки]]</f>
        <v>0</v>
      </c>
      <c r="F150" s="77">
        <f t="shared" si="5"/>
        <v>0</v>
      </c>
      <c r="G150" s="71"/>
      <c r="H150" s="76">
        <f t="shared" si="4"/>
        <v>0</v>
      </c>
      <c r="I150" s="73">
        <f>Таблица4[[#This Row],[остаток после прихода]]-Таблица4[[#This Row],[Расход]]</f>
        <v>0</v>
      </c>
    </row>
    <row r="151" spans="1:9">
      <c r="A151" s="20" t="s">
        <v>150</v>
      </c>
      <c r="B151" s="71"/>
      <c r="C151" s="71"/>
      <c r="D151" s="72">
        <f>Таблица4[[#This Row],[неизменное значение остатка]]+Таблица3[[#This Row],[ПРИХОД]]</f>
        <v>0</v>
      </c>
      <c r="E151" s="72">
        <f>Таблица3[[#This Row],[цена закупки]]</f>
        <v>0</v>
      </c>
      <c r="F151" s="77">
        <f t="shared" si="5"/>
        <v>0</v>
      </c>
      <c r="G151" s="71"/>
      <c r="H151" s="76">
        <f t="shared" si="4"/>
        <v>0</v>
      </c>
      <c r="I151" s="73">
        <f>Таблица4[[#This Row],[остаток после прихода]]-Таблица4[[#This Row],[Расход]]</f>
        <v>0</v>
      </c>
    </row>
    <row r="152" spans="1:9">
      <c r="A152" s="16" t="s">
        <v>151</v>
      </c>
      <c r="B152" s="71"/>
      <c r="C152" s="71"/>
      <c r="D152" s="72">
        <f>Таблица4[[#This Row],[неизменное значение остатка]]+Таблица3[[#This Row],[ПРИХОД]]</f>
        <v>0</v>
      </c>
      <c r="E152" s="72">
        <f>Таблица3[[#This Row],[цена закупки]]</f>
        <v>0</v>
      </c>
      <c r="F152" s="77">
        <f t="shared" si="5"/>
        <v>0</v>
      </c>
      <c r="G152" s="71"/>
      <c r="H152" s="76">
        <f t="shared" si="4"/>
        <v>0</v>
      </c>
      <c r="I152" s="73">
        <f>Таблица4[[#This Row],[остаток после прихода]]-Таблица4[[#This Row],[Расход]]</f>
        <v>0</v>
      </c>
    </row>
    <row r="153" spans="1:9">
      <c r="A153" s="32" t="s">
        <v>290</v>
      </c>
      <c r="B153" s="71"/>
      <c r="C153" s="71"/>
      <c r="D153" s="72">
        <f>Таблица4[[#This Row],[неизменное значение остатка]]+Таблица3[[#This Row],[ПРИХОД]]</f>
        <v>0</v>
      </c>
      <c r="E153" s="72">
        <f>Таблица3[[#This Row],[цена закупки]]</f>
        <v>0</v>
      </c>
      <c r="F153" s="77">
        <f t="shared" si="5"/>
        <v>0</v>
      </c>
      <c r="G153" s="71"/>
      <c r="H153" s="76">
        <f t="shared" si="4"/>
        <v>0</v>
      </c>
      <c r="I153" s="73">
        <f>Таблица4[[#This Row],[остаток после прихода]]-Таблица4[[#This Row],[Расход]]</f>
        <v>0</v>
      </c>
    </row>
    <row r="154" spans="1:9">
      <c r="A154" s="32" t="s">
        <v>291</v>
      </c>
      <c r="B154" s="71"/>
      <c r="C154" s="71"/>
      <c r="D154" s="72">
        <f>Таблица4[[#This Row],[неизменное значение остатка]]+Таблица3[[#This Row],[ПРИХОД]]</f>
        <v>0</v>
      </c>
      <c r="E154" s="72">
        <f>Таблица3[[#This Row],[цена закупки]]</f>
        <v>0</v>
      </c>
      <c r="F154" s="77">
        <f t="shared" si="5"/>
        <v>0</v>
      </c>
      <c r="G154" s="71"/>
      <c r="H154" s="76">
        <f t="shared" si="4"/>
        <v>0</v>
      </c>
      <c r="I154" s="73">
        <f>Таблица4[[#This Row],[остаток после прихода]]-Таблица4[[#This Row],[Расход]]</f>
        <v>0</v>
      </c>
    </row>
    <row r="155" spans="1:9">
      <c r="A155" s="20" t="s">
        <v>153</v>
      </c>
      <c r="B155" s="71"/>
      <c r="C155" s="71"/>
      <c r="D155" s="72">
        <f>Таблица4[[#This Row],[неизменное значение остатка]]+Таблица3[[#This Row],[ПРИХОД]]</f>
        <v>0</v>
      </c>
      <c r="E155" s="72">
        <f>Таблица3[[#This Row],[цена закупки]]</f>
        <v>0</v>
      </c>
      <c r="F155" s="77">
        <f t="shared" si="5"/>
        <v>0</v>
      </c>
      <c r="G155" s="71"/>
      <c r="H155" s="76">
        <f t="shared" si="4"/>
        <v>0</v>
      </c>
      <c r="I155" s="73">
        <f>Таблица4[[#This Row],[остаток после прихода]]-Таблица4[[#This Row],[Расход]]</f>
        <v>0</v>
      </c>
    </row>
    <row r="156" spans="1:9">
      <c r="A156" s="20" t="s">
        <v>154</v>
      </c>
      <c r="B156" s="71"/>
      <c r="C156" s="71"/>
      <c r="D156" s="72">
        <f>Таблица4[[#This Row],[неизменное значение остатка]]+Таблица3[[#This Row],[ПРИХОД]]</f>
        <v>0</v>
      </c>
      <c r="E156" s="72">
        <f>Таблица3[[#This Row],[цена закупки]]</f>
        <v>0</v>
      </c>
      <c r="F156" s="77">
        <f t="shared" si="5"/>
        <v>0</v>
      </c>
      <c r="G156" s="71"/>
      <c r="H156" s="76">
        <f t="shared" si="4"/>
        <v>0</v>
      </c>
      <c r="I156" s="73">
        <f>Таблица4[[#This Row],[остаток после прихода]]-Таблица4[[#This Row],[Расход]]</f>
        <v>0</v>
      </c>
    </row>
    <row r="157" spans="1:9">
      <c r="A157" s="20" t="s">
        <v>292</v>
      </c>
      <c r="B157" s="71"/>
      <c r="C157" s="71"/>
      <c r="D157" s="72">
        <f>Таблица4[[#This Row],[неизменное значение остатка]]+Таблица3[[#This Row],[ПРИХОД]]</f>
        <v>0</v>
      </c>
      <c r="E157" s="72">
        <f>Таблица3[[#This Row],[цена закупки]]</f>
        <v>0</v>
      </c>
      <c r="F157" s="77">
        <f t="shared" si="5"/>
        <v>0</v>
      </c>
      <c r="G157" s="71"/>
      <c r="H157" s="76">
        <f t="shared" si="4"/>
        <v>0</v>
      </c>
      <c r="I157" s="73">
        <f>Таблица4[[#This Row],[остаток после прихода]]-Таблица4[[#This Row],[Расход]]</f>
        <v>0</v>
      </c>
    </row>
    <row r="158" spans="1:9">
      <c r="A158" s="20" t="s">
        <v>155</v>
      </c>
      <c r="B158" s="71"/>
      <c r="C158" s="71"/>
      <c r="D158" s="72">
        <f>Таблица4[[#This Row],[неизменное значение остатка]]+Таблица3[[#This Row],[ПРИХОД]]</f>
        <v>0</v>
      </c>
      <c r="E158" s="72">
        <f>Таблица3[[#This Row],[цена закупки]]</f>
        <v>0</v>
      </c>
      <c r="F158" s="77">
        <f t="shared" si="5"/>
        <v>0</v>
      </c>
      <c r="G158" s="71"/>
      <c r="H158" s="76">
        <f t="shared" si="4"/>
        <v>0</v>
      </c>
      <c r="I158" s="73">
        <f>Таблица4[[#This Row],[остаток после прихода]]-Таблица4[[#This Row],[Расход]]</f>
        <v>0</v>
      </c>
    </row>
    <row r="159" spans="1:9">
      <c r="A159" s="20" t="s">
        <v>156</v>
      </c>
      <c r="B159" s="71"/>
      <c r="C159" s="71"/>
      <c r="D159" s="72">
        <f>Таблица4[[#This Row],[неизменное значение остатка]]+Таблица3[[#This Row],[ПРИХОД]]</f>
        <v>0</v>
      </c>
      <c r="E159" s="72">
        <f>Таблица3[[#This Row],[цена закупки]]</f>
        <v>0</v>
      </c>
      <c r="F159" s="77">
        <f t="shared" si="5"/>
        <v>0</v>
      </c>
      <c r="G159" s="71"/>
      <c r="H159" s="76">
        <f t="shared" si="4"/>
        <v>0</v>
      </c>
      <c r="I159" s="73">
        <f>Таблица4[[#This Row],[остаток после прихода]]-Таблица4[[#This Row],[Расход]]</f>
        <v>0</v>
      </c>
    </row>
    <row r="160" spans="1:9">
      <c r="A160" s="20" t="s">
        <v>157</v>
      </c>
      <c r="B160" s="71"/>
      <c r="C160" s="71"/>
      <c r="D160" s="72">
        <f>Таблица4[[#This Row],[неизменное значение остатка]]+Таблица3[[#This Row],[ПРИХОД]]</f>
        <v>0</v>
      </c>
      <c r="E160" s="72">
        <f>Таблица3[[#This Row],[цена закупки]]</f>
        <v>0</v>
      </c>
      <c r="F160" s="77">
        <f t="shared" si="5"/>
        <v>0</v>
      </c>
      <c r="G160" s="71"/>
      <c r="H160" s="76">
        <f t="shared" si="4"/>
        <v>0</v>
      </c>
      <c r="I160" s="73">
        <f>Таблица4[[#This Row],[остаток после прихода]]-Таблица4[[#This Row],[Расход]]</f>
        <v>0</v>
      </c>
    </row>
    <row r="161" spans="1:9">
      <c r="A161" s="20" t="s">
        <v>158</v>
      </c>
      <c r="B161" s="71"/>
      <c r="C161" s="71"/>
      <c r="D161" s="72">
        <f>Таблица4[[#This Row],[неизменное значение остатка]]+Таблица3[[#This Row],[ПРИХОД]]</f>
        <v>0</v>
      </c>
      <c r="E161" s="72">
        <f>Таблица3[[#This Row],[цена закупки]]</f>
        <v>0</v>
      </c>
      <c r="F161" s="77">
        <f t="shared" si="5"/>
        <v>0</v>
      </c>
      <c r="G161" s="71"/>
      <c r="H161" s="76">
        <f t="shared" si="4"/>
        <v>0</v>
      </c>
      <c r="I161" s="73">
        <f>Таблица4[[#This Row],[остаток после прихода]]-Таблица4[[#This Row],[Расход]]</f>
        <v>0</v>
      </c>
    </row>
    <row r="162" spans="1:9">
      <c r="A162" s="20" t="s">
        <v>159</v>
      </c>
      <c r="B162" s="71"/>
      <c r="C162" s="71"/>
      <c r="D162" s="72">
        <f>Таблица4[[#This Row],[неизменное значение остатка]]+Таблица3[[#This Row],[ПРИХОД]]</f>
        <v>0</v>
      </c>
      <c r="E162" s="72">
        <f>Таблица3[[#This Row],[цена закупки]]</f>
        <v>0</v>
      </c>
      <c r="F162" s="77">
        <f t="shared" si="5"/>
        <v>0</v>
      </c>
      <c r="G162" s="71"/>
      <c r="H162" s="76">
        <f t="shared" si="4"/>
        <v>0</v>
      </c>
      <c r="I162" s="73">
        <f>Таблица4[[#This Row],[остаток после прихода]]-Таблица4[[#This Row],[Расход]]</f>
        <v>0</v>
      </c>
    </row>
    <row r="163" spans="1:9">
      <c r="A163" s="20" t="s">
        <v>160</v>
      </c>
      <c r="B163" s="71"/>
      <c r="C163" s="71"/>
      <c r="D163" s="72">
        <f>Таблица4[[#This Row],[неизменное значение остатка]]+Таблица3[[#This Row],[ПРИХОД]]</f>
        <v>0</v>
      </c>
      <c r="E163" s="72">
        <f>Таблица3[[#This Row],[цена закупки]]</f>
        <v>0</v>
      </c>
      <c r="F163" s="77">
        <f t="shared" si="5"/>
        <v>0</v>
      </c>
      <c r="G163" s="71"/>
      <c r="H163" s="76">
        <f t="shared" si="4"/>
        <v>0</v>
      </c>
      <c r="I163" s="73">
        <f>Таблица4[[#This Row],[остаток после прихода]]-Таблица4[[#This Row],[Расход]]</f>
        <v>0</v>
      </c>
    </row>
    <row r="164" spans="1:9">
      <c r="A164" s="20" t="s">
        <v>161</v>
      </c>
      <c r="B164" s="71"/>
      <c r="C164" s="71"/>
      <c r="D164" s="72">
        <f>Таблица4[[#This Row],[неизменное значение остатка]]+Таблица3[[#This Row],[ПРИХОД]]</f>
        <v>0</v>
      </c>
      <c r="E164" s="72">
        <f>Таблица3[[#This Row],[цена закупки]]</f>
        <v>0</v>
      </c>
      <c r="F164" s="77">
        <f t="shared" si="5"/>
        <v>0</v>
      </c>
      <c r="G164" s="71"/>
      <c r="H164" s="76">
        <f t="shared" si="4"/>
        <v>0</v>
      </c>
      <c r="I164" s="73">
        <f>Таблица4[[#This Row],[остаток после прихода]]-Таблица4[[#This Row],[Расход]]</f>
        <v>0</v>
      </c>
    </row>
    <row r="165" spans="1:9">
      <c r="A165" s="20" t="s">
        <v>162</v>
      </c>
      <c r="B165" s="71"/>
      <c r="C165" s="71"/>
      <c r="D165" s="72">
        <f>Таблица4[[#This Row],[неизменное значение остатка]]+Таблица3[[#This Row],[ПРИХОД]]</f>
        <v>0</v>
      </c>
      <c r="E165" s="72">
        <f>Таблица3[[#This Row],[цена закупки]]</f>
        <v>0</v>
      </c>
      <c r="F165" s="77">
        <f t="shared" si="5"/>
        <v>0</v>
      </c>
      <c r="G165" s="71"/>
      <c r="H165" s="76">
        <f t="shared" si="4"/>
        <v>0</v>
      </c>
      <c r="I165" s="73">
        <f>Таблица4[[#This Row],[остаток после прихода]]-Таблица4[[#This Row],[Расход]]</f>
        <v>0</v>
      </c>
    </row>
    <row r="166" spans="1:9">
      <c r="A166" s="22" t="s">
        <v>163</v>
      </c>
      <c r="B166" s="71"/>
      <c r="C166" s="71"/>
      <c r="D166" s="72">
        <f>Таблица4[[#This Row],[неизменное значение остатка]]+Таблица3[[#This Row],[ПРИХОД]]</f>
        <v>0</v>
      </c>
      <c r="E166" s="72">
        <f>Таблица3[[#This Row],[цена закупки]]</f>
        <v>0</v>
      </c>
      <c r="F166" s="77">
        <f t="shared" si="5"/>
        <v>0</v>
      </c>
      <c r="G166" s="71"/>
      <c r="H166" s="76">
        <f t="shared" si="4"/>
        <v>0</v>
      </c>
      <c r="I166" s="73">
        <f>Таблица4[[#This Row],[остаток после прихода]]-Таблица4[[#This Row],[Расход]]</f>
        <v>0</v>
      </c>
    </row>
    <row r="167" spans="1:9">
      <c r="A167" s="22" t="s">
        <v>164</v>
      </c>
      <c r="B167" s="71"/>
      <c r="C167" s="71"/>
      <c r="D167" s="72">
        <f>Таблица4[[#This Row],[неизменное значение остатка]]+Таблица3[[#This Row],[ПРИХОД]]</f>
        <v>0</v>
      </c>
      <c r="E167" s="72">
        <f>Таблица3[[#This Row],[цена закупки]]</f>
        <v>0</v>
      </c>
      <c r="F167" s="77">
        <f t="shared" si="5"/>
        <v>0</v>
      </c>
      <c r="G167" s="71"/>
      <c r="H167" s="76">
        <f t="shared" si="4"/>
        <v>0</v>
      </c>
      <c r="I167" s="73">
        <f>Таблица4[[#This Row],[остаток после прихода]]-Таблица4[[#This Row],[Расход]]</f>
        <v>0</v>
      </c>
    </row>
    <row r="168" spans="1:9">
      <c r="A168" s="20" t="s">
        <v>165</v>
      </c>
      <c r="B168" s="71"/>
      <c r="C168" s="71"/>
      <c r="D168" s="72">
        <f>Таблица4[[#This Row],[неизменное значение остатка]]+Таблица3[[#This Row],[ПРИХОД]]</f>
        <v>0</v>
      </c>
      <c r="E168" s="72">
        <f>Таблица3[[#This Row],[цена закупки]]</f>
        <v>0</v>
      </c>
      <c r="F168" s="77">
        <f t="shared" si="5"/>
        <v>0</v>
      </c>
      <c r="G168" s="71"/>
      <c r="H168" s="76">
        <f t="shared" si="4"/>
        <v>0</v>
      </c>
      <c r="I168" s="73">
        <f>Таблица4[[#This Row],[остаток после прихода]]-Таблица4[[#This Row],[Расход]]</f>
        <v>0</v>
      </c>
    </row>
    <row r="169" spans="1:9">
      <c r="A169" s="15" t="s">
        <v>166</v>
      </c>
      <c r="B169" s="71"/>
      <c r="C169" s="71"/>
      <c r="D169" s="72">
        <f>Таблица4[[#This Row],[неизменное значение остатка]]+Таблица3[[#This Row],[ПРИХОД]]</f>
        <v>0</v>
      </c>
      <c r="E169" s="72">
        <f>Таблица3[[#This Row],[цена закупки]]</f>
        <v>0</v>
      </c>
      <c r="F169" s="77">
        <f t="shared" si="5"/>
        <v>0</v>
      </c>
      <c r="G169" s="71"/>
      <c r="H169" s="76">
        <f t="shared" si="4"/>
        <v>0</v>
      </c>
      <c r="I169" s="73">
        <f>Таблица4[[#This Row],[остаток после прихода]]-Таблица4[[#This Row],[Расход]]</f>
        <v>0</v>
      </c>
    </row>
    <row r="170" spans="1:9">
      <c r="A170" s="15" t="s">
        <v>167</v>
      </c>
      <c r="B170" s="71"/>
      <c r="C170" s="71"/>
      <c r="D170" s="72">
        <f>Таблица4[[#This Row],[неизменное значение остатка]]+Таблица3[[#This Row],[ПРИХОД]]</f>
        <v>0</v>
      </c>
      <c r="E170" s="72">
        <f>Таблица3[[#This Row],[цена закупки]]</f>
        <v>0</v>
      </c>
      <c r="F170" s="77">
        <f t="shared" si="5"/>
        <v>0</v>
      </c>
      <c r="G170" s="71"/>
      <c r="H170" s="76">
        <f t="shared" si="4"/>
        <v>0</v>
      </c>
      <c r="I170" s="73">
        <f>Таблица4[[#This Row],[остаток после прихода]]-Таблица4[[#This Row],[Расход]]</f>
        <v>0</v>
      </c>
    </row>
    <row r="171" spans="1:9">
      <c r="A171" s="20" t="s">
        <v>168</v>
      </c>
      <c r="B171" s="71"/>
      <c r="C171" s="71"/>
      <c r="D171" s="72">
        <f>Таблица4[[#This Row],[неизменное значение остатка]]+Таблица3[[#This Row],[ПРИХОД]]</f>
        <v>0</v>
      </c>
      <c r="E171" s="72">
        <f>Таблица3[[#This Row],[цена закупки]]</f>
        <v>0</v>
      </c>
      <c r="F171" s="77">
        <f t="shared" si="5"/>
        <v>0</v>
      </c>
      <c r="G171" s="71"/>
      <c r="H171" s="76">
        <f t="shared" si="4"/>
        <v>0</v>
      </c>
      <c r="I171" s="73">
        <f>Таблица4[[#This Row],[остаток после прихода]]-Таблица4[[#This Row],[Расход]]</f>
        <v>0</v>
      </c>
    </row>
    <row r="172" spans="1:9">
      <c r="A172" s="20" t="s">
        <v>169</v>
      </c>
      <c r="B172" s="71"/>
      <c r="C172" s="71"/>
      <c r="D172" s="72">
        <f>Таблица4[[#This Row],[неизменное значение остатка]]+Таблица3[[#This Row],[ПРИХОД]]</f>
        <v>0</v>
      </c>
      <c r="E172" s="72">
        <f>Таблица3[[#This Row],[цена закупки]]</f>
        <v>0</v>
      </c>
      <c r="F172" s="77">
        <f t="shared" si="5"/>
        <v>0</v>
      </c>
      <c r="G172" s="71"/>
      <c r="H172" s="76">
        <f t="shared" si="4"/>
        <v>0</v>
      </c>
      <c r="I172" s="73">
        <f>Таблица4[[#This Row],[остаток после прихода]]-Таблица4[[#This Row],[Расход]]</f>
        <v>0</v>
      </c>
    </row>
    <row r="173" spans="1:9">
      <c r="A173" s="20" t="s">
        <v>170</v>
      </c>
      <c r="B173" s="71"/>
      <c r="C173" s="71"/>
      <c r="D173" s="72">
        <f>Таблица4[[#This Row],[неизменное значение остатка]]+Таблица3[[#This Row],[ПРИХОД]]</f>
        <v>0</v>
      </c>
      <c r="E173" s="72">
        <f>Таблица3[[#This Row],[цена закупки]]</f>
        <v>0</v>
      </c>
      <c r="F173" s="77">
        <f t="shared" si="5"/>
        <v>0</v>
      </c>
      <c r="G173" s="71"/>
      <c r="H173" s="76">
        <f t="shared" si="4"/>
        <v>0</v>
      </c>
      <c r="I173" s="73">
        <f>Таблица4[[#This Row],[остаток после прихода]]-Таблица4[[#This Row],[Расход]]</f>
        <v>0</v>
      </c>
    </row>
    <row r="174" spans="1:9">
      <c r="A174" s="20" t="s">
        <v>171</v>
      </c>
      <c r="B174" s="71"/>
      <c r="C174" s="71"/>
      <c r="D174" s="72">
        <f>Таблица4[[#This Row],[неизменное значение остатка]]+Таблица3[[#This Row],[ПРИХОД]]</f>
        <v>0</v>
      </c>
      <c r="E174" s="72">
        <f>Таблица3[[#This Row],[цена закупки]]</f>
        <v>0</v>
      </c>
      <c r="F174" s="77">
        <f t="shared" si="5"/>
        <v>0</v>
      </c>
      <c r="G174" s="71"/>
      <c r="H174" s="76">
        <f t="shared" si="4"/>
        <v>0</v>
      </c>
      <c r="I174" s="73">
        <f>Таблица4[[#This Row],[остаток после прихода]]-Таблица4[[#This Row],[Расход]]</f>
        <v>0</v>
      </c>
    </row>
    <row r="175" spans="1:9">
      <c r="A175" s="20" t="s">
        <v>172</v>
      </c>
      <c r="B175" s="71"/>
      <c r="C175" s="71"/>
      <c r="D175" s="72">
        <f>Таблица4[[#This Row],[неизменное значение остатка]]+Таблица3[[#This Row],[ПРИХОД]]</f>
        <v>0</v>
      </c>
      <c r="E175" s="72">
        <f>Таблица3[[#This Row],[цена закупки]]</f>
        <v>0</v>
      </c>
      <c r="F175" s="77">
        <f t="shared" si="5"/>
        <v>0</v>
      </c>
      <c r="G175" s="71"/>
      <c r="H175" s="76">
        <f t="shared" si="4"/>
        <v>0</v>
      </c>
      <c r="I175" s="73">
        <f>Таблица4[[#This Row],[остаток после прихода]]-Таблица4[[#This Row],[Расход]]</f>
        <v>0</v>
      </c>
    </row>
    <row r="176" spans="1:9">
      <c r="A176" s="20" t="s">
        <v>173</v>
      </c>
      <c r="B176" s="71"/>
      <c r="C176" s="71"/>
      <c r="D176" s="72">
        <f>Таблица4[[#This Row],[неизменное значение остатка]]+Таблица3[[#This Row],[ПРИХОД]]</f>
        <v>0</v>
      </c>
      <c r="E176" s="72">
        <f>Таблица3[[#This Row],[цена закупки]]</f>
        <v>0</v>
      </c>
      <c r="F176" s="77">
        <f t="shared" si="5"/>
        <v>0</v>
      </c>
      <c r="G176" s="71"/>
      <c r="H176" s="76">
        <f t="shared" si="4"/>
        <v>0</v>
      </c>
      <c r="I176" s="73">
        <f>Таблица4[[#This Row],[остаток после прихода]]-Таблица4[[#This Row],[Расход]]</f>
        <v>0</v>
      </c>
    </row>
    <row r="177" spans="1:9">
      <c r="A177" s="20" t="s">
        <v>174</v>
      </c>
      <c r="B177" s="71"/>
      <c r="C177" s="71"/>
      <c r="D177" s="72">
        <f>Таблица4[[#This Row],[неизменное значение остатка]]+Таблица3[[#This Row],[ПРИХОД]]</f>
        <v>0</v>
      </c>
      <c r="E177" s="72">
        <f>Таблица3[[#This Row],[цена закупки]]</f>
        <v>0</v>
      </c>
      <c r="F177" s="77">
        <f t="shared" si="5"/>
        <v>0</v>
      </c>
      <c r="G177" s="71"/>
      <c r="H177" s="76">
        <f t="shared" si="4"/>
        <v>0</v>
      </c>
      <c r="I177" s="73">
        <f>Таблица4[[#This Row],[остаток после прихода]]-Таблица4[[#This Row],[Расход]]</f>
        <v>0</v>
      </c>
    </row>
    <row r="178" spans="1:9">
      <c r="A178" s="20" t="s">
        <v>175</v>
      </c>
      <c r="B178" s="71"/>
      <c r="C178" s="71"/>
      <c r="D178" s="72">
        <f>Таблица4[[#This Row],[неизменное значение остатка]]+Таблица3[[#This Row],[ПРИХОД]]</f>
        <v>0</v>
      </c>
      <c r="E178" s="72">
        <f>Таблица3[[#This Row],[цена закупки]]</f>
        <v>0</v>
      </c>
      <c r="F178" s="77">
        <f t="shared" si="5"/>
        <v>0</v>
      </c>
      <c r="G178" s="71"/>
      <c r="H178" s="76">
        <f t="shared" si="4"/>
        <v>0</v>
      </c>
      <c r="I178" s="73">
        <f>Таблица4[[#This Row],[остаток после прихода]]-Таблица4[[#This Row],[Расход]]</f>
        <v>0</v>
      </c>
    </row>
    <row r="179" spans="1:9">
      <c r="A179" s="21" t="s">
        <v>176</v>
      </c>
      <c r="B179" s="71"/>
      <c r="C179" s="71"/>
      <c r="D179" s="72">
        <f>Таблица4[[#This Row],[неизменное значение остатка]]+Таблица3[[#This Row],[ПРИХОД]]</f>
        <v>0</v>
      </c>
      <c r="E179" s="72">
        <f>Таблица3[[#This Row],[цена закупки]]</f>
        <v>0</v>
      </c>
      <c r="F179" s="77">
        <f t="shared" si="5"/>
        <v>0</v>
      </c>
      <c r="G179" s="71"/>
      <c r="H179" s="76">
        <f t="shared" si="4"/>
        <v>0</v>
      </c>
      <c r="I179" s="73">
        <f>Таблица4[[#This Row],[остаток после прихода]]-Таблица4[[#This Row],[Расход]]</f>
        <v>0</v>
      </c>
    </row>
    <row r="180" spans="1:9">
      <c r="A180" s="20" t="s">
        <v>177</v>
      </c>
      <c r="B180" s="71"/>
      <c r="C180" s="71"/>
      <c r="D180" s="72">
        <f>Таблица4[[#This Row],[неизменное значение остатка]]+Таблица3[[#This Row],[ПРИХОД]]</f>
        <v>0</v>
      </c>
      <c r="E180" s="72">
        <f>Таблица3[[#This Row],[цена закупки]]</f>
        <v>0</v>
      </c>
      <c r="F180" s="77">
        <f t="shared" si="5"/>
        <v>0</v>
      </c>
      <c r="G180" s="71"/>
      <c r="H180" s="76">
        <f t="shared" si="4"/>
        <v>0</v>
      </c>
      <c r="I180" s="73">
        <f>Таблица4[[#This Row],[остаток после прихода]]-Таблица4[[#This Row],[Расход]]</f>
        <v>0</v>
      </c>
    </row>
    <row r="181" spans="1:9">
      <c r="A181" s="20" t="s">
        <v>178</v>
      </c>
      <c r="B181" s="71"/>
      <c r="C181" s="71"/>
      <c r="D181" s="72">
        <f>Таблица4[[#This Row],[неизменное значение остатка]]+Таблица3[[#This Row],[ПРИХОД]]</f>
        <v>0</v>
      </c>
      <c r="E181" s="72">
        <f>Таблица3[[#This Row],[цена закупки]]</f>
        <v>0</v>
      </c>
      <c r="F181" s="77">
        <f t="shared" si="5"/>
        <v>0</v>
      </c>
      <c r="G181" s="71"/>
      <c r="H181" s="76">
        <f t="shared" si="4"/>
        <v>0</v>
      </c>
      <c r="I181" s="73">
        <f>Таблица4[[#This Row],[остаток после прихода]]-Таблица4[[#This Row],[Расход]]</f>
        <v>0</v>
      </c>
    </row>
    <row r="182" spans="1:9">
      <c r="A182" s="20" t="s">
        <v>179</v>
      </c>
      <c r="B182" s="71"/>
      <c r="C182" s="71"/>
      <c r="D182" s="72">
        <f>Таблица4[[#This Row],[неизменное значение остатка]]+Таблица3[[#This Row],[ПРИХОД]]</f>
        <v>0</v>
      </c>
      <c r="E182" s="72">
        <f>Таблица3[[#This Row],[цена закупки]]</f>
        <v>0</v>
      </c>
      <c r="F182" s="77">
        <f t="shared" si="5"/>
        <v>0</v>
      </c>
      <c r="G182" s="71"/>
      <c r="H182" s="76">
        <f t="shared" si="4"/>
        <v>0</v>
      </c>
      <c r="I182" s="73">
        <f>Таблица4[[#This Row],[остаток после прихода]]-Таблица4[[#This Row],[Расход]]</f>
        <v>0</v>
      </c>
    </row>
    <row r="183" spans="1:9">
      <c r="A183" s="20" t="s">
        <v>180</v>
      </c>
      <c r="B183" s="71"/>
      <c r="C183" s="71"/>
      <c r="D183" s="72">
        <f>Таблица4[[#This Row],[неизменное значение остатка]]+Таблица3[[#This Row],[ПРИХОД]]</f>
        <v>0</v>
      </c>
      <c r="E183" s="72">
        <f>Таблица3[[#This Row],[цена закупки]]</f>
        <v>0</v>
      </c>
      <c r="F183" s="77">
        <f t="shared" si="5"/>
        <v>0</v>
      </c>
      <c r="G183" s="71"/>
      <c r="H183" s="76">
        <f t="shared" si="4"/>
        <v>0</v>
      </c>
      <c r="I183" s="73">
        <f>Таблица4[[#This Row],[остаток после прихода]]-Таблица4[[#This Row],[Расход]]</f>
        <v>0</v>
      </c>
    </row>
    <row r="184" spans="1:9">
      <c r="A184" s="20" t="s">
        <v>181</v>
      </c>
      <c r="B184" s="71"/>
      <c r="C184" s="71"/>
      <c r="D184" s="72">
        <f>Таблица4[[#This Row],[неизменное значение остатка]]+Таблица3[[#This Row],[ПРИХОД]]</f>
        <v>0</v>
      </c>
      <c r="E184" s="72">
        <f>Таблица3[[#This Row],[цена закупки]]</f>
        <v>0</v>
      </c>
      <c r="F184" s="77">
        <f t="shared" si="5"/>
        <v>0</v>
      </c>
      <c r="G184" s="71"/>
      <c r="H184" s="76">
        <f t="shared" si="4"/>
        <v>0</v>
      </c>
      <c r="I184" s="73">
        <f>Таблица4[[#This Row],[остаток после прихода]]-Таблица4[[#This Row],[Расход]]</f>
        <v>0</v>
      </c>
    </row>
    <row r="185" spans="1:9">
      <c r="A185" s="20" t="s">
        <v>182</v>
      </c>
      <c r="B185" s="71"/>
      <c r="C185" s="71"/>
      <c r="D185" s="72">
        <f>Таблица4[[#This Row],[неизменное значение остатка]]+Таблица3[[#This Row],[ПРИХОД]]</f>
        <v>0</v>
      </c>
      <c r="E185" s="72">
        <f>Таблица3[[#This Row],[цена закупки]]</f>
        <v>0</v>
      </c>
      <c r="F185" s="77">
        <f t="shared" si="5"/>
        <v>0</v>
      </c>
      <c r="G185" s="71"/>
      <c r="H185" s="76">
        <f t="shared" si="4"/>
        <v>0</v>
      </c>
      <c r="I185" s="73">
        <f>Таблица4[[#This Row],[остаток после прихода]]-Таблица4[[#This Row],[Расход]]</f>
        <v>0</v>
      </c>
    </row>
    <row r="186" spans="1:9">
      <c r="A186" s="20" t="s">
        <v>183</v>
      </c>
      <c r="B186" s="71"/>
      <c r="C186" s="71"/>
      <c r="D186" s="72">
        <f>Таблица4[[#This Row],[неизменное значение остатка]]+Таблица3[[#This Row],[ПРИХОД]]</f>
        <v>0</v>
      </c>
      <c r="E186" s="72">
        <f>Таблица3[[#This Row],[цена закупки]]</f>
        <v>0</v>
      </c>
      <c r="F186" s="77">
        <f t="shared" si="5"/>
        <v>0</v>
      </c>
      <c r="G186" s="71"/>
      <c r="H186" s="76">
        <f t="shared" si="4"/>
        <v>0</v>
      </c>
      <c r="I186" s="73">
        <f>Таблица4[[#This Row],[остаток после прихода]]-Таблица4[[#This Row],[Расход]]</f>
        <v>0</v>
      </c>
    </row>
    <row r="187" spans="1:9">
      <c r="A187" s="20" t="s">
        <v>184</v>
      </c>
      <c r="B187" s="71"/>
      <c r="C187" s="71"/>
      <c r="D187" s="72">
        <f>Таблица4[[#This Row],[неизменное значение остатка]]+Таблица3[[#This Row],[ПРИХОД]]</f>
        <v>0</v>
      </c>
      <c r="E187" s="72">
        <f>Таблица3[[#This Row],[цена закупки]]</f>
        <v>0</v>
      </c>
      <c r="F187" s="77">
        <f t="shared" si="5"/>
        <v>0</v>
      </c>
      <c r="G187" s="71"/>
      <c r="H187" s="76">
        <f t="shared" si="4"/>
        <v>0</v>
      </c>
      <c r="I187" s="73">
        <f>Таблица4[[#This Row],[остаток после прихода]]-Таблица4[[#This Row],[Расход]]</f>
        <v>0</v>
      </c>
    </row>
    <row r="188" spans="1:9">
      <c r="A188" s="22" t="s">
        <v>185</v>
      </c>
      <c r="B188" s="71"/>
      <c r="C188" s="71"/>
      <c r="D188" s="72">
        <f>Таблица4[[#This Row],[неизменное значение остатка]]+Таблица3[[#This Row],[ПРИХОД]]</f>
        <v>0</v>
      </c>
      <c r="E188" s="72">
        <f>Таблица3[[#This Row],[цена закупки]]</f>
        <v>0</v>
      </c>
      <c r="F188" s="77">
        <f t="shared" si="5"/>
        <v>0</v>
      </c>
      <c r="G188" s="71"/>
      <c r="H188" s="76">
        <f t="shared" si="4"/>
        <v>0</v>
      </c>
      <c r="I188" s="73">
        <f>Таблица4[[#This Row],[остаток после прихода]]-Таблица4[[#This Row],[Расход]]</f>
        <v>0</v>
      </c>
    </row>
    <row r="189" spans="1:9">
      <c r="A189" s="20" t="s">
        <v>186</v>
      </c>
      <c r="B189" s="71"/>
      <c r="C189" s="71"/>
      <c r="D189" s="72">
        <f>Таблица4[[#This Row],[неизменное значение остатка]]+Таблица3[[#This Row],[ПРИХОД]]</f>
        <v>0</v>
      </c>
      <c r="E189" s="72">
        <f>Таблица3[[#This Row],[цена закупки]]</f>
        <v>0</v>
      </c>
      <c r="F189" s="77">
        <f t="shared" si="5"/>
        <v>0</v>
      </c>
      <c r="G189" s="71"/>
      <c r="H189" s="76">
        <f t="shared" si="4"/>
        <v>0</v>
      </c>
      <c r="I189" s="73">
        <f>Таблица4[[#This Row],[остаток после прихода]]-Таблица4[[#This Row],[Расход]]</f>
        <v>0</v>
      </c>
    </row>
    <row r="190" spans="1:9">
      <c r="A190" s="20" t="s">
        <v>187</v>
      </c>
      <c r="B190" s="71"/>
      <c r="C190" s="71"/>
      <c r="D190" s="72">
        <f>Таблица4[[#This Row],[неизменное значение остатка]]+Таблица3[[#This Row],[ПРИХОД]]</f>
        <v>0</v>
      </c>
      <c r="E190" s="72">
        <f>Таблица3[[#This Row],[цена закупки]]</f>
        <v>0</v>
      </c>
      <c r="F190" s="77">
        <f t="shared" si="5"/>
        <v>0</v>
      </c>
      <c r="G190" s="71"/>
      <c r="H190" s="76">
        <f t="shared" si="4"/>
        <v>0</v>
      </c>
      <c r="I190" s="73">
        <f>Таблица4[[#This Row],[остаток после прихода]]-Таблица4[[#This Row],[Расход]]</f>
        <v>0</v>
      </c>
    </row>
    <row r="191" spans="1:9">
      <c r="A191" s="20" t="s">
        <v>188</v>
      </c>
      <c r="B191" s="71"/>
      <c r="C191" s="71"/>
      <c r="D191" s="72">
        <f>Таблица4[[#This Row],[неизменное значение остатка]]+Таблица3[[#This Row],[ПРИХОД]]</f>
        <v>0</v>
      </c>
      <c r="E191" s="72">
        <f>Таблица3[[#This Row],[цена закупки]]</f>
        <v>0</v>
      </c>
      <c r="F191" s="77">
        <f t="shared" si="5"/>
        <v>0</v>
      </c>
      <c r="G191" s="71"/>
      <c r="H191" s="76">
        <f t="shared" si="4"/>
        <v>0</v>
      </c>
      <c r="I191" s="73">
        <f>Таблица4[[#This Row],[остаток после прихода]]-Таблица4[[#This Row],[Расход]]</f>
        <v>0</v>
      </c>
    </row>
    <row r="192" spans="1:9">
      <c r="A192" s="20" t="s">
        <v>189</v>
      </c>
      <c r="B192" s="71"/>
      <c r="C192" s="71"/>
      <c r="D192" s="72">
        <f>Таблица4[[#This Row],[неизменное значение остатка]]+Таблица3[[#This Row],[ПРИХОД]]</f>
        <v>0</v>
      </c>
      <c r="E192" s="72">
        <f>Таблица3[[#This Row],[цена закупки]]</f>
        <v>0</v>
      </c>
      <c r="F192" s="77">
        <f t="shared" si="5"/>
        <v>0</v>
      </c>
      <c r="G192" s="71"/>
      <c r="H192" s="76">
        <f t="shared" si="4"/>
        <v>0</v>
      </c>
      <c r="I192" s="73">
        <f>Таблица4[[#This Row],[остаток после прихода]]-Таблица4[[#This Row],[Расход]]</f>
        <v>0</v>
      </c>
    </row>
    <row r="193" spans="1:9">
      <c r="A193" s="20" t="s">
        <v>190</v>
      </c>
      <c r="B193" s="71"/>
      <c r="C193" s="71"/>
      <c r="D193" s="72">
        <f>Таблица4[[#This Row],[неизменное значение остатка]]+Таблица3[[#This Row],[ПРИХОД]]</f>
        <v>0</v>
      </c>
      <c r="E193" s="72">
        <f>Таблица3[[#This Row],[цена закупки]]</f>
        <v>0</v>
      </c>
      <c r="F193" s="77">
        <f t="shared" si="5"/>
        <v>0</v>
      </c>
      <c r="G193" s="71"/>
      <c r="H193" s="76">
        <f t="shared" si="4"/>
        <v>0</v>
      </c>
      <c r="I193" s="73">
        <f>Таблица4[[#This Row],[остаток после прихода]]-Таблица4[[#This Row],[Расход]]</f>
        <v>0</v>
      </c>
    </row>
    <row r="194" spans="1:9">
      <c r="A194" s="20" t="s">
        <v>191</v>
      </c>
      <c r="B194" s="71"/>
      <c r="C194" s="71"/>
      <c r="D194" s="72">
        <f>Таблица4[[#This Row],[неизменное значение остатка]]+Таблица3[[#This Row],[ПРИХОД]]</f>
        <v>0</v>
      </c>
      <c r="E194" s="72">
        <f>Таблица3[[#This Row],[цена закупки]]</f>
        <v>0</v>
      </c>
      <c r="F194" s="77">
        <f t="shared" si="5"/>
        <v>0</v>
      </c>
      <c r="G194" s="71"/>
      <c r="H194" s="76">
        <f t="shared" ref="H194:H257" si="6">(E194+F194)</f>
        <v>0</v>
      </c>
      <c r="I194" s="73">
        <f>Таблица4[[#This Row],[остаток после прихода]]-Таблица4[[#This Row],[Расход]]</f>
        <v>0</v>
      </c>
    </row>
    <row r="195" spans="1:9">
      <c r="A195" s="22" t="s">
        <v>192</v>
      </c>
      <c r="B195" s="71"/>
      <c r="C195" s="71"/>
      <c r="D195" s="72">
        <f>Таблица4[[#This Row],[неизменное значение остатка]]+Таблица3[[#This Row],[ПРИХОД]]</f>
        <v>0</v>
      </c>
      <c r="E195" s="72">
        <f>Таблица3[[#This Row],[цена закупки]]</f>
        <v>0</v>
      </c>
      <c r="F195" s="77">
        <f t="shared" ref="F195:F258" si="7">(E195*G195)/100</f>
        <v>0</v>
      </c>
      <c r="G195" s="71"/>
      <c r="H195" s="76">
        <f t="shared" si="6"/>
        <v>0</v>
      </c>
      <c r="I195" s="73">
        <f>Таблица4[[#This Row],[остаток после прихода]]-Таблица4[[#This Row],[Расход]]</f>
        <v>0</v>
      </c>
    </row>
    <row r="196" spans="1:9">
      <c r="A196" s="15" t="s">
        <v>193</v>
      </c>
      <c r="B196" s="71"/>
      <c r="C196" s="71"/>
      <c r="D196" s="72">
        <f>Таблица4[[#This Row],[неизменное значение остатка]]+Таблица3[[#This Row],[ПРИХОД]]</f>
        <v>0</v>
      </c>
      <c r="E196" s="72">
        <f>Таблица3[[#This Row],[цена закупки]]</f>
        <v>0</v>
      </c>
      <c r="F196" s="77">
        <f t="shared" si="7"/>
        <v>0</v>
      </c>
      <c r="G196" s="71"/>
      <c r="H196" s="76">
        <f t="shared" si="6"/>
        <v>0</v>
      </c>
      <c r="I196" s="73">
        <f>Таблица4[[#This Row],[остаток после прихода]]-Таблица4[[#This Row],[Расход]]</f>
        <v>0</v>
      </c>
    </row>
    <row r="197" spans="1:9">
      <c r="A197" s="15" t="s">
        <v>194</v>
      </c>
      <c r="B197" s="71"/>
      <c r="C197" s="71"/>
      <c r="D197" s="72">
        <f>Таблица4[[#This Row],[неизменное значение остатка]]+Таблица3[[#This Row],[ПРИХОД]]</f>
        <v>0</v>
      </c>
      <c r="E197" s="72">
        <f>Таблица3[[#This Row],[цена закупки]]</f>
        <v>0</v>
      </c>
      <c r="F197" s="77">
        <f t="shared" si="7"/>
        <v>0</v>
      </c>
      <c r="G197" s="71"/>
      <c r="H197" s="76">
        <f t="shared" si="6"/>
        <v>0</v>
      </c>
      <c r="I197" s="73">
        <f>Таблица4[[#This Row],[остаток после прихода]]-Таблица4[[#This Row],[Расход]]</f>
        <v>0</v>
      </c>
    </row>
    <row r="198" spans="1:9">
      <c r="A198" s="15" t="s">
        <v>195</v>
      </c>
      <c r="B198" s="71"/>
      <c r="C198" s="71"/>
      <c r="D198" s="72">
        <f>Таблица4[[#This Row],[неизменное значение остатка]]+Таблица3[[#This Row],[ПРИХОД]]</f>
        <v>0</v>
      </c>
      <c r="E198" s="72">
        <f>Таблица3[[#This Row],[цена закупки]]</f>
        <v>0</v>
      </c>
      <c r="F198" s="77">
        <f t="shared" si="7"/>
        <v>0</v>
      </c>
      <c r="G198" s="71"/>
      <c r="H198" s="76">
        <f t="shared" si="6"/>
        <v>0</v>
      </c>
      <c r="I198" s="73">
        <f>Таблица4[[#This Row],[остаток после прихода]]-Таблица4[[#This Row],[Расход]]</f>
        <v>0</v>
      </c>
    </row>
    <row r="199" spans="1:9">
      <c r="A199" s="20" t="s">
        <v>196</v>
      </c>
      <c r="B199" s="71"/>
      <c r="C199" s="71"/>
      <c r="D199" s="72">
        <f>Таблица4[[#This Row],[неизменное значение остатка]]+Таблица3[[#This Row],[ПРИХОД]]</f>
        <v>0</v>
      </c>
      <c r="E199" s="72">
        <f>Таблица3[[#This Row],[цена закупки]]</f>
        <v>0</v>
      </c>
      <c r="F199" s="77">
        <f t="shared" si="7"/>
        <v>0</v>
      </c>
      <c r="G199" s="71"/>
      <c r="H199" s="76">
        <f t="shared" si="6"/>
        <v>0</v>
      </c>
      <c r="I199" s="73">
        <f>Таблица4[[#This Row],[остаток после прихода]]-Таблица4[[#This Row],[Расход]]</f>
        <v>0</v>
      </c>
    </row>
    <row r="200" spans="1:9">
      <c r="A200" s="20" t="s">
        <v>197</v>
      </c>
      <c r="B200" s="71"/>
      <c r="C200" s="71"/>
      <c r="D200" s="72">
        <f>Таблица4[[#This Row],[неизменное значение остатка]]+Таблица3[[#This Row],[ПРИХОД]]</f>
        <v>0</v>
      </c>
      <c r="E200" s="72">
        <f>Таблица3[[#This Row],[цена закупки]]</f>
        <v>0</v>
      </c>
      <c r="F200" s="77">
        <f t="shared" si="7"/>
        <v>0</v>
      </c>
      <c r="G200" s="71"/>
      <c r="H200" s="76">
        <f t="shared" si="6"/>
        <v>0</v>
      </c>
      <c r="I200" s="73">
        <f>Таблица4[[#This Row],[остаток после прихода]]-Таблица4[[#This Row],[Расход]]</f>
        <v>0</v>
      </c>
    </row>
    <row r="201" spans="1:9">
      <c r="A201" s="15" t="s">
        <v>198</v>
      </c>
      <c r="B201" s="71"/>
      <c r="C201" s="71"/>
      <c r="D201" s="72">
        <f>Таблица4[[#This Row],[неизменное значение остатка]]+Таблица3[[#This Row],[ПРИХОД]]</f>
        <v>0</v>
      </c>
      <c r="E201" s="72">
        <f>Таблица3[[#This Row],[цена закупки]]</f>
        <v>0</v>
      </c>
      <c r="F201" s="77">
        <f t="shared" si="7"/>
        <v>0</v>
      </c>
      <c r="G201" s="71"/>
      <c r="H201" s="76">
        <f t="shared" si="6"/>
        <v>0</v>
      </c>
      <c r="I201" s="73">
        <f>Таблица4[[#This Row],[остаток после прихода]]-Таблица4[[#This Row],[Расход]]</f>
        <v>0</v>
      </c>
    </row>
    <row r="202" spans="1:9">
      <c r="A202" s="15" t="s">
        <v>199</v>
      </c>
      <c r="B202" s="71"/>
      <c r="C202" s="71"/>
      <c r="D202" s="72">
        <f>Таблица4[[#This Row],[неизменное значение остатка]]+Таблица3[[#This Row],[ПРИХОД]]</f>
        <v>0</v>
      </c>
      <c r="E202" s="72">
        <f>Таблица3[[#This Row],[цена закупки]]</f>
        <v>0</v>
      </c>
      <c r="F202" s="77">
        <f t="shared" si="7"/>
        <v>0</v>
      </c>
      <c r="G202" s="71"/>
      <c r="H202" s="76">
        <f t="shared" si="6"/>
        <v>0</v>
      </c>
      <c r="I202" s="73">
        <f>Таблица4[[#This Row],[остаток после прихода]]-Таблица4[[#This Row],[Расход]]</f>
        <v>0</v>
      </c>
    </row>
    <row r="203" spans="1:9">
      <c r="A203" s="20" t="s">
        <v>200</v>
      </c>
      <c r="B203" s="71"/>
      <c r="C203" s="71"/>
      <c r="D203" s="72">
        <f>Таблица4[[#This Row],[неизменное значение остатка]]+Таблица3[[#This Row],[ПРИХОД]]</f>
        <v>0</v>
      </c>
      <c r="E203" s="72">
        <f>Таблица3[[#This Row],[цена закупки]]</f>
        <v>0</v>
      </c>
      <c r="F203" s="77">
        <f t="shared" si="7"/>
        <v>0</v>
      </c>
      <c r="G203" s="71"/>
      <c r="H203" s="76">
        <f t="shared" si="6"/>
        <v>0</v>
      </c>
      <c r="I203" s="73">
        <f>Таблица4[[#This Row],[остаток после прихода]]-Таблица4[[#This Row],[Расход]]</f>
        <v>0</v>
      </c>
    </row>
    <row r="204" spans="1:9">
      <c r="A204" s="20" t="s">
        <v>201</v>
      </c>
      <c r="B204" s="71"/>
      <c r="C204" s="71"/>
      <c r="D204" s="72">
        <f>Таблица4[[#This Row],[неизменное значение остатка]]+Таблица3[[#This Row],[ПРИХОД]]</f>
        <v>0</v>
      </c>
      <c r="E204" s="72">
        <f>Таблица3[[#This Row],[цена закупки]]</f>
        <v>0</v>
      </c>
      <c r="F204" s="77">
        <f t="shared" si="7"/>
        <v>0</v>
      </c>
      <c r="G204" s="71"/>
      <c r="H204" s="76">
        <f t="shared" si="6"/>
        <v>0</v>
      </c>
      <c r="I204" s="73">
        <f>Таблица4[[#This Row],[остаток после прихода]]-Таблица4[[#This Row],[Расход]]</f>
        <v>0</v>
      </c>
    </row>
    <row r="205" spans="1:9">
      <c r="A205" s="20" t="s">
        <v>202</v>
      </c>
      <c r="B205" s="71"/>
      <c r="C205" s="71"/>
      <c r="D205" s="72">
        <f>Таблица4[[#This Row],[неизменное значение остатка]]+Таблица3[[#This Row],[ПРИХОД]]</f>
        <v>0</v>
      </c>
      <c r="E205" s="72">
        <f>Таблица3[[#This Row],[цена закупки]]</f>
        <v>0</v>
      </c>
      <c r="F205" s="77">
        <f t="shared" si="7"/>
        <v>0</v>
      </c>
      <c r="G205" s="71"/>
      <c r="H205" s="76">
        <f t="shared" si="6"/>
        <v>0</v>
      </c>
      <c r="I205" s="73">
        <f>Таблица4[[#This Row],[остаток после прихода]]-Таблица4[[#This Row],[Расход]]</f>
        <v>0</v>
      </c>
    </row>
    <row r="206" spans="1:9">
      <c r="A206" s="20" t="s">
        <v>203</v>
      </c>
      <c r="B206" s="71"/>
      <c r="C206" s="71"/>
      <c r="D206" s="72">
        <f>Таблица4[[#This Row],[неизменное значение остатка]]+Таблица3[[#This Row],[ПРИХОД]]</f>
        <v>0</v>
      </c>
      <c r="E206" s="72">
        <f>Таблица3[[#This Row],[цена закупки]]</f>
        <v>0</v>
      </c>
      <c r="F206" s="77">
        <f t="shared" si="7"/>
        <v>0</v>
      </c>
      <c r="G206" s="71"/>
      <c r="H206" s="76">
        <f t="shared" si="6"/>
        <v>0</v>
      </c>
      <c r="I206" s="73">
        <f>Таблица4[[#This Row],[остаток после прихода]]-Таблица4[[#This Row],[Расход]]</f>
        <v>0</v>
      </c>
    </row>
    <row r="207" spans="1:9">
      <c r="A207" s="20" t="s">
        <v>204</v>
      </c>
      <c r="B207" s="71"/>
      <c r="C207" s="71"/>
      <c r="D207" s="72">
        <f>Таблица4[[#This Row],[неизменное значение остатка]]+Таблица3[[#This Row],[ПРИХОД]]</f>
        <v>0</v>
      </c>
      <c r="E207" s="72">
        <f>Таблица3[[#This Row],[цена закупки]]</f>
        <v>0</v>
      </c>
      <c r="F207" s="77">
        <f t="shared" si="7"/>
        <v>0</v>
      </c>
      <c r="G207" s="71"/>
      <c r="H207" s="76">
        <f t="shared" si="6"/>
        <v>0</v>
      </c>
      <c r="I207" s="73">
        <f>Таблица4[[#This Row],[остаток после прихода]]-Таблица4[[#This Row],[Расход]]</f>
        <v>0</v>
      </c>
    </row>
    <row r="208" spans="1:9">
      <c r="A208" s="20" t="s">
        <v>205</v>
      </c>
      <c r="B208" s="71"/>
      <c r="C208" s="71"/>
      <c r="D208" s="72">
        <f>Таблица4[[#This Row],[неизменное значение остатка]]+Таблица3[[#This Row],[ПРИХОД]]</f>
        <v>0</v>
      </c>
      <c r="E208" s="72">
        <f>Таблица3[[#This Row],[цена закупки]]</f>
        <v>0</v>
      </c>
      <c r="F208" s="77">
        <f t="shared" si="7"/>
        <v>0</v>
      </c>
      <c r="G208" s="71"/>
      <c r="H208" s="76">
        <f t="shared" si="6"/>
        <v>0</v>
      </c>
      <c r="I208" s="73">
        <f>Таблица4[[#This Row],[остаток после прихода]]-Таблица4[[#This Row],[Расход]]</f>
        <v>0</v>
      </c>
    </row>
    <row r="209" spans="1:9">
      <c r="A209" s="20" t="s">
        <v>206</v>
      </c>
      <c r="B209" s="71"/>
      <c r="C209" s="71"/>
      <c r="D209" s="72">
        <f>Таблица4[[#This Row],[неизменное значение остатка]]+Таблица3[[#This Row],[ПРИХОД]]</f>
        <v>0</v>
      </c>
      <c r="E209" s="72">
        <f>Таблица3[[#This Row],[цена закупки]]</f>
        <v>0</v>
      </c>
      <c r="F209" s="77">
        <f t="shared" si="7"/>
        <v>0</v>
      </c>
      <c r="G209" s="71"/>
      <c r="H209" s="76">
        <f t="shared" si="6"/>
        <v>0</v>
      </c>
      <c r="I209" s="73">
        <f>Таблица4[[#This Row],[остаток после прихода]]-Таблица4[[#This Row],[Расход]]</f>
        <v>0</v>
      </c>
    </row>
    <row r="210" spans="1:9">
      <c r="A210" s="20" t="s">
        <v>207</v>
      </c>
      <c r="B210" s="71"/>
      <c r="C210" s="71"/>
      <c r="D210" s="72">
        <f>Таблица4[[#This Row],[неизменное значение остатка]]+Таблица3[[#This Row],[ПРИХОД]]</f>
        <v>0</v>
      </c>
      <c r="E210" s="72">
        <f>Таблица3[[#This Row],[цена закупки]]</f>
        <v>0</v>
      </c>
      <c r="F210" s="77">
        <f t="shared" si="7"/>
        <v>0</v>
      </c>
      <c r="G210" s="71"/>
      <c r="H210" s="76">
        <f t="shared" si="6"/>
        <v>0</v>
      </c>
      <c r="I210" s="73">
        <f>Таблица4[[#This Row],[остаток после прихода]]-Таблица4[[#This Row],[Расход]]</f>
        <v>0</v>
      </c>
    </row>
    <row r="211" spans="1:9">
      <c r="A211" s="20" t="s">
        <v>208</v>
      </c>
      <c r="B211" s="71"/>
      <c r="C211" s="71"/>
      <c r="D211" s="72">
        <f>Таблица4[[#This Row],[неизменное значение остатка]]+Таблица3[[#This Row],[ПРИХОД]]</f>
        <v>0</v>
      </c>
      <c r="E211" s="72">
        <f>Таблица3[[#This Row],[цена закупки]]</f>
        <v>0</v>
      </c>
      <c r="F211" s="77">
        <f t="shared" si="7"/>
        <v>0</v>
      </c>
      <c r="G211" s="71"/>
      <c r="H211" s="76">
        <f t="shared" si="6"/>
        <v>0</v>
      </c>
      <c r="I211" s="73">
        <f>Таблица4[[#This Row],[остаток после прихода]]-Таблица4[[#This Row],[Расход]]</f>
        <v>0</v>
      </c>
    </row>
    <row r="212" spans="1:9">
      <c r="A212" s="20" t="s">
        <v>209</v>
      </c>
      <c r="B212" s="71"/>
      <c r="C212" s="71"/>
      <c r="D212" s="72">
        <f>Таблица4[[#This Row],[неизменное значение остатка]]+Таблица3[[#This Row],[ПРИХОД]]</f>
        <v>0</v>
      </c>
      <c r="E212" s="72">
        <f>Таблица3[[#This Row],[цена закупки]]</f>
        <v>0</v>
      </c>
      <c r="F212" s="77">
        <f t="shared" si="7"/>
        <v>0</v>
      </c>
      <c r="G212" s="71"/>
      <c r="H212" s="76">
        <f t="shared" si="6"/>
        <v>0</v>
      </c>
      <c r="I212" s="73">
        <f>Таблица4[[#This Row],[остаток после прихода]]-Таблица4[[#This Row],[Расход]]</f>
        <v>0</v>
      </c>
    </row>
    <row r="213" spans="1:9">
      <c r="A213" s="20" t="s">
        <v>210</v>
      </c>
      <c r="B213" s="71"/>
      <c r="C213" s="71"/>
      <c r="D213" s="72">
        <f>Таблица4[[#This Row],[неизменное значение остатка]]+Таблица3[[#This Row],[ПРИХОД]]</f>
        <v>0</v>
      </c>
      <c r="E213" s="72">
        <f>Таблица3[[#This Row],[цена закупки]]</f>
        <v>0</v>
      </c>
      <c r="F213" s="77">
        <f t="shared" si="7"/>
        <v>0</v>
      </c>
      <c r="G213" s="71"/>
      <c r="H213" s="76">
        <f t="shared" si="6"/>
        <v>0</v>
      </c>
      <c r="I213" s="73">
        <f>Таблица4[[#This Row],[остаток после прихода]]-Таблица4[[#This Row],[Расход]]</f>
        <v>0</v>
      </c>
    </row>
    <row r="214" spans="1:9">
      <c r="A214" s="20" t="s">
        <v>211</v>
      </c>
      <c r="B214" s="71"/>
      <c r="C214" s="71"/>
      <c r="D214" s="72">
        <f>Таблица4[[#This Row],[неизменное значение остатка]]+Таблица3[[#This Row],[ПРИХОД]]</f>
        <v>0</v>
      </c>
      <c r="E214" s="72">
        <f>Таблица3[[#This Row],[цена закупки]]</f>
        <v>0</v>
      </c>
      <c r="F214" s="77">
        <f t="shared" si="7"/>
        <v>0</v>
      </c>
      <c r="G214" s="71"/>
      <c r="H214" s="76">
        <f t="shared" si="6"/>
        <v>0</v>
      </c>
      <c r="I214" s="73">
        <f>Таблица4[[#This Row],[остаток после прихода]]-Таблица4[[#This Row],[Расход]]</f>
        <v>0</v>
      </c>
    </row>
    <row r="215" spans="1:9">
      <c r="A215" s="20" t="s">
        <v>212</v>
      </c>
      <c r="B215" s="71"/>
      <c r="C215" s="71"/>
      <c r="D215" s="72">
        <f>Таблица4[[#This Row],[неизменное значение остатка]]+Таблица3[[#This Row],[ПРИХОД]]</f>
        <v>0</v>
      </c>
      <c r="E215" s="72">
        <f>Таблица3[[#This Row],[цена закупки]]</f>
        <v>0</v>
      </c>
      <c r="F215" s="77">
        <f t="shared" si="7"/>
        <v>0</v>
      </c>
      <c r="G215" s="71"/>
      <c r="H215" s="76">
        <f t="shared" si="6"/>
        <v>0</v>
      </c>
      <c r="I215" s="73">
        <f>Таблица4[[#This Row],[остаток после прихода]]-Таблица4[[#This Row],[Расход]]</f>
        <v>0</v>
      </c>
    </row>
    <row r="216" spans="1:9">
      <c r="A216" s="20" t="s">
        <v>213</v>
      </c>
      <c r="B216" s="71"/>
      <c r="C216" s="71"/>
      <c r="D216" s="72">
        <f>Таблица4[[#This Row],[неизменное значение остатка]]+Таблица3[[#This Row],[ПРИХОД]]</f>
        <v>0</v>
      </c>
      <c r="E216" s="72">
        <f>Таблица3[[#This Row],[цена закупки]]</f>
        <v>0</v>
      </c>
      <c r="F216" s="77">
        <f t="shared" si="7"/>
        <v>0</v>
      </c>
      <c r="G216" s="71"/>
      <c r="H216" s="76">
        <f t="shared" si="6"/>
        <v>0</v>
      </c>
      <c r="I216" s="73">
        <f>Таблица4[[#This Row],[остаток после прихода]]-Таблица4[[#This Row],[Расход]]</f>
        <v>0</v>
      </c>
    </row>
    <row r="217" spans="1:9">
      <c r="A217" s="20" t="s">
        <v>214</v>
      </c>
      <c r="B217" s="71"/>
      <c r="C217" s="71"/>
      <c r="D217" s="72">
        <f>Таблица4[[#This Row],[неизменное значение остатка]]+Таблица3[[#This Row],[ПРИХОД]]</f>
        <v>0</v>
      </c>
      <c r="E217" s="72">
        <f>Таблица3[[#This Row],[цена закупки]]</f>
        <v>0</v>
      </c>
      <c r="F217" s="77">
        <f t="shared" si="7"/>
        <v>0</v>
      </c>
      <c r="G217" s="71"/>
      <c r="H217" s="76">
        <f t="shared" si="6"/>
        <v>0</v>
      </c>
      <c r="I217" s="73">
        <f>Таблица4[[#This Row],[остаток после прихода]]-Таблица4[[#This Row],[Расход]]</f>
        <v>0</v>
      </c>
    </row>
    <row r="218" spans="1:9">
      <c r="A218" s="20" t="s">
        <v>215</v>
      </c>
      <c r="B218" s="71"/>
      <c r="C218" s="71"/>
      <c r="D218" s="72">
        <f>Таблица4[[#This Row],[неизменное значение остатка]]+Таблица3[[#This Row],[ПРИХОД]]</f>
        <v>0</v>
      </c>
      <c r="E218" s="72">
        <f>Таблица3[[#This Row],[цена закупки]]</f>
        <v>0</v>
      </c>
      <c r="F218" s="77">
        <f t="shared" si="7"/>
        <v>0</v>
      </c>
      <c r="G218" s="71"/>
      <c r="H218" s="76">
        <f t="shared" si="6"/>
        <v>0</v>
      </c>
      <c r="I218" s="73">
        <f>Таблица4[[#This Row],[остаток после прихода]]-Таблица4[[#This Row],[Расход]]</f>
        <v>0</v>
      </c>
    </row>
    <row r="219" spans="1:9">
      <c r="A219" s="20" t="s">
        <v>216</v>
      </c>
      <c r="B219" s="71"/>
      <c r="C219" s="71"/>
      <c r="D219" s="72">
        <f>Таблица4[[#This Row],[неизменное значение остатка]]+Таблица3[[#This Row],[ПРИХОД]]</f>
        <v>0</v>
      </c>
      <c r="E219" s="72">
        <f>Таблица3[[#This Row],[цена закупки]]</f>
        <v>0</v>
      </c>
      <c r="F219" s="77">
        <f t="shared" si="7"/>
        <v>0</v>
      </c>
      <c r="G219" s="71"/>
      <c r="H219" s="76">
        <f t="shared" si="6"/>
        <v>0</v>
      </c>
      <c r="I219" s="73">
        <f>Таблица4[[#This Row],[остаток после прихода]]-Таблица4[[#This Row],[Расход]]</f>
        <v>0</v>
      </c>
    </row>
    <row r="220" spans="1:9">
      <c r="A220" s="15" t="s">
        <v>217</v>
      </c>
      <c r="B220" s="71"/>
      <c r="C220" s="71"/>
      <c r="D220" s="72">
        <f>Таблица4[[#This Row],[неизменное значение остатка]]+Таблица3[[#This Row],[ПРИХОД]]</f>
        <v>0</v>
      </c>
      <c r="E220" s="72">
        <f>Таблица3[[#This Row],[цена закупки]]</f>
        <v>0</v>
      </c>
      <c r="F220" s="77">
        <f t="shared" si="7"/>
        <v>0</v>
      </c>
      <c r="G220" s="71"/>
      <c r="H220" s="76">
        <f t="shared" si="6"/>
        <v>0</v>
      </c>
      <c r="I220" s="73">
        <f>Таблица4[[#This Row],[остаток после прихода]]-Таблица4[[#This Row],[Расход]]</f>
        <v>0</v>
      </c>
    </row>
    <row r="221" spans="1:9">
      <c r="A221" s="15" t="s">
        <v>218</v>
      </c>
      <c r="B221" s="71"/>
      <c r="C221" s="71"/>
      <c r="D221" s="72">
        <f>Таблица4[[#This Row],[неизменное значение остатка]]+Таблица3[[#This Row],[ПРИХОД]]</f>
        <v>0</v>
      </c>
      <c r="E221" s="72">
        <f>Таблица3[[#This Row],[цена закупки]]</f>
        <v>0</v>
      </c>
      <c r="F221" s="77">
        <f t="shared" si="7"/>
        <v>0</v>
      </c>
      <c r="G221" s="71"/>
      <c r="H221" s="76">
        <f t="shared" si="6"/>
        <v>0</v>
      </c>
      <c r="I221" s="73">
        <f>Таблица4[[#This Row],[остаток после прихода]]-Таблица4[[#This Row],[Расход]]</f>
        <v>0</v>
      </c>
    </row>
    <row r="222" spans="1:9">
      <c r="A222" s="15" t="s">
        <v>219</v>
      </c>
      <c r="B222" s="71"/>
      <c r="C222" s="71"/>
      <c r="D222" s="72">
        <f>Таблица4[[#This Row],[неизменное значение остатка]]+Таблица3[[#This Row],[ПРИХОД]]</f>
        <v>0</v>
      </c>
      <c r="E222" s="72">
        <f>Таблица3[[#This Row],[цена закупки]]</f>
        <v>0</v>
      </c>
      <c r="F222" s="77">
        <f t="shared" si="7"/>
        <v>0</v>
      </c>
      <c r="G222" s="71"/>
      <c r="H222" s="76">
        <f t="shared" si="6"/>
        <v>0</v>
      </c>
      <c r="I222" s="73">
        <f>Таблица4[[#This Row],[остаток после прихода]]-Таблица4[[#This Row],[Расход]]</f>
        <v>0</v>
      </c>
    </row>
    <row r="223" spans="1:9">
      <c r="A223" s="15" t="s">
        <v>220</v>
      </c>
      <c r="B223" s="71"/>
      <c r="C223" s="71"/>
      <c r="D223" s="72">
        <f>Таблица4[[#This Row],[неизменное значение остатка]]+Таблица3[[#This Row],[ПРИХОД]]</f>
        <v>0</v>
      </c>
      <c r="E223" s="72">
        <f>Таблица3[[#This Row],[цена закупки]]</f>
        <v>0</v>
      </c>
      <c r="F223" s="77">
        <f t="shared" si="7"/>
        <v>0</v>
      </c>
      <c r="G223" s="71"/>
      <c r="H223" s="76">
        <f t="shared" si="6"/>
        <v>0</v>
      </c>
      <c r="I223" s="73">
        <f>Таблица4[[#This Row],[остаток после прихода]]-Таблица4[[#This Row],[Расход]]</f>
        <v>0</v>
      </c>
    </row>
    <row r="224" spans="1:9">
      <c r="A224" s="15" t="s">
        <v>221</v>
      </c>
      <c r="B224" s="71"/>
      <c r="C224" s="71"/>
      <c r="D224" s="72">
        <f>Таблица4[[#This Row],[неизменное значение остатка]]+Таблица3[[#This Row],[ПРИХОД]]</f>
        <v>0</v>
      </c>
      <c r="E224" s="72">
        <f>Таблица3[[#This Row],[цена закупки]]</f>
        <v>0</v>
      </c>
      <c r="F224" s="77">
        <f t="shared" si="7"/>
        <v>0</v>
      </c>
      <c r="G224" s="71"/>
      <c r="H224" s="76">
        <f t="shared" si="6"/>
        <v>0</v>
      </c>
      <c r="I224" s="73">
        <f>Таблица4[[#This Row],[остаток после прихода]]-Таблица4[[#This Row],[Расход]]</f>
        <v>0</v>
      </c>
    </row>
    <row r="225" spans="1:9">
      <c r="A225" s="15" t="s">
        <v>222</v>
      </c>
      <c r="B225" s="71"/>
      <c r="C225" s="71"/>
      <c r="D225" s="72">
        <f>Таблица4[[#This Row],[неизменное значение остатка]]+Таблица3[[#This Row],[ПРИХОД]]</f>
        <v>0</v>
      </c>
      <c r="E225" s="72">
        <f>Таблица3[[#This Row],[цена закупки]]</f>
        <v>0</v>
      </c>
      <c r="F225" s="77">
        <f t="shared" si="7"/>
        <v>0</v>
      </c>
      <c r="G225" s="71"/>
      <c r="H225" s="76">
        <f t="shared" si="6"/>
        <v>0</v>
      </c>
      <c r="I225" s="73">
        <f>Таблица4[[#This Row],[остаток после прихода]]-Таблица4[[#This Row],[Расход]]</f>
        <v>0</v>
      </c>
    </row>
    <row r="226" spans="1:9">
      <c r="A226" s="15" t="s">
        <v>223</v>
      </c>
      <c r="B226" s="71"/>
      <c r="C226" s="71"/>
      <c r="D226" s="72">
        <f>Таблица4[[#This Row],[неизменное значение остатка]]+Таблица3[[#This Row],[ПРИХОД]]</f>
        <v>0</v>
      </c>
      <c r="E226" s="72">
        <f>Таблица3[[#This Row],[цена закупки]]</f>
        <v>0</v>
      </c>
      <c r="F226" s="77">
        <f t="shared" si="7"/>
        <v>0</v>
      </c>
      <c r="G226" s="71"/>
      <c r="H226" s="76">
        <f t="shared" si="6"/>
        <v>0</v>
      </c>
      <c r="I226" s="73">
        <f>Таблица4[[#This Row],[остаток после прихода]]-Таблица4[[#This Row],[Расход]]</f>
        <v>0</v>
      </c>
    </row>
    <row r="227" spans="1:9">
      <c r="A227" s="15" t="s">
        <v>224</v>
      </c>
      <c r="B227" s="71"/>
      <c r="C227" s="71"/>
      <c r="D227" s="72">
        <f>Таблица4[[#This Row],[неизменное значение остатка]]+Таблица3[[#This Row],[ПРИХОД]]</f>
        <v>0</v>
      </c>
      <c r="E227" s="72">
        <f>Таблица3[[#This Row],[цена закупки]]</f>
        <v>0</v>
      </c>
      <c r="F227" s="77">
        <f t="shared" si="7"/>
        <v>0</v>
      </c>
      <c r="G227" s="71"/>
      <c r="H227" s="76">
        <f t="shared" si="6"/>
        <v>0</v>
      </c>
      <c r="I227" s="73">
        <f>Таблица4[[#This Row],[остаток после прихода]]-Таблица4[[#This Row],[Расход]]</f>
        <v>0</v>
      </c>
    </row>
    <row r="228" spans="1:9">
      <c r="A228" s="15" t="s">
        <v>225</v>
      </c>
      <c r="B228" s="71"/>
      <c r="C228" s="71"/>
      <c r="D228" s="72">
        <f>Таблица4[[#This Row],[неизменное значение остатка]]+Таблица3[[#This Row],[ПРИХОД]]</f>
        <v>0</v>
      </c>
      <c r="E228" s="72">
        <f>Таблица3[[#This Row],[цена закупки]]</f>
        <v>0</v>
      </c>
      <c r="F228" s="77">
        <f t="shared" si="7"/>
        <v>0</v>
      </c>
      <c r="G228" s="71"/>
      <c r="H228" s="76">
        <f t="shared" si="6"/>
        <v>0</v>
      </c>
      <c r="I228" s="73">
        <f>Таблица4[[#This Row],[остаток после прихода]]-Таблица4[[#This Row],[Расход]]</f>
        <v>0</v>
      </c>
    </row>
    <row r="229" spans="1:9">
      <c r="A229" s="15" t="s">
        <v>226</v>
      </c>
      <c r="B229" s="71"/>
      <c r="C229" s="71"/>
      <c r="D229" s="72">
        <f>Таблица4[[#This Row],[неизменное значение остатка]]+Таблица3[[#This Row],[ПРИХОД]]</f>
        <v>0</v>
      </c>
      <c r="E229" s="72">
        <f>Таблица3[[#This Row],[цена закупки]]</f>
        <v>0</v>
      </c>
      <c r="F229" s="77">
        <f t="shared" si="7"/>
        <v>0</v>
      </c>
      <c r="G229" s="71"/>
      <c r="H229" s="76">
        <f t="shared" si="6"/>
        <v>0</v>
      </c>
      <c r="I229" s="73">
        <f>Таблица4[[#This Row],[остаток после прихода]]-Таблица4[[#This Row],[Расход]]</f>
        <v>0</v>
      </c>
    </row>
    <row r="230" spans="1:9">
      <c r="A230" s="15" t="s">
        <v>227</v>
      </c>
      <c r="B230" s="71"/>
      <c r="C230" s="71"/>
      <c r="D230" s="72">
        <f>Таблица4[[#This Row],[неизменное значение остатка]]+Таблица3[[#This Row],[ПРИХОД]]</f>
        <v>0</v>
      </c>
      <c r="E230" s="72">
        <f>Таблица3[[#This Row],[цена закупки]]</f>
        <v>0</v>
      </c>
      <c r="F230" s="77">
        <f t="shared" si="7"/>
        <v>0</v>
      </c>
      <c r="G230" s="71"/>
      <c r="H230" s="76">
        <f t="shared" si="6"/>
        <v>0</v>
      </c>
      <c r="I230" s="73">
        <f>Таблица4[[#This Row],[остаток после прихода]]-Таблица4[[#This Row],[Расход]]</f>
        <v>0</v>
      </c>
    </row>
    <row r="231" spans="1:9">
      <c r="A231" s="15" t="s">
        <v>228</v>
      </c>
      <c r="B231" s="71"/>
      <c r="C231" s="71"/>
      <c r="D231" s="72">
        <f>Таблица4[[#This Row],[неизменное значение остатка]]+Таблица3[[#This Row],[ПРИХОД]]</f>
        <v>0</v>
      </c>
      <c r="E231" s="72">
        <f>Таблица3[[#This Row],[цена закупки]]</f>
        <v>0</v>
      </c>
      <c r="F231" s="77">
        <f t="shared" si="7"/>
        <v>0</v>
      </c>
      <c r="G231" s="71"/>
      <c r="H231" s="76">
        <f t="shared" si="6"/>
        <v>0</v>
      </c>
      <c r="I231" s="73">
        <f>Таблица4[[#This Row],[остаток после прихода]]-Таблица4[[#This Row],[Расход]]</f>
        <v>0</v>
      </c>
    </row>
    <row r="232" spans="1:9">
      <c r="A232" s="15" t="s">
        <v>229</v>
      </c>
      <c r="B232" s="71"/>
      <c r="C232" s="71"/>
      <c r="D232" s="72">
        <f>Таблица4[[#This Row],[неизменное значение остатка]]+Таблица3[[#This Row],[ПРИХОД]]</f>
        <v>0</v>
      </c>
      <c r="E232" s="72">
        <f>Таблица3[[#This Row],[цена закупки]]</f>
        <v>0</v>
      </c>
      <c r="F232" s="77">
        <f t="shared" si="7"/>
        <v>0</v>
      </c>
      <c r="G232" s="71"/>
      <c r="H232" s="76">
        <f t="shared" si="6"/>
        <v>0</v>
      </c>
      <c r="I232" s="73">
        <f>Таблица4[[#This Row],[остаток после прихода]]-Таблица4[[#This Row],[Расход]]</f>
        <v>0</v>
      </c>
    </row>
    <row r="233" spans="1:9">
      <c r="A233" s="15" t="s">
        <v>230</v>
      </c>
      <c r="B233" s="71"/>
      <c r="C233" s="71"/>
      <c r="D233" s="72">
        <f>Таблица4[[#This Row],[неизменное значение остатка]]+Таблица3[[#This Row],[ПРИХОД]]</f>
        <v>0</v>
      </c>
      <c r="E233" s="72">
        <f>Таблица3[[#This Row],[цена закупки]]</f>
        <v>0</v>
      </c>
      <c r="F233" s="77">
        <f t="shared" si="7"/>
        <v>0</v>
      </c>
      <c r="G233" s="71"/>
      <c r="H233" s="76">
        <f t="shared" si="6"/>
        <v>0</v>
      </c>
      <c r="I233" s="73">
        <f>Таблица4[[#This Row],[остаток после прихода]]-Таблица4[[#This Row],[Расход]]</f>
        <v>0</v>
      </c>
    </row>
    <row r="234" spans="1:9">
      <c r="A234" s="15" t="s">
        <v>231</v>
      </c>
      <c r="B234" s="71"/>
      <c r="C234" s="71"/>
      <c r="D234" s="72">
        <f>Таблица4[[#This Row],[неизменное значение остатка]]+Таблица3[[#This Row],[ПРИХОД]]</f>
        <v>0</v>
      </c>
      <c r="E234" s="72">
        <f>Таблица3[[#This Row],[цена закупки]]</f>
        <v>0</v>
      </c>
      <c r="F234" s="77">
        <f t="shared" si="7"/>
        <v>0</v>
      </c>
      <c r="G234" s="71"/>
      <c r="H234" s="76">
        <f t="shared" si="6"/>
        <v>0</v>
      </c>
      <c r="I234" s="73">
        <f>Таблица4[[#This Row],[остаток после прихода]]-Таблица4[[#This Row],[Расход]]</f>
        <v>0</v>
      </c>
    </row>
    <row r="235" spans="1:9">
      <c r="A235" s="15" t="s">
        <v>232</v>
      </c>
      <c r="B235" s="71"/>
      <c r="C235" s="71"/>
      <c r="D235" s="72">
        <f>Таблица4[[#This Row],[неизменное значение остатка]]+Таблица3[[#This Row],[ПРИХОД]]</f>
        <v>0</v>
      </c>
      <c r="E235" s="72">
        <f>Таблица3[[#This Row],[цена закупки]]</f>
        <v>0</v>
      </c>
      <c r="F235" s="77">
        <f t="shared" si="7"/>
        <v>0</v>
      </c>
      <c r="G235" s="71"/>
      <c r="H235" s="76">
        <f t="shared" si="6"/>
        <v>0</v>
      </c>
      <c r="I235" s="73">
        <f>Таблица4[[#This Row],[остаток после прихода]]-Таблица4[[#This Row],[Расход]]</f>
        <v>0</v>
      </c>
    </row>
    <row r="236" spans="1:9">
      <c r="A236" s="15" t="s">
        <v>233</v>
      </c>
      <c r="B236" s="71"/>
      <c r="C236" s="71"/>
      <c r="D236" s="72">
        <f>Таблица4[[#This Row],[неизменное значение остатка]]+Таблица3[[#This Row],[ПРИХОД]]</f>
        <v>0</v>
      </c>
      <c r="E236" s="72">
        <f>Таблица3[[#This Row],[цена закупки]]</f>
        <v>0</v>
      </c>
      <c r="F236" s="77">
        <f t="shared" si="7"/>
        <v>0</v>
      </c>
      <c r="G236" s="71"/>
      <c r="H236" s="76">
        <f t="shared" si="6"/>
        <v>0</v>
      </c>
      <c r="I236" s="73">
        <f>Таблица4[[#This Row],[остаток после прихода]]-Таблица4[[#This Row],[Расход]]</f>
        <v>0</v>
      </c>
    </row>
    <row r="237" spans="1:9">
      <c r="A237" s="15" t="s">
        <v>234</v>
      </c>
      <c r="B237" s="71"/>
      <c r="C237" s="71"/>
      <c r="D237" s="72">
        <f>Таблица4[[#This Row],[неизменное значение остатка]]+Таблица3[[#This Row],[ПРИХОД]]</f>
        <v>0</v>
      </c>
      <c r="E237" s="72">
        <f>Таблица3[[#This Row],[цена закупки]]</f>
        <v>0</v>
      </c>
      <c r="F237" s="77">
        <f t="shared" si="7"/>
        <v>0</v>
      </c>
      <c r="G237" s="71"/>
      <c r="H237" s="76">
        <f t="shared" si="6"/>
        <v>0</v>
      </c>
      <c r="I237" s="73">
        <f>Таблица4[[#This Row],[остаток после прихода]]-Таблица4[[#This Row],[Расход]]</f>
        <v>0</v>
      </c>
    </row>
    <row r="238" spans="1:9">
      <c r="A238" s="15" t="s">
        <v>235</v>
      </c>
      <c r="B238" s="71"/>
      <c r="C238" s="71"/>
      <c r="D238" s="72">
        <f>Таблица4[[#This Row],[неизменное значение остатка]]+Таблица3[[#This Row],[ПРИХОД]]</f>
        <v>0</v>
      </c>
      <c r="E238" s="72">
        <f>Таблица3[[#This Row],[цена закупки]]</f>
        <v>0</v>
      </c>
      <c r="F238" s="77">
        <f t="shared" si="7"/>
        <v>0</v>
      </c>
      <c r="G238" s="71"/>
      <c r="H238" s="76">
        <f t="shared" si="6"/>
        <v>0</v>
      </c>
      <c r="I238" s="73">
        <f>Таблица4[[#This Row],[остаток после прихода]]-Таблица4[[#This Row],[Расход]]</f>
        <v>0</v>
      </c>
    </row>
    <row r="239" spans="1:9">
      <c r="A239" s="15" t="s">
        <v>236</v>
      </c>
      <c r="B239" s="71"/>
      <c r="C239" s="71"/>
      <c r="D239" s="72">
        <f>Таблица4[[#This Row],[неизменное значение остатка]]+Таблица3[[#This Row],[ПРИХОД]]</f>
        <v>0</v>
      </c>
      <c r="E239" s="72">
        <f>Таблица3[[#This Row],[цена закупки]]</f>
        <v>0</v>
      </c>
      <c r="F239" s="77">
        <f t="shared" si="7"/>
        <v>0</v>
      </c>
      <c r="G239" s="71"/>
      <c r="H239" s="76">
        <f t="shared" si="6"/>
        <v>0</v>
      </c>
      <c r="I239" s="73">
        <f>Таблица4[[#This Row],[остаток после прихода]]-Таблица4[[#This Row],[Расход]]</f>
        <v>0</v>
      </c>
    </row>
    <row r="240" spans="1:9">
      <c r="A240" s="15" t="s">
        <v>237</v>
      </c>
      <c r="B240" s="71"/>
      <c r="C240" s="71"/>
      <c r="D240" s="72">
        <f>Таблица4[[#This Row],[неизменное значение остатка]]+Таблица3[[#This Row],[ПРИХОД]]</f>
        <v>0</v>
      </c>
      <c r="E240" s="72">
        <f>Таблица3[[#This Row],[цена закупки]]</f>
        <v>0</v>
      </c>
      <c r="F240" s="77">
        <f t="shared" si="7"/>
        <v>0</v>
      </c>
      <c r="G240" s="71"/>
      <c r="H240" s="76">
        <f t="shared" si="6"/>
        <v>0</v>
      </c>
      <c r="I240" s="73">
        <f>Таблица4[[#This Row],[остаток после прихода]]-Таблица4[[#This Row],[Расход]]</f>
        <v>0</v>
      </c>
    </row>
    <row r="241" spans="1:9">
      <c r="A241" s="15" t="s">
        <v>238</v>
      </c>
      <c r="B241" s="71"/>
      <c r="C241" s="71"/>
      <c r="D241" s="72">
        <f>Таблица4[[#This Row],[неизменное значение остатка]]+Таблица3[[#This Row],[ПРИХОД]]</f>
        <v>0</v>
      </c>
      <c r="E241" s="72">
        <f>Таблица3[[#This Row],[цена закупки]]</f>
        <v>0</v>
      </c>
      <c r="F241" s="77">
        <f t="shared" si="7"/>
        <v>0</v>
      </c>
      <c r="G241" s="71"/>
      <c r="H241" s="76">
        <f t="shared" si="6"/>
        <v>0</v>
      </c>
      <c r="I241" s="73">
        <f>Таблица4[[#This Row],[остаток после прихода]]-Таблица4[[#This Row],[Расход]]</f>
        <v>0</v>
      </c>
    </row>
    <row r="242" spans="1:9">
      <c r="A242" s="15" t="s">
        <v>239</v>
      </c>
      <c r="B242" s="71"/>
      <c r="C242" s="71"/>
      <c r="D242" s="72">
        <f>Таблица4[[#This Row],[неизменное значение остатка]]+Таблица3[[#This Row],[ПРИХОД]]</f>
        <v>0</v>
      </c>
      <c r="E242" s="72">
        <f>Таблица3[[#This Row],[цена закупки]]</f>
        <v>0</v>
      </c>
      <c r="F242" s="77">
        <f t="shared" si="7"/>
        <v>0</v>
      </c>
      <c r="G242" s="71"/>
      <c r="H242" s="76">
        <f t="shared" si="6"/>
        <v>0</v>
      </c>
      <c r="I242" s="73">
        <f>Таблица4[[#This Row],[остаток после прихода]]-Таблица4[[#This Row],[Расход]]</f>
        <v>0</v>
      </c>
    </row>
    <row r="243" spans="1:9">
      <c r="A243" s="15" t="s">
        <v>293</v>
      </c>
      <c r="B243" s="71"/>
      <c r="C243" s="71"/>
      <c r="D243" s="72">
        <f>Таблица4[[#This Row],[неизменное значение остатка]]+Таблица3[[#This Row],[ПРИХОД]]</f>
        <v>0</v>
      </c>
      <c r="E243" s="72">
        <f>Таблица3[[#This Row],[цена закупки]]</f>
        <v>0</v>
      </c>
      <c r="F243" s="77">
        <f t="shared" si="7"/>
        <v>0</v>
      </c>
      <c r="G243" s="71"/>
      <c r="H243" s="76">
        <f t="shared" si="6"/>
        <v>0</v>
      </c>
      <c r="I243" s="73">
        <f>Таблица4[[#This Row],[остаток после прихода]]-Таблица4[[#This Row],[Расход]]</f>
        <v>0</v>
      </c>
    </row>
    <row r="244" spans="1:9">
      <c r="A244" s="15" t="s">
        <v>240</v>
      </c>
      <c r="B244" s="71"/>
      <c r="C244" s="71"/>
      <c r="D244" s="72">
        <f>Таблица4[[#This Row],[неизменное значение остатка]]+Таблица3[[#This Row],[ПРИХОД]]</f>
        <v>0</v>
      </c>
      <c r="E244" s="72">
        <f>Таблица3[[#This Row],[цена закупки]]</f>
        <v>0</v>
      </c>
      <c r="F244" s="77">
        <f t="shared" si="7"/>
        <v>0</v>
      </c>
      <c r="G244" s="71"/>
      <c r="H244" s="76">
        <f t="shared" si="6"/>
        <v>0</v>
      </c>
      <c r="I244" s="73">
        <f>Таблица4[[#This Row],[остаток после прихода]]-Таблица4[[#This Row],[Расход]]</f>
        <v>0</v>
      </c>
    </row>
    <row r="245" spans="1:9">
      <c r="A245" s="15" t="s">
        <v>241</v>
      </c>
      <c r="B245" s="71"/>
      <c r="C245" s="71"/>
      <c r="D245" s="72">
        <f>Таблица4[[#This Row],[неизменное значение остатка]]+Таблица3[[#This Row],[ПРИХОД]]</f>
        <v>0</v>
      </c>
      <c r="E245" s="72">
        <f>Таблица3[[#This Row],[цена закупки]]</f>
        <v>0</v>
      </c>
      <c r="F245" s="77">
        <f t="shared" si="7"/>
        <v>0</v>
      </c>
      <c r="G245" s="71"/>
      <c r="H245" s="76">
        <f t="shared" si="6"/>
        <v>0</v>
      </c>
      <c r="I245" s="73">
        <f>Таблица4[[#This Row],[остаток после прихода]]-Таблица4[[#This Row],[Расход]]</f>
        <v>0</v>
      </c>
    </row>
    <row r="246" spans="1:9">
      <c r="A246" s="15" t="s">
        <v>242</v>
      </c>
      <c r="B246" s="71"/>
      <c r="C246" s="71"/>
      <c r="D246" s="72">
        <f>Таблица4[[#This Row],[неизменное значение остатка]]+Таблица3[[#This Row],[ПРИХОД]]</f>
        <v>0</v>
      </c>
      <c r="E246" s="72">
        <f>Таблица3[[#This Row],[цена закупки]]</f>
        <v>0</v>
      </c>
      <c r="F246" s="77">
        <f t="shared" si="7"/>
        <v>0</v>
      </c>
      <c r="G246" s="71"/>
      <c r="H246" s="76">
        <f t="shared" si="6"/>
        <v>0</v>
      </c>
      <c r="I246" s="73">
        <f>Таблица4[[#This Row],[остаток после прихода]]-Таблица4[[#This Row],[Расход]]</f>
        <v>0</v>
      </c>
    </row>
    <row r="247" spans="1:9">
      <c r="A247" s="15" t="s">
        <v>243</v>
      </c>
      <c r="B247" s="71"/>
      <c r="C247" s="71"/>
      <c r="D247" s="72">
        <f>Таблица4[[#This Row],[неизменное значение остатка]]+Таблица3[[#This Row],[ПРИХОД]]</f>
        <v>0</v>
      </c>
      <c r="E247" s="72">
        <f>Таблица3[[#This Row],[цена закупки]]</f>
        <v>0</v>
      </c>
      <c r="F247" s="77">
        <f t="shared" si="7"/>
        <v>0</v>
      </c>
      <c r="G247" s="71"/>
      <c r="H247" s="76">
        <f t="shared" si="6"/>
        <v>0</v>
      </c>
      <c r="I247" s="73">
        <f>Таблица4[[#This Row],[остаток после прихода]]-Таблица4[[#This Row],[Расход]]</f>
        <v>0</v>
      </c>
    </row>
    <row r="248" spans="1:9">
      <c r="A248" s="15" t="s">
        <v>244</v>
      </c>
      <c r="B248" s="71"/>
      <c r="C248" s="71"/>
      <c r="D248" s="72">
        <f>Таблица4[[#This Row],[неизменное значение остатка]]+Таблица3[[#This Row],[ПРИХОД]]</f>
        <v>0</v>
      </c>
      <c r="E248" s="72">
        <f>Таблица3[[#This Row],[цена закупки]]</f>
        <v>0</v>
      </c>
      <c r="F248" s="77">
        <f t="shared" si="7"/>
        <v>0</v>
      </c>
      <c r="G248" s="71"/>
      <c r="H248" s="76">
        <f t="shared" si="6"/>
        <v>0</v>
      </c>
      <c r="I248" s="73">
        <f>Таблица4[[#This Row],[остаток после прихода]]-Таблица4[[#This Row],[Расход]]</f>
        <v>0</v>
      </c>
    </row>
    <row r="249" spans="1:9">
      <c r="A249" s="15" t="s">
        <v>245</v>
      </c>
      <c r="B249" s="71"/>
      <c r="C249" s="71"/>
      <c r="D249" s="72">
        <f>Таблица4[[#This Row],[неизменное значение остатка]]+Таблица3[[#This Row],[ПРИХОД]]</f>
        <v>0</v>
      </c>
      <c r="E249" s="72">
        <f>Таблица3[[#This Row],[цена закупки]]</f>
        <v>0</v>
      </c>
      <c r="F249" s="77">
        <f t="shared" si="7"/>
        <v>0</v>
      </c>
      <c r="G249" s="71"/>
      <c r="H249" s="76">
        <f t="shared" si="6"/>
        <v>0</v>
      </c>
      <c r="I249" s="73">
        <f>Таблица4[[#This Row],[остаток после прихода]]-Таблица4[[#This Row],[Расход]]</f>
        <v>0</v>
      </c>
    </row>
    <row r="250" spans="1:9">
      <c r="A250" s="15" t="s">
        <v>246</v>
      </c>
      <c r="B250" s="71"/>
      <c r="C250" s="71"/>
      <c r="D250" s="72">
        <f>Таблица4[[#This Row],[неизменное значение остатка]]+Таблица3[[#This Row],[ПРИХОД]]</f>
        <v>0</v>
      </c>
      <c r="E250" s="72">
        <f>Таблица3[[#This Row],[цена закупки]]</f>
        <v>0</v>
      </c>
      <c r="F250" s="77">
        <f t="shared" si="7"/>
        <v>0</v>
      </c>
      <c r="G250" s="71"/>
      <c r="H250" s="76">
        <f t="shared" si="6"/>
        <v>0</v>
      </c>
      <c r="I250" s="73">
        <f>Таблица4[[#This Row],[остаток после прихода]]-Таблица4[[#This Row],[Расход]]</f>
        <v>0</v>
      </c>
    </row>
    <row r="251" spans="1:9">
      <c r="A251" s="15" t="s">
        <v>247</v>
      </c>
      <c r="B251" s="71"/>
      <c r="C251" s="71"/>
      <c r="D251" s="72">
        <f>Таблица4[[#This Row],[неизменное значение остатка]]+Таблица3[[#This Row],[ПРИХОД]]</f>
        <v>0</v>
      </c>
      <c r="E251" s="72">
        <f>Таблица3[[#This Row],[цена закупки]]</f>
        <v>0</v>
      </c>
      <c r="F251" s="77">
        <f t="shared" si="7"/>
        <v>0</v>
      </c>
      <c r="G251" s="71"/>
      <c r="H251" s="76">
        <f t="shared" si="6"/>
        <v>0</v>
      </c>
      <c r="I251" s="73">
        <f>Таблица4[[#This Row],[остаток после прихода]]-Таблица4[[#This Row],[Расход]]</f>
        <v>0</v>
      </c>
    </row>
    <row r="252" spans="1:9">
      <c r="A252" s="15" t="s">
        <v>248</v>
      </c>
      <c r="B252" s="71"/>
      <c r="C252" s="71"/>
      <c r="D252" s="72">
        <f>Таблица4[[#This Row],[неизменное значение остатка]]+Таблица3[[#This Row],[ПРИХОД]]</f>
        <v>0</v>
      </c>
      <c r="E252" s="72">
        <f>Таблица3[[#This Row],[цена закупки]]</f>
        <v>0</v>
      </c>
      <c r="F252" s="77">
        <f t="shared" si="7"/>
        <v>0</v>
      </c>
      <c r="G252" s="71"/>
      <c r="H252" s="76">
        <f t="shared" si="6"/>
        <v>0</v>
      </c>
      <c r="I252" s="73">
        <f>Таблица4[[#This Row],[остаток после прихода]]-Таблица4[[#This Row],[Расход]]</f>
        <v>0</v>
      </c>
    </row>
    <row r="253" spans="1:9">
      <c r="A253" s="15" t="s">
        <v>249</v>
      </c>
      <c r="B253" s="71"/>
      <c r="C253" s="71"/>
      <c r="D253" s="72">
        <f>Таблица4[[#This Row],[неизменное значение остатка]]+Таблица3[[#This Row],[ПРИХОД]]</f>
        <v>0</v>
      </c>
      <c r="E253" s="72">
        <f>Таблица3[[#This Row],[цена закупки]]</f>
        <v>0</v>
      </c>
      <c r="F253" s="77">
        <f t="shared" si="7"/>
        <v>0</v>
      </c>
      <c r="G253" s="71"/>
      <c r="H253" s="76">
        <f t="shared" si="6"/>
        <v>0</v>
      </c>
      <c r="I253" s="73">
        <f>Таблица4[[#This Row],[остаток после прихода]]-Таблица4[[#This Row],[Расход]]</f>
        <v>0</v>
      </c>
    </row>
    <row r="254" spans="1:9">
      <c r="A254" s="15" t="s">
        <v>250</v>
      </c>
      <c r="B254" s="71"/>
      <c r="C254" s="71"/>
      <c r="D254" s="72">
        <f>Таблица4[[#This Row],[неизменное значение остатка]]+Таблица3[[#This Row],[ПРИХОД]]</f>
        <v>0</v>
      </c>
      <c r="E254" s="72">
        <f>Таблица3[[#This Row],[цена закупки]]</f>
        <v>0</v>
      </c>
      <c r="F254" s="77">
        <f t="shared" si="7"/>
        <v>0</v>
      </c>
      <c r="G254" s="71"/>
      <c r="H254" s="76">
        <f t="shared" si="6"/>
        <v>0</v>
      </c>
      <c r="I254" s="73">
        <f>Таблица4[[#This Row],[остаток после прихода]]-Таблица4[[#This Row],[Расход]]</f>
        <v>0</v>
      </c>
    </row>
    <row r="255" spans="1:9">
      <c r="A255" s="15" t="s">
        <v>251</v>
      </c>
      <c r="B255" s="71"/>
      <c r="C255" s="71"/>
      <c r="D255" s="72">
        <f>Таблица4[[#This Row],[неизменное значение остатка]]+Таблица3[[#This Row],[ПРИХОД]]</f>
        <v>0</v>
      </c>
      <c r="E255" s="72">
        <f>Таблица3[[#This Row],[цена закупки]]</f>
        <v>0</v>
      </c>
      <c r="F255" s="77">
        <f t="shared" si="7"/>
        <v>0</v>
      </c>
      <c r="G255" s="71"/>
      <c r="H255" s="76">
        <f t="shared" si="6"/>
        <v>0</v>
      </c>
      <c r="I255" s="73">
        <f>Таблица4[[#This Row],[остаток после прихода]]-Таблица4[[#This Row],[Расход]]</f>
        <v>0</v>
      </c>
    </row>
    <row r="256" spans="1:9">
      <c r="A256" s="15" t="s">
        <v>252</v>
      </c>
      <c r="B256" s="71"/>
      <c r="C256" s="71"/>
      <c r="D256" s="72">
        <f>Таблица4[[#This Row],[неизменное значение остатка]]+Таблица3[[#This Row],[ПРИХОД]]</f>
        <v>0</v>
      </c>
      <c r="E256" s="72">
        <f>Таблица3[[#This Row],[цена закупки]]</f>
        <v>0</v>
      </c>
      <c r="F256" s="77">
        <f t="shared" si="7"/>
        <v>0</v>
      </c>
      <c r="G256" s="71"/>
      <c r="H256" s="76">
        <f t="shared" si="6"/>
        <v>0</v>
      </c>
      <c r="I256" s="73">
        <f>Таблица4[[#This Row],[остаток после прихода]]-Таблица4[[#This Row],[Расход]]</f>
        <v>0</v>
      </c>
    </row>
    <row r="257" spans="1:9">
      <c r="A257" s="15" t="s">
        <v>253</v>
      </c>
      <c r="B257" s="71"/>
      <c r="C257" s="71"/>
      <c r="D257" s="72">
        <f>Таблица4[[#This Row],[неизменное значение остатка]]+Таблица3[[#This Row],[ПРИХОД]]</f>
        <v>0</v>
      </c>
      <c r="E257" s="72">
        <f>Таблица3[[#This Row],[цена закупки]]</f>
        <v>0</v>
      </c>
      <c r="F257" s="77">
        <f t="shared" si="7"/>
        <v>0</v>
      </c>
      <c r="G257" s="71"/>
      <c r="H257" s="76">
        <f t="shared" si="6"/>
        <v>0</v>
      </c>
      <c r="I257" s="73">
        <f>Таблица4[[#This Row],[остаток после прихода]]-Таблица4[[#This Row],[Расход]]</f>
        <v>0</v>
      </c>
    </row>
    <row r="258" spans="1:9">
      <c r="A258" s="15" t="s">
        <v>254</v>
      </c>
      <c r="B258" s="71"/>
      <c r="C258" s="71"/>
      <c r="D258" s="72">
        <f>Таблица4[[#This Row],[неизменное значение остатка]]+Таблица3[[#This Row],[ПРИХОД]]</f>
        <v>0</v>
      </c>
      <c r="E258" s="72">
        <f>Таблица3[[#This Row],[цена закупки]]</f>
        <v>0</v>
      </c>
      <c r="F258" s="77">
        <f t="shared" si="7"/>
        <v>0</v>
      </c>
      <c r="G258" s="71"/>
      <c r="H258" s="76">
        <f t="shared" ref="H258:H285" si="8">(E258+F258)</f>
        <v>0</v>
      </c>
      <c r="I258" s="73">
        <f>Таблица4[[#This Row],[остаток после прихода]]-Таблица4[[#This Row],[Расход]]</f>
        <v>0</v>
      </c>
    </row>
    <row r="259" spans="1:9">
      <c r="A259" s="15" t="s">
        <v>255</v>
      </c>
      <c r="B259" s="71"/>
      <c r="C259" s="71"/>
      <c r="D259" s="72">
        <f>Таблица4[[#This Row],[неизменное значение остатка]]+Таблица3[[#This Row],[ПРИХОД]]</f>
        <v>0</v>
      </c>
      <c r="E259" s="72">
        <f>Таблица3[[#This Row],[цена закупки]]</f>
        <v>0</v>
      </c>
      <c r="F259" s="77">
        <f t="shared" ref="F259:F285" si="9">(E259*G259)/100</f>
        <v>0</v>
      </c>
      <c r="G259" s="71"/>
      <c r="H259" s="76">
        <f t="shared" si="8"/>
        <v>0</v>
      </c>
      <c r="I259" s="73">
        <f>Таблица4[[#This Row],[остаток после прихода]]-Таблица4[[#This Row],[Расход]]</f>
        <v>0</v>
      </c>
    </row>
    <row r="260" spans="1:9">
      <c r="A260" s="15" t="s">
        <v>256</v>
      </c>
      <c r="B260" s="71"/>
      <c r="C260" s="71"/>
      <c r="D260" s="72">
        <f>Таблица4[[#This Row],[неизменное значение остатка]]+Таблица3[[#This Row],[ПРИХОД]]</f>
        <v>0</v>
      </c>
      <c r="E260" s="72">
        <f>Таблица3[[#This Row],[цена закупки]]</f>
        <v>0</v>
      </c>
      <c r="F260" s="77">
        <f t="shared" si="9"/>
        <v>0</v>
      </c>
      <c r="G260" s="71"/>
      <c r="H260" s="76">
        <f t="shared" si="8"/>
        <v>0</v>
      </c>
      <c r="I260" s="73">
        <f>Таблица4[[#This Row],[остаток после прихода]]-Таблица4[[#This Row],[Расход]]</f>
        <v>0</v>
      </c>
    </row>
    <row r="261" spans="1:9">
      <c r="A261" s="15" t="s">
        <v>257</v>
      </c>
      <c r="B261" s="71"/>
      <c r="C261" s="71"/>
      <c r="D261" s="72">
        <f>Таблица4[[#This Row],[неизменное значение остатка]]+Таблица3[[#This Row],[ПРИХОД]]</f>
        <v>0</v>
      </c>
      <c r="E261" s="72">
        <f>Таблица3[[#This Row],[цена закупки]]</f>
        <v>0</v>
      </c>
      <c r="F261" s="77">
        <f t="shared" si="9"/>
        <v>0</v>
      </c>
      <c r="G261" s="71"/>
      <c r="H261" s="76">
        <f t="shared" si="8"/>
        <v>0</v>
      </c>
      <c r="I261" s="73">
        <f>Таблица4[[#This Row],[остаток после прихода]]-Таблица4[[#This Row],[Расход]]</f>
        <v>0</v>
      </c>
    </row>
    <row r="262" spans="1:9">
      <c r="A262" s="15" t="s">
        <v>258</v>
      </c>
      <c r="B262" s="71"/>
      <c r="C262" s="71"/>
      <c r="D262" s="72">
        <f>Таблица4[[#This Row],[неизменное значение остатка]]+Таблица3[[#This Row],[ПРИХОД]]</f>
        <v>0</v>
      </c>
      <c r="E262" s="72">
        <f>Таблица3[[#This Row],[цена закупки]]</f>
        <v>0</v>
      </c>
      <c r="F262" s="77">
        <f t="shared" si="9"/>
        <v>0</v>
      </c>
      <c r="G262" s="71"/>
      <c r="H262" s="76">
        <f t="shared" si="8"/>
        <v>0</v>
      </c>
      <c r="I262" s="73">
        <f>Таблица4[[#This Row],[остаток после прихода]]-Таблица4[[#This Row],[Расход]]</f>
        <v>0</v>
      </c>
    </row>
    <row r="263" spans="1:9">
      <c r="A263" s="15" t="s">
        <v>259</v>
      </c>
      <c r="B263" s="71"/>
      <c r="C263" s="71"/>
      <c r="D263" s="72">
        <f>Таблица4[[#This Row],[неизменное значение остатка]]+Таблица3[[#This Row],[ПРИХОД]]</f>
        <v>0</v>
      </c>
      <c r="E263" s="72">
        <f>Таблица3[[#This Row],[цена закупки]]</f>
        <v>0</v>
      </c>
      <c r="F263" s="77">
        <f t="shared" si="9"/>
        <v>0</v>
      </c>
      <c r="G263" s="71"/>
      <c r="H263" s="76">
        <f t="shared" si="8"/>
        <v>0</v>
      </c>
      <c r="I263" s="73">
        <f>Таблица4[[#This Row],[остаток после прихода]]-Таблица4[[#This Row],[Расход]]</f>
        <v>0</v>
      </c>
    </row>
    <row r="264" spans="1:9">
      <c r="A264" s="15" t="s">
        <v>260</v>
      </c>
      <c r="B264" s="71"/>
      <c r="C264" s="71"/>
      <c r="D264" s="72">
        <f>Таблица4[[#This Row],[неизменное значение остатка]]+Таблица3[[#This Row],[ПРИХОД]]</f>
        <v>0</v>
      </c>
      <c r="E264" s="72">
        <f>Таблица3[[#This Row],[цена закупки]]</f>
        <v>0</v>
      </c>
      <c r="F264" s="77">
        <f t="shared" si="9"/>
        <v>0</v>
      </c>
      <c r="G264" s="71"/>
      <c r="H264" s="76">
        <f t="shared" si="8"/>
        <v>0</v>
      </c>
      <c r="I264" s="73">
        <f>Таблица4[[#This Row],[остаток после прихода]]-Таблица4[[#This Row],[Расход]]</f>
        <v>0</v>
      </c>
    </row>
    <row r="265" spans="1:9">
      <c r="A265" s="15" t="s">
        <v>261</v>
      </c>
      <c r="B265" s="71"/>
      <c r="C265" s="71"/>
      <c r="D265" s="72">
        <f>Таблица4[[#This Row],[неизменное значение остатка]]+Таблица3[[#This Row],[ПРИХОД]]</f>
        <v>0</v>
      </c>
      <c r="E265" s="72">
        <f>Таблица3[[#This Row],[цена закупки]]</f>
        <v>0</v>
      </c>
      <c r="F265" s="77">
        <f t="shared" si="9"/>
        <v>0</v>
      </c>
      <c r="G265" s="71"/>
      <c r="H265" s="76">
        <f t="shared" si="8"/>
        <v>0</v>
      </c>
      <c r="I265" s="73">
        <f>Таблица4[[#This Row],[остаток после прихода]]-Таблица4[[#This Row],[Расход]]</f>
        <v>0</v>
      </c>
    </row>
    <row r="266" spans="1:9">
      <c r="A266" s="15" t="s">
        <v>262</v>
      </c>
      <c r="B266" s="71"/>
      <c r="C266" s="71"/>
      <c r="D266" s="72">
        <f>Таблица4[[#This Row],[неизменное значение остатка]]+Таблица3[[#This Row],[ПРИХОД]]</f>
        <v>0</v>
      </c>
      <c r="E266" s="72">
        <f>Таблица3[[#This Row],[цена закупки]]</f>
        <v>0</v>
      </c>
      <c r="F266" s="77">
        <f t="shared" si="9"/>
        <v>0</v>
      </c>
      <c r="G266" s="71"/>
      <c r="H266" s="76">
        <f t="shared" si="8"/>
        <v>0</v>
      </c>
      <c r="I266" s="73">
        <f>Таблица4[[#This Row],[остаток после прихода]]-Таблица4[[#This Row],[Расход]]</f>
        <v>0</v>
      </c>
    </row>
    <row r="267" spans="1:9">
      <c r="A267" s="15" t="s">
        <v>263</v>
      </c>
      <c r="B267" s="71"/>
      <c r="C267" s="71"/>
      <c r="D267" s="72">
        <f>Таблица4[[#This Row],[неизменное значение остатка]]+Таблица3[[#This Row],[ПРИХОД]]</f>
        <v>0</v>
      </c>
      <c r="E267" s="72">
        <f>Таблица3[[#This Row],[цена закупки]]</f>
        <v>0</v>
      </c>
      <c r="F267" s="77">
        <f t="shared" si="9"/>
        <v>0</v>
      </c>
      <c r="G267" s="71"/>
      <c r="H267" s="76">
        <f t="shared" si="8"/>
        <v>0</v>
      </c>
      <c r="I267" s="73">
        <f>Таблица4[[#This Row],[остаток после прихода]]-Таблица4[[#This Row],[Расход]]</f>
        <v>0</v>
      </c>
    </row>
    <row r="268" spans="1:9">
      <c r="A268" s="15" t="s">
        <v>264</v>
      </c>
      <c r="B268" s="71"/>
      <c r="C268" s="71"/>
      <c r="D268" s="72">
        <f>Таблица4[[#This Row],[неизменное значение остатка]]+Таблица3[[#This Row],[ПРИХОД]]</f>
        <v>0</v>
      </c>
      <c r="E268" s="72">
        <f>Таблица3[[#This Row],[цена закупки]]</f>
        <v>0</v>
      </c>
      <c r="F268" s="77">
        <f t="shared" si="9"/>
        <v>0</v>
      </c>
      <c r="G268" s="71"/>
      <c r="H268" s="76">
        <f t="shared" si="8"/>
        <v>0</v>
      </c>
      <c r="I268" s="73">
        <f>Таблица4[[#This Row],[остаток после прихода]]-Таблица4[[#This Row],[Расход]]</f>
        <v>0</v>
      </c>
    </row>
    <row r="269" spans="1:9">
      <c r="A269" s="15" t="s">
        <v>265</v>
      </c>
      <c r="B269" s="71"/>
      <c r="C269" s="71"/>
      <c r="D269" s="72">
        <f>Таблица4[[#This Row],[неизменное значение остатка]]+Таблица3[[#This Row],[ПРИХОД]]</f>
        <v>0</v>
      </c>
      <c r="E269" s="72">
        <f>Таблица3[[#This Row],[цена закупки]]</f>
        <v>0</v>
      </c>
      <c r="F269" s="77">
        <f t="shared" si="9"/>
        <v>0</v>
      </c>
      <c r="G269" s="71"/>
      <c r="H269" s="76">
        <f t="shared" si="8"/>
        <v>0</v>
      </c>
      <c r="I269" s="73">
        <f>Таблица4[[#This Row],[остаток после прихода]]-Таблица4[[#This Row],[Расход]]</f>
        <v>0</v>
      </c>
    </row>
    <row r="270" spans="1:9">
      <c r="A270" s="15" t="s">
        <v>266</v>
      </c>
      <c r="B270" s="71"/>
      <c r="C270" s="71"/>
      <c r="D270" s="72">
        <f>Таблица4[[#This Row],[неизменное значение остатка]]+Таблица3[[#This Row],[ПРИХОД]]</f>
        <v>0</v>
      </c>
      <c r="E270" s="72">
        <f>Таблица3[[#This Row],[цена закупки]]</f>
        <v>0</v>
      </c>
      <c r="F270" s="77">
        <f t="shared" si="9"/>
        <v>0</v>
      </c>
      <c r="G270" s="71"/>
      <c r="H270" s="76">
        <f t="shared" si="8"/>
        <v>0</v>
      </c>
      <c r="I270" s="73">
        <f>Таблица4[[#This Row],[остаток после прихода]]-Таблица4[[#This Row],[Расход]]</f>
        <v>0</v>
      </c>
    </row>
    <row r="271" spans="1:9">
      <c r="A271" s="15" t="s">
        <v>267</v>
      </c>
      <c r="B271" s="71"/>
      <c r="C271" s="71"/>
      <c r="D271" s="72">
        <f>Таблица4[[#This Row],[неизменное значение остатка]]+Таблица3[[#This Row],[ПРИХОД]]</f>
        <v>0</v>
      </c>
      <c r="E271" s="72">
        <f>Таблица3[[#This Row],[цена закупки]]</f>
        <v>0</v>
      </c>
      <c r="F271" s="77">
        <f t="shared" si="9"/>
        <v>0</v>
      </c>
      <c r="G271" s="71"/>
      <c r="H271" s="76">
        <f t="shared" si="8"/>
        <v>0</v>
      </c>
      <c r="I271" s="73">
        <f>Таблица4[[#This Row],[остаток после прихода]]-Таблица4[[#This Row],[Расход]]</f>
        <v>0</v>
      </c>
    </row>
    <row r="272" spans="1:9">
      <c r="A272" s="15" t="s">
        <v>268</v>
      </c>
      <c r="B272" s="71"/>
      <c r="C272" s="71"/>
      <c r="D272" s="72">
        <f>Таблица4[[#This Row],[неизменное значение остатка]]+Таблица3[[#This Row],[ПРИХОД]]</f>
        <v>0</v>
      </c>
      <c r="E272" s="72">
        <f>Таблица3[[#This Row],[цена закупки]]</f>
        <v>0</v>
      </c>
      <c r="F272" s="77">
        <f t="shared" si="9"/>
        <v>0</v>
      </c>
      <c r="G272" s="71"/>
      <c r="H272" s="76">
        <f t="shared" si="8"/>
        <v>0</v>
      </c>
      <c r="I272" s="73">
        <f>Таблица4[[#This Row],[остаток после прихода]]-Таблица4[[#This Row],[Расход]]</f>
        <v>0</v>
      </c>
    </row>
    <row r="273" spans="1:9">
      <c r="A273" s="15" t="s">
        <v>269</v>
      </c>
      <c r="B273" s="71"/>
      <c r="C273" s="71"/>
      <c r="D273" s="72">
        <f>Таблица4[[#This Row],[неизменное значение остатка]]+Таблица3[[#This Row],[ПРИХОД]]</f>
        <v>0</v>
      </c>
      <c r="E273" s="72">
        <f>Таблица3[[#This Row],[цена закупки]]</f>
        <v>0</v>
      </c>
      <c r="F273" s="77">
        <f t="shared" si="9"/>
        <v>0</v>
      </c>
      <c r="G273" s="71"/>
      <c r="H273" s="76">
        <f t="shared" si="8"/>
        <v>0</v>
      </c>
      <c r="I273" s="73">
        <f>Таблица4[[#This Row],[остаток после прихода]]-Таблица4[[#This Row],[Расход]]</f>
        <v>0</v>
      </c>
    </row>
    <row r="274" spans="1:9">
      <c r="A274" s="15" t="s">
        <v>270</v>
      </c>
      <c r="B274" s="71"/>
      <c r="C274" s="71"/>
      <c r="D274" s="72">
        <f>Таблица4[[#This Row],[неизменное значение остатка]]+Таблица3[[#This Row],[ПРИХОД]]</f>
        <v>0</v>
      </c>
      <c r="E274" s="72">
        <f>Таблица3[[#This Row],[цена закупки]]</f>
        <v>0</v>
      </c>
      <c r="F274" s="77">
        <f t="shared" si="9"/>
        <v>0</v>
      </c>
      <c r="G274" s="71"/>
      <c r="H274" s="76">
        <f t="shared" si="8"/>
        <v>0</v>
      </c>
      <c r="I274" s="73">
        <f>Таблица4[[#This Row],[остаток после прихода]]-Таблица4[[#This Row],[Расход]]</f>
        <v>0</v>
      </c>
    </row>
    <row r="275" spans="1:9">
      <c r="A275" s="15" t="s">
        <v>271</v>
      </c>
      <c r="B275" s="71"/>
      <c r="C275" s="71"/>
      <c r="D275" s="72">
        <f>Таблица4[[#This Row],[неизменное значение остатка]]+Таблица3[[#This Row],[ПРИХОД]]</f>
        <v>0</v>
      </c>
      <c r="E275" s="72">
        <f>Таблица3[[#This Row],[цена закупки]]</f>
        <v>0</v>
      </c>
      <c r="F275" s="77">
        <f t="shared" si="9"/>
        <v>0</v>
      </c>
      <c r="G275" s="71"/>
      <c r="H275" s="76">
        <f t="shared" si="8"/>
        <v>0</v>
      </c>
      <c r="I275" s="73">
        <f>Таблица4[[#This Row],[остаток после прихода]]-Таблица4[[#This Row],[Расход]]</f>
        <v>0</v>
      </c>
    </row>
    <row r="276" spans="1:9">
      <c r="A276" s="15" t="s">
        <v>272</v>
      </c>
      <c r="B276" s="71"/>
      <c r="C276" s="71"/>
      <c r="D276" s="72">
        <f>Таблица4[[#This Row],[неизменное значение остатка]]+Таблица3[[#This Row],[ПРИХОД]]</f>
        <v>0</v>
      </c>
      <c r="E276" s="72">
        <f>Таблица3[[#This Row],[цена закупки]]</f>
        <v>0</v>
      </c>
      <c r="F276" s="77">
        <f t="shared" si="9"/>
        <v>0</v>
      </c>
      <c r="G276" s="71"/>
      <c r="H276" s="76">
        <f t="shared" si="8"/>
        <v>0</v>
      </c>
      <c r="I276" s="73">
        <f>Таблица4[[#This Row],[остаток после прихода]]-Таблица4[[#This Row],[Расход]]</f>
        <v>0</v>
      </c>
    </row>
    <row r="277" spans="1:9">
      <c r="A277" s="15" t="s">
        <v>273</v>
      </c>
      <c r="B277" s="71"/>
      <c r="C277" s="71"/>
      <c r="D277" s="72">
        <f>Таблица4[[#This Row],[неизменное значение остатка]]+Таблица3[[#This Row],[ПРИХОД]]</f>
        <v>0</v>
      </c>
      <c r="E277" s="72">
        <f>Таблица3[[#This Row],[цена закупки]]</f>
        <v>0</v>
      </c>
      <c r="F277" s="77">
        <f t="shared" si="9"/>
        <v>0</v>
      </c>
      <c r="G277" s="71"/>
      <c r="H277" s="76">
        <f t="shared" si="8"/>
        <v>0</v>
      </c>
      <c r="I277" s="73">
        <f>Таблица4[[#This Row],[остаток после прихода]]-Таблица4[[#This Row],[Расход]]</f>
        <v>0</v>
      </c>
    </row>
    <row r="278" spans="1:9">
      <c r="A278" s="15" t="s">
        <v>274</v>
      </c>
      <c r="B278" s="71"/>
      <c r="C278" s="71"/>
      <c r="D278" s="72">
        <f>Таблица4[[#This Row],[неизменное значение остатка]]+Таблица3[[#This Row],[ПРИХОД]]</f>
        <v>0</v>
      </c>
      <c r="E278" s="72">
        <f>Таблица3[[#This Row],[цена закупки]]</f>
        <v>0</v>
      </c>
      <c r="F278" s="77">
        <f t="shared" si="9"/>
        <v>0</v>
      </c>
      <c r="G278" s="71"/>
      <c r="H278" s="76">
        <f t="shared" si="8"/>
        <v>0</v>
      </c>
      <c r="I278" s="73">
        <f>Таблица4[[#This Row],[остаток после прихода]]-Таблица4[[#This Row],[Расход]]</f>
        <v>0</v>
      </c>
    </row>
    <row r="279" spans="1:9">
      <c r="A279" s="15" t="s">
        <v>275</v>
      </c>
      <c r="B279" s="71"/>
      <c r="C279" s="71"/>
      <c r="D279" s="72">
        <f>Таблица4[[#This Row],[неизменное значение остатка]]+Таблица3[[#This Row],[ПРИХОД]]</f>
        <v>0</v>
      </c>
      <c r="E279" s="72">
        <f>Таблица3[[#This Row],[цена закупки]]</f>
        <v>0</v>
      </c>
      <c r="F279" s="77">
        <f t="shared" si="9"/>
        <v>0</v>
      </c>
      <c r="G279" s="71"/>
      <c r="H279" s="76">
        <f t="shared" si="8"/>
        <v>0</v>
      </c>
      <c r="I279" s="73">
        <f>Таблица4[[#This Row],[остаток после прихода]]-Таблица4[[#This Row],[Расход]]</f>
        <v>0</v>
      </c>
    </row>
    <row r="280" spans="1:9">
      <c r="A280" s="15" t="s">
        <v>276</v>
      </c>
      <c r="B280" s="71"/>
      <c r="C280" s="71"/>
      <c r="D280" s="72">
        <f>Таблица4[[#This Row],[неизменное значение остатка]]+Таблица3[[#This Row],[ПРИХОД]]</f>
        <v>0</v>
      </c>
      <c r="E280" s="72">
        <f>Таблица3[[#This Row],[цена закупки]]</f>
        <v>0</v>
      </c>
      <c r="F280" s="77">
        <f t="shared" si="9"/>
        <v>0</v>
      </c>
      <c r="G280" s="71"/>
      <c r="H280" s="76">
        <f t="shared" si="8"/>
        <v>0</v>
      </c>
      <c r="I280" s="73">
        <f>Таблица4[[#This Row],[остаток после прихода]]-Таблица4[[#This Row],[Расход]]</f>
        <v>0</v>
      </c>
    </row>
    <row r="281" spans="1:9">
      <c r="A281" s="15" t="s">
        <v>277</v>
      </c>
      <c r="B281" s="71"/>
      <c r="C281" s="71"/>
      <c r="D281" s="72">
        <f>Таблица4[[#This Row],[неизменное значение остатка]]+Таблица3[[#This Row],[ПРИХОД]]</f>
        <v>0</v>
      </c>
      <c r="E281" s="72">
        <f>Таблица3[[#This Row],[цена закупки]]</f>
        <v>0</v>
      </c>
      <c r="F281" s="77">
        <f t="shared" si="9"/>
        <v>0</v>
      </c>
      <c r="G281" s="71"/>
      <c r="H281" s="76">
        <f t="shared" si="8"/>
        <v>0</v>
      </c>
      <c r="I281" s="73">
        <f>Таблица4[[#This Row],[остаток после прихода]]-Таблица4[[#This Row],[Расход]]</f>
        <v>0</v>
      </c>
    </row>
    <row r="282" spans="1:9">
      <c r="A282" s="15" t="s">
        <v>278</v>
      </c>
      <c r="B282" s="71"/>
      <c r="C282" s="71"/>
      <c r="D282" s="72">
        <f>Таблица4[[#This Row],[неизменное значение остатка]]+Таблица3[[#This Row],[ПРИХОД]]</f>
        <v>0</v>
      </c>
      <c r="E282" s="72">
        <f>Таблица3[[#This Row],[цена закупки]]</f>
        <v>0</v>
      </c>
      <c r="F282" s="77">
        <f t="shared" si="9"/>
        <v>0</v>
      </c>
      <c r="G282" s="71"/>
      <c r="H282" s="76">
        <f t="shared" si="8"/>
        <v>0</v>
      </c>
      <c r="I282" s="73">
        <f>Таблица4[[#This Row],[остаток после прихода]]-Таблица4[[#This Row],[Расход]]</f>
        <v>0</v>
      </c>
    </row>
    <row r="283" spans="1:9">
      <c r="A283" s="15" t="s">
        <v>279</v>
      </c>
      <c r="B283" s="71"/>
      <c r="C283" s="71"/>
      <c r="D283" s="72">
        <f>Таблица4[[#This Row],[неизменное значение остатка]]+Таблица3[[#This Row],[ПРИХОД]]</f>
        <v>0</v>
      </c>
      <c r="E283" s="72">
        <f>Таблица3[[#This Row],[цена закупки]]</f>
        <v>0</v>
      </c>
      <c r="F283" s="77">
        <f t="shared" si="9"/>
        <v>0</v>
      </c>
      <c r="G283" s="71"/>
      <c r="H283" s="76">
        <f t="shared" si="8"/>
        <v>0</v>
      </c>
      <c r="I283" s="73">
        <f>Таблица4[[#This Row],[остаток после прихода]]-Таблица4[[#This Row],[Расход]]</f>
        <v>0</v>
      </c>
    </row>
    <row r="284" spans="1:9" ht="15.75" thickBot="1">
      <c r="A284" s="41" t="s">
        <v>280</v>
      </c>
      <c r="B284" s="71"/>
      <c r="C284" s="71"/>
      <c r="D284" s="72">
        <f>Таблица4[[#This Row],[неизменное значение остатка]]+Таблица3[[#This Row],[ПРИХОД]]</f>
        <v>0</v>
      </c>
      <c r="E284" s="72">
        <f>Таблица3[[#This Row],[цена закупки]]</f>
        <v>0</v>
      </c>
      <c r="F284" s="77">
        <f t="shared" si="9"/>
        <v>0</v>
      </c>
      <c r="G284" s="71"/>
      <c r="H284" s="76">
        <f t="shared" si="8"/>
        <v>0</v>
      </c>
      <c r="I284" s="73">
        <f>Таблица4[[#This Row],[остаток после прихода]]-Таблица4[[#This Row],[Расход]]</f>
        <v>0</v>
      </c>
    </row>
    <row r="285" spans="1:9">
      <c r="A285" s="42" t="s">
        <v>281</v>
      </c>
      <c r="B285" s="71"/>
      <c r="C285" s="71"/>
      <c r="D285" s="72">
        <f>Таблица4[[#This Row],[неизменное значение остатка]]+Таблица3[[#This Row],[ПРИХОД]]</f>
        <v>0</v>
      </c>
      <c r="E285" s="72">
        <f>Таблица3[[#This Row],[цена закупки]]</f>
        <v>0</v>
      </c>
      <c r="F285" s="77">
        <f t="shared" si="9"/>
        <v>0</v>
      </c>
      <c r="G285" s="71"/>
      <c r="H285" s="76">
        <f t="shared" si="8"/>
        <v>0</v>
      </c>
      <c r="I285" s="73">
        <f>Таблица4[[#This Row],[остаток после прихода]]-Таблица4[[#This Row],[Расход]]</f>
        <v>0</v>
      </c>
    </row>
    <row r="286" spans="1:9">
      <c r="A286" s="5"/>
      <c r="B286" s="71"/>
      <c r="C286" s="71"/>
      <c r="D286" s="72" t="e">
        <f>Таблица4[[#This Row],[неизменное значение остатка]]+Таблица3[[#This Row],[ПРИХОД]]</f>
        <v>#VALUE!</v>
      </c>
      <c r="E286" s="72"/>
      <c r="F286" s="77"/>
      <c r="G286" s="71"/>
      <c r="H286" s="76"/>
      <c r="I286" s="73" t="e">
        <f>Таблица4[[#This Row],[остаток после прихода]]-Таблица4[[#This Row],[Расход]]</f>
        <v>#VALUE!</v>
      </c>
    </row>
    <row r="287" spans="1:9">
      <c r="A287" s="5"/>
      <c r="B287" s="71"/>
      <c r="C287" s="71"/>
      <c r="D287" s="72" t="e">
        <f>Таблица4[[#This Row],[неизменное значение остатка]]+Таблица3[[#This Row],[ПРИХОД]]</f>
        <v>#VALUE!</v>
      </c>
      <c r="E287" s="72"/>
      <c r="F287" s="77"/>
      <c r="G287" s="71"/>
      <c r="H287" s="76"/>
      <c r="I287" s="73" t="e">
        <f>Таблица4[[#This Row],[остаток после прихода]]-Таблица4[[#This Row],[Расход]]</f>
        <v>#VALUE!</v>
      </c>
    </row>
    <row r="288" spans="1:9">
      <c r="A288" s="5"/>
      <c r="B288" s="71"/>
      <c r="C288" s="71"/>
      <c r="D288" s="72" t="e">
        <f>Таблица4[[#This Row],[неизменное значение остатка]]+Таблица3[[#This Row],[ПРИХОД]]</f>
        <v>#VALUE!</v>
      </c>
      <c r="E288" s="72"/>
      <c r="F288" s="77"/>
      <c r="G288" s="71"/>
      <c r="H288" s="76"/>
      <c r="I288" s="73" t="e">
        <f>Таблица4[[#This Row],[остаток после прихода]]-Таблица4[[#This Row],[Расход]]</f>
        <v>#VALUE!</v>
      </c>
    </row>
    <row r="289" spans="1:9">
      <c r="A289" s="5"/>
      <c r="B289" s="71"/>
      <c r="C289" s="71"/>
      <c r="D289" s="72" t="e">
        <f>Таблица4[[#This Row],[неизменное значение остатка]]+Таблица3[[#This Row],[ПРИХОД]]</f>
        <v>#VALUE!</v>
      </c>
      <c r="E289" s="72"/>
      <c r="F289" s="77"/>
      <c r="G289" s="71"/>
      <c r="H289" s="76"/>
      <c r="I289" s="73" t="e">
        <f>Таблица4[[#This Row],[остаток после прихода]]-Таблица4[[#This Row],[Расход]]</f>
        <v>#VALUE!</v>
      </c>
    </row>
    <row r="290" spans="1:9">
      <c r="A290" s="5"/>
      <c r="B290" s="71"/>
      <c r="C290" s="71"/>
      <c r="D290" s="72" t="e">
        <f>Таблица4[[#This Row],[неизменное значение остатка]]+Таблица3[[#This Row],[ПРИХОД]]</f>
        <v>#VALUE!</v>
      </c>
      <c r="E290" s="72"/>
      <c r="F290" s="77"/>
      <c r="G290" s="71"/>
      <c r="H290" s="76"/>
      <c r="I290" s="73" t="e">
        <f>Таблица4[[#This Row],[остаток после прихода]]-Таблица4[[#This Row],[Расход]]</f>
        <v>#VALUE!</v>
      </c>
    </row>
    <row r="291" spans="1:9">
      <c r="A291" s="5"/>
      <c r="B291" s="71"/>
      <c r="C291" s="71"/>
      <c r="D291" s="72" t="e">
        <f>Таблица4[[#This Row],[неизменное значение остатка]]+Таблица3[[#This Row],[ПРИХОД]]</f>
        <v>#VALUE!</v>
      </c>
      <c r="E291" s="72"/>
      <c r="F291" s="77"/>
      <c r="G291" s="71"/>
      <c r="H291" s="76"/>
      <c r="I291" s="73" t="e">
        <f>Таблица4[[#This Row],[остаток после прихода]]-Таблица4[[#This Row],[Расход]]</f>
        <v>#VALUE!</v>
      </c>
    </row>
    <row r="292" spans="1:9">
      <c r="A292" s="5"/>
      <c r="B292" s="71"/>
      <c r="C292" s="71"/>
      <c r="D292" s="72" t="e">
        <f>Таблица4[[#This Row],[неизменное значение остатка]]+Таблица3[[#This Row],[ПРИХОД]]</f>
        <v>#VALUE!</v>
      </c>
      <c r="E292" s="72"/>
      <c r="F292" s="77"/>
      <c r="G292" s="71"/>
      <c r="H292" s="76"/>
      <c r="I292" s="73" t="e">
        <f>Таблица4[[#This Row],[остаток после прихода]]-Таблица4[[#This Row],[Расход]]</f>
        <v>#VALUE!</v>
      </c>
    </row>
    <row r="293" spans="1:9">
      <c r="A293" s="5"/>
      <c r="B293" s="71"/>
      <c r="C293" s="71"/>
      <c r="D293" s="72" t="e">
        <f>Таблица4[[#This Row],[неизменное значение остатка]]+Таблица3[[#This Row],[ПРИХОД]]</f>
        <v>#VALUE!</v>
      </c>
      <c r="E293" s="72"/>
      <c r="F293" s="77"/>
      <c r="G293" s="71"/>
      <c r="H293" s="76"/>
      <c r="I293" s="73" t="e">
        <f>Таблица4[[#This Row],[остаток после прихода]]-Таблица4[[#This Row],[Расход]]</f>
        <v>#VALUE!</v>
      </c>
    </row>
    <row r="294" spans="1:9">
      <c r="A294" s="5"/>
      <c r="B294" s="71"/>
      <c r="C294" s="71"/>
      <c r="D294" s="72" t="e">
        <f>Таблица4[[#This Row],[неизменное значение остатка]]+Таблица3[[#This Row],[ПРИХОД]]</f>
        <v>#VALUE!</v>
      </c>
      <c r="E294" s="72"/>
      <c r="F294" s="77"/>
      <c r="G294" s="71"/>
      <c r="H294" s="76"/>
      <c r="I294" s="73" t="e">
        <f>Таблица4[[#This Row],[остаток после прихода]]-Таблица4[[#This Row],[Расход]]</f>
        <v>#VALUE!</v>
      </c>
    </row>
    <row r="295" spans="1:9">
      <c r="A295" s="5"/>
      <c r="B295" s="71"/>
      <c r="C295" s="71"/>
      <c r="D295" s="72" t="e">
        <f>Таблица4[[#This Row],[неизменное значение остатка]]+Таблица3[[#This Row],[ПРИХОД]]</f>
        <v>#VALUE!</v>
      </c>
      <c r="E295" s="72"/>
      <c r="F295" s="77"/>
      <c r="G295" s="71"/>
      <c r="H295" s="76"/>
      <c r="I295" s="73" t="e">
        <f>Таблица4[[#This Row],[остаток после прихода]]-Таблица4[[#This Row],[Расход]]</f>
        <v>#VALUE!</v>
      </c>
    </row>
    <row r="296" spans="1:9">
      <c r="A296" s="5"/>
      <c r="B296" s="71"/>
      <c r="C296" s="71"/>
      <c r="D296" s="72" t="e">
        <f>Таблица4[[#This Row],[неизменное значение остатка]]+Таблица3[[#This Row],[ПРИХОД]]</f>
        <v>#VALUE!</v>
      </c>
      <c r="E296" s="72"/>
      <c r="F296" s="77"/>
      <c r="G296" s="71"/>
      <c r="H296" s="76"/>
      <c r="I296" s="73" t="e">
        <f>Таблица4[[#This Row],[остаток после прихода]]-Таблица4[[#This Row],[Расход]]</f>
        <v>#VALUE!</v>
      </c>
    </row>
    <row r="297" spans="1:9">
      <c r="A297" s="5"/>
      <c r="B297" s="71"/>
      <c r="C297" s="71"/>
      <c r="D297" s="72" t="e">
        <f>Таблица4[[#This Row],[неизменное значение остатка]]+Таблица3[[#This Row],[ПРИХОД]]</f>
        <v>#VALUE!</v>
      </c>
      <c r="E297" s="72"/>
      <c r="F297" s="77"/>
      <c r="G297" s="71"/>
      <c r="H297" s="76"/>
      <c r="I297" s="73" t="e">
        <f>Таблица4[[#This Row],[остаток после прихода]]-Таблица4[[#This Row],[Расход]]</f>
        <v>#VALUE!</v>
      </c>
    </row>
    <row r="298" spans="1:9">
      <c r="A298" s="5"/>
      <c r="B298" s="71"/>
      <c r="C298" s="71"/>
      <c r="D298" s="72" t="e">
        <f>Таблица4[[#This Row],[неизменное значение остатка]]+Таблица3[[#This Row],[ПРИХОД]]</f>
        <v>#VALUE!</v>
      </c>
      <c r="E298" s="72"/>
      <c r="F298" s="77"/>
      <c r="G298" s="71"/>
      <c r="H298" s="76"/>
      <c r="I298" s="73" t="e">
        <f>Таблица4[[#This Row],[остаток после прихода]]-Таблица4[[#This Row],[Расход]]</f>
        <v>#VALUE!</v>
      </c>
    </row>
    <row r="299" spans="1:9">
      <c r="A299" s="5"/>
      <c r="B299" s="71"/>
      <c r="C299" s="71"/>
      <c r="D299" s="72" t="e">
        <f>Таблица4[[#This Row],[неизменное значение остатка]]+Таблица3[[#This Row],[ПРИХОД]]</f>
        <v>#VALUE!</v>
      </c>
      <c r="E299" s="72"/>
      <c r="F299" s="77"/>
      <c r="G299" s="71">
        <f>AVERAGE(G2:G298)</f>
        <v>12.5</v>
      </c>
      <c r="H299" s="76"/>
      <c r="I299" s="73" t="e">
        <f>Таблица4[[#This Row],[остаток после прихода]]-Таблица4[[#This Row],[Расход]]</f>
        <v>#VALUE!</v>
      </c>
    </row>
  </sheetData>
  <pageMargins left="0.7" right="0.7" top="0.75" bottom="0.75" header="0.3" footer="0.3"/>
  <pageSetup paperSize="9" orientation="portrait" horizontalDpi="180" verticalDpi="18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3"/>
  <dimension ref="A1:E21"/>
  <sheetViews>
    <sheetView tabSelected="1" workbookViewId="0">
      <selection activeCell="E2" sqref="E2:E4"/>
    </sheetView>
  </sheetViews>
  <sheetFormatPr defaultRowHeight="15"/>
  <cols>
    <col min="1" max="1" width="27.5703125" customWidth="1"/>
    <col min="2" max="2" width="18.28515625" customWidth="1"/>
    <col min="5" max="5" width="15.5703125" customWidth="1"/>
    <col min="6" max="6" width="11" customWidth="1"/>
  </cols>
  <sheetData>
    <row r="1" spans="1:5">
      <c r="A1" t="s">
        <v>297</v>
      </c>
      <c r="B1" t="s">
        <v>298</v>
      </c>
      <c r="E1" s="44" t="s">
        <v>325</v>
      </c>
    </row>
    <row r="2" spans="1:5">
      <c r="A2" s="1" t="s">
        <v>299</v>
      </c>
      <c r="B2" s="1" t="s">
        <v>340</v>
      </c>
      <c r="E2" s="43" t="s">
        <v>322</v>
      </c>
    </row>
    <row r="3" spans="1:5">
      <c r="A3" s="1" t="s">
        <v>300</v>
      </c>
      <c r="B3" s="1"/>
      <c r="E3" s="43" t="s">
        <v>323</v>
      </c>
    </row>
    <row r="4" spans="1:5">
      <c r="A4" s="1" t="s">
        <v>301</v>
      </c>
      <c r="B4" s="1"/>
      <c r="E4" s="45" t="s">
        <v>324</v>
      </c>
    </row>
    <row r="5" spans="1:5">
      <c r="A5" s="1" t="s">
        <v>302</v>
      </c>
      <c r="B5" s="1"/>
    </row>
    <row r="6" spans="1:5">
      <c r="A6" s="1" t="s">
        <v>304</v>
      </c>
      <c r="B6" s="1"/>
    </row>
    <row r="7" spans="1:5">
      <c r="A7" s="1" t="s">
        <v>303</v>
      </c>
      <c r="B7" s="1"/>
    </row>
    <row r="8" spans="1:5">
      <c r="A8" s="1" t="s">
        <v>305</v>
      </c>
      <c r="B8" s="1"/>
    </row>
    <row r="9" spans="1:5">
      <c r="A9" s="1" t="s">
        <v>306</v>
      </c>
      <c r="B9" s="1"/>
    </row>
    <row r="10" spans="1:5">
      <c r="A10" s="1" t="s">
        <v>307</v>
      </c>
      <c r="B10" s="1"/>
    </row>
    <row r="11" spans="1:5">
      <c r="A11" s="1" t="s">
        <v>308</v>
      </c>
      <c r="B11" s="1"/>
    </row>
    <row r="12" spans="1:5">
      <c r="A12" s="1" t="s">
        <v>309</v>
      </c>
      <c r="B12" s="1"/>
    </row>
    <row r="13" spans="1:5">
      <c r="A13" s="1" t="s">
        <v>310</v>
      </c>
      <c r="B13" s="1"/>
    </row>
    <row r="14" spans="1:5">
      <c r="A14" s="1" t="s">
        <v>311</v>
      </c>
      <c r="B14" s="1"/>
    </row>
    <row r="15" spans="1:5">
      <c r="A15" s="1" t="s">
        <v>312</v>
      </c>
      <c r="B15" s="1"/>
    </row>
    <row r="16" spans="1:5">
      <c r="A16" s="1" t="s">
        <v>313</v>
      </c>
      <c r="B16" s="1"/>
    </row>
    <row r="17" spans="1:2">
      <c r="A17" s="1" t="s">
        <v>314</v>
      </c>
      <c r="B17" s="1"/>
    </row>
    <row r="18" spans="1:2">
      <c r="A18" s="1" t="s">
        <v>315</v>
      </c>
      <c r="B18" s="1"/>
    </row>
    <row r="19" spans="1:2">
      <c r="A19" s="1" t="s">
        <v>316</v>
      </c>
      <c r="B19" s="1"/>
    </row>
    <row r="20" spans="1:2">
      <c r="A20" s="1" t="s">
        <v>317</v>
      </c>
      <c r="B20" s="1"/>
    </row>
    <row r="21" spans="1:2">
      <c r="A21" s="1" t="s">
        <v>318</v>
      </c>
      <c r="B21" s="1"/>
    </row>
  </sheetData>
  <pageMargins left="0.7" right="0.7" top="0.75" bottom="0.75" header="0.3" footer="0.3"/>
  <tableParts count="2">
    <tablePart r:id="rId1"/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4"/>
  <dimension ref="A1:C285"/>
  <sheetViews>
    <sheetView workbookViewId="0">
      <selection activeCell="B3" sqref="B3"/>
    </sheetView>
  </sheetViews>
  <sheetFormatPr defaultRowHeight="15"/>
  <cols>
    <col min="1" max="1" width="72.7109375" customWidth="1"/>
    <col min="2" max="2" width="27.42578125" customWidth="1"/>
    <col min="3" max="3" width="18.140625" customWidth="1"/>
  </cols>
  <sheetData>
    <row r="1" spans="1:3" ht="26.25">
      <c r="A1" s="38" t="s">
        <v>319</v>
      </c>
      <c r="B1" s="39" t="s">
        <v>320</v>
      </c>
      <c r="C1" s="40" t="s">
        <v>321</v>
      </c>
    </row>
    <row r="2" spans="1:3" ht="15.75">
      <c r="A2" s="50" t="s">
        <v>282</v>
      </c>
      <c r="B2" s="64"/>
      <c r="C2" s="65">
        <v>0</v>
      </c>
    </row>
    <row r="3" spans="1:3" ht="15.75">
      <c r="A3" s="51" t="s">
        <v>283</v>
      </c>
      <c r="B3" s="64"/>
      <c r="C3" s="65"/>
    </row>
    <row r="4" spans="1:3" ht="15.75">
      <c r="A4" s="50" t="s">
        <v>284</v>
      </c>
      <c r="B4" s="64"/>
      <c r="C4" s="65"/>
    </row>
    <row r="5" spans="1:3" ht="15.75">
      <c r="A5" s="52" t="s">
        <v>3</v>
      </c>
      <c r="B5" s="64"/>
      <c r="C5" s="65"/>
    </row>
    <row r="6" spans="1:3" ht="15.75">
      <c r="A6" s="53" t="s">
        <v>5</v>
      </c>
      <c r="B6" s="64"/>
      <c r="C6" s="65"/>
    </row>
    <row r="7" spans="1:3" ht="15.75">
      <c r="A7" s="52" t="s">
        <v>6</v>
      </c>
      <c r="B7" s="64"/>
      <c r="C7" s="65"/>
    </row>
    <row r="8" spans="1:3" ht="15.75">
      <c r="A8" s="53" t="s">
        <v>7</v>
      </c>
      <c r="B8" s="64"/>
      <c r="C8" s="65"/>
    </row>
    <row r="9" spans="1:3" ht="15.75">
      <c r="A9" s="54" t="s">
        <v>8</v>
      </c>
      <c r="B9" s="64"/>
      <c r="C9" s="65"/>
    </row>
    <row r="10" spans="1:3" ht="15.75">
      <c r="A10" s="55" t="s">
        <v>9</v>
      </c>
      <c r="B10" s="64"/>
      <c r="C10" s="65"/>
    </row>
    <row r="11" spans="1:3" ht="15.75">
      <c r="A11" s="56" t="s">
        <v>10</v>
      </c>
      <c r="B11" s="64"/>
      <c r="C11" s="65"/>
    </row>
    <row r="12" spans="1:3" ht="15.75">
      <c r="A12" s="55" t="s">
        <v>11</v>
      </c>
      <c r="B12" s="64"/>
      <c r="C12" s="65"/>
    </row>
    <row r="13" spans="1:3" ht="15.75">
      <c r="A13" s="54" t="s">
        <v>12</v>
      </c>
      <c r="B13" s="64"/>
      <c r="C13" s="65"/>
    </row>
    <row r="14" spans="1:3" ht="15.75">
      <c r="A14" s="55" t="s">
        <v>13</v>
      </c>
      <c r="B14" s="64"/>
      <c r="C14" s="65"/>
    </row>
    <row r="15" spans="1:3" ht="15.75">
      <c r="A15" s="56" t="s">
        <v>14</v>
      </c>
      <c r="B15" s="64"/>
      <c r="C15" s="65"/>
    </row>
    <row r="16" spans="1:3" ht="15.75">
      <c r="A16" s="55" t="s">
        <v>15</v>
      </c>
      <c r="B16" s="64"/>
      <c r="C16" s="65"/>
    </row>
    <row r="17" spans="1:3" ht="15.75">
      <c r="A17" s="56" t="s">
        <v>16</v>
      </c>
      <c r="B17" s="64"/>
      <c r="C17" s="65"/>
    </row>
    <row r="18" spans="1:3" ht="15.75">
      <c r="A18" s="55" t="s">
        <v>17</v>
      </c>
      <c r="B18" s="64"/>
      <c r="C18" s="65"/>
    </row>
    <row r="19" spans="1:3" ht="15.75">
      <c r="A19" s="56" t="s">
        <v>18</v>
      </c>
      <c r="B19" s="64"/>
      <c r="C19" s="65"/>
    </row>
    <row r="20" spans="1:3" ht="15.75">
      <c r="A20" s="55" t="s">
        <v>19</v>
      </c>
      <c r="B20" s="64"/>
      <c r="C20" s="65"/>
    </row>
    <row r="21" spans="1:3" ht="15.75">
      <c r="A21" s="56" t="s">
        <v>20</v>
      </c>
      <c r="B21" s="64"/>
      <c r="C21" s="65"/>
    </row>
    <row r="22" spans="1:3" ht="15.75">
      <c r="A22" s="54" t="s">
        <v>21</v>
      </c>
      <c r="B22" s="64"/>
      <c r="C22" s="65"/>
    </row>
    <row r="23" spans="1:3" ht="15.75">
      <c r="A23" s="56" t="s">
        <v>22</v>
      </c>
      <c r="B23" s="64"/>
      <c r="C23" s="65"/>
    </row>
    <row r="24" spans="1:3" ht="15.75">
      <c r="A24" s="55" t="s">
        <v>23</v>
      </c>
      <c r="B24" s="64"/>
      <c r="C24" s="65"/>
    </row>
    <row r="25" spans="1:3" ht="15.75">
      <c r="A25" s="51" t="s">
        <v>24</v>
      </c>
      <c r="B25" s="64"/>
      <c r="C25" s="65"/>
    </row>
    <row r="26" spans="1:3" ht="15.75">
      <c r="A26" s="57" t="s">
        <v>25</v>
      </c>
      <c r="B26" s="64"/>
      <c r="C26" s="65"/>
    </row>
    <row r="27" spans="1:3" ht="15.75">
      <c r="A27" s="58" t="s">
        <v>26</v>
      </c>
      <c r="B27" s="64"/>
      <c r="C27" s="65"/>
    </row>
    <row r="28" spans="1:3" ht="15.75">
      <c r="A28" s="57" t="s">
        <v>27</v>
      </c>
      <c r="B28" s="64"/>
      <c r="C28" s="65"/>
    </row>
    <row r="29" spans="1:3" ht="15.75">
      <c r="A29" s="58" t="s">
        <v>29</v>
      </c>
      <c r="B29" s="64"/>
      <c r="C29" s="65"/>
    </row>
    <row r="30" spans="1:3" ht="15.75">
      <c r="A30" s="57" t="s">
        <v>30</v>
      </c>
      <c r="B30" s="64"/>
      <c r="C30" s="65"/>
    </row>
    <row r="31" spans="1:3" ht="15.75">
      <c r="A31" s="58" t="s">
        <v>31</v>
      </c>
      <c r="B31" s="64"/>
      <c r="C31" s="65"/>
    </row>
    <row r="32" spans="1:3" ht="15.75">
      <c r="A32" s="57" t="s">
        <v>32</v>
      </c>
      <c r="B32" s="64"/>
      <c r="C32" s="65"/>
    </row>
    <row r="33" spans="1:3" ht="15.75">
      <c r="A33" s="58" t="s">
        <v>33</v>
      </c>
      <c r="B33" s="64"/>
      <c r="C33" s="65"/>
    </row>
    <row r="34" spans="1:3" ht="15.75">
      <c r="A34" s="57" t="s">
        <v>34</v>
      </c>
      <c r="B34" s="64"/>
      <c r="C34" s="65"/>
    </row>
    <row r="35" spans="1:3" ht="15.75">
      <c r="A35" s="58" t="s">
        <v>35</v>
      </c>
      <c r="B35" s="64"/>
      <c r="C35" s="65"/>
    </row>
    <row r="36" spans="1:3" ht="15.75">
      <c r="A36" s="57" t="s">
        <v>36</v>
      </c>
      <c r="B36" s="64"/>
      <c r="C36" s="65"/>
    </row>
    <row r="37" spans="1:3" ht="15.75">
      <c r="A37" s="58" t="s">
        <v>285</v>
      </c>
      <c r="B37" s="64"/>
      <c r="C37" s="65"/>
    </row>
    <row r="38" spans="1:3" ht="15.75">
      <c r="A38" s="57" t="s">
        <v>37</v>
      </c>
      <c r="B38" s="64"/>
      <c r="C38" s="65"/>
    </row>
    <row r="39" spans="1:3" ht="15.75">
      <c r="A39" s="56" t="s">
        <v>38</v>
      </c>
      <c r="B39" s="64"/>
      <c r="C39" s="65"/>
    </row>
    <row r="40" spans="1:3" ht="15.75">
      <c r="A40" s="55" t="s">
        <v>39</v>
      </c>
      <c r="B40" s="64"/>
      <c r="C40" s="65"/>
    </row>
    <row r="41" spans="1:3" ht="15.75">
      <c r="A41" s="56" t="s">
        <v>40</v>
      </c>
      <c r="B41" s="64"/>
      <c r="C41" s="65"/>
    </row>
    <row r="42" spans="1:3" ht="15.75">
      <c r="A42" s="55" t="s">
        <v>41</v>
      </c>
      <c r="B42" s="64"/>
      <c r="C42" s="65"/>
    </row>
    <row r="43" spans="1:3" ht="15.75">
      <c r="A43" s="56" t="s">
        <v>42</v>
      </c>
      <c r="B43" s="64"/>
      <c r="C43" s="65"/>
    </row>
    <row r="44" spans="1:3" ht="15.75">
      <c r="A44" s="55" t="s">
        <v>43</v>
      </c>
      <c r="B44" s="64"/>
      <c r="C44" s="65"/>
    </row>
    <row r="45" spans="1:3" ht="15.75">
      <c r="A45" s="56" t="s">
        <v>44</v>
      </c>
      <c r="B45" s="64"/>
      <c r="C45" s="65"/>
    </row>
    <row r="46" spans="1:3" ht="15.75">
      <c r="A46" s="55" t="s">
        <v>45</v>
      </c>
      <c r="B46" s="64"/>
      <c r="C46" s="65"/>
    </row>
    <row r="47" spans="1:3" ht="15.75">
      <c r="A47" s="56" t="s">
        <v>46</v>
      </c>
      <c r="B47" s="64"/>
      <c r="C47" s="65"/>
    </row>
    <row r="48" spans="1:3" ht="15.75">
      <c r="A48" s="55" t="s">
        <v>47</v>
      </c>
      <c r="B48" s="64"/>
      <c r="C48" s="65"/>
    </row>
    <row r="49" spans="1:3" ht="15.75">
      <c r="A49" s="56" t="s">
        <v>48</v>
      </c>
      <c r="B49" s="64"/>
      <c r="C49" s="65"/>
    </row>
    <row r="50" spans="1:3" ht="15.75">
      <c r="A50" s="55" t="s">
        <v>49</v>
      </c>
      <c r="B50" s="64"/>
      <c r="C50" s="65"/>
    </row>
    <row r="51" spans="1:3" ht="15.75">
      <c r="A51" s="56" t="s">
        <v>286</v>
      </c>
      <c r="B51" s="64"/>
      <c r="C51" s="65"/>
    </row>
    <row r="52" spans="1:3" ht="15.75">
      <c r="A52" s="55" t="s">
        <v>50</v>
      </c>
      <c r="B52" s="64"/>
      <c r="C52" s="65"/>
    </row>
    <row r="53" spans="1:3" ht="15.75">
      <c r="A53" s="56" t="s">
        <v>51</v>
      </c>
      <c r="B53" s="64"/>
      <c r="C53" s="65"/>
    </row>
    <row r="54" spans="1:3" ht="15.75">
      <c r="A54" s="55" t="s">
        <v>52</v>
      </c>
      <c r="B54" s="64"/>
      <c r="C54" s="65"/>
    </row>
    <row r="55" spans="1:3" ht="15.75">
      <c r="A55" s="51" t="s">
        <v>53</v>
      </c>
      <c r="B55" s="64"/>
      <c r="C55" s="65"/>
    </row>
    <row r="56" spans="1:3" ht="15.75">
      <c r="A56" s="50" t="s">
        <v>54</v>
      </c>
      <c r="B56" s="64"/>
      <c r="C56" s="65"/>
    </row>
    <row r="57" spans="1:3" ht="15.75">
      <c r="A57" s="56" t="s">
        <v>55</v>
      </c>
      <c r="B57" s="64"/>
      <c r="C57" s="65"/>
    </row>
    <row r="58" spans="1:3" ht="15.75">
      <c r="A58" s="55" t="s">
        <v>56</v>
      </c>
      <c r="B58" s="64"/>
      <c r="C58" s="65"/>
    </row>
    <row r="59" spans="1:3" ht="15.75">
      <c r="A59" s="56" t="s">
        <v>57</v>
      </c>
      <c r="B59" s="64"/>
      <c r="C59" s="65"/>
    </row>
    <row r="60" spans="1:3" ht="15.75">
      <c r="A60" s="55" t="s">
        <v>58</v>
      </c>
      <c r="B60" s="64"/>
      <c r="C60" s="65"/>
    </row>
    <row r="61" spans="1:3" ht="15.75">
      <c r="A61" s="56" t="s">
        <v>59</v>
      </c>
      <c r="B61" s="64"/>
      <c r="C61" s="65"/>
    </row>
    <row r="62" spans="1:3" ht="15.75">
      <c r="A62" s="59" t="s">
        <v>60</v>
      </c>
      <c r="B62" s="64"/>
      <c r="C62" s="65"/>
    </row>
    <row r="63" spans="1:3" ht="15.75">
      <c r="A63" s="60" t="s">
        <v>61</v>
      </c>
      <c r="B63" s="64"/>
      <c r="C63" s="65"/>
    </row>
    <row r="64" spans="1:3" ht="15.75">
      <c r="A64" s="55" t="s">
        <v>62</v>
      </c>
      <c r="B64" s="64"/>
      <c r="C64" s="65"/>
    </row>
    <row r="65" spans="1:3" ht="15.75">
      <c r="A65" s="56" t="s">
        <v>63</v>
      </c>
      <c r="B65" s="64"/>
      <c r="C65" s="65"/>
    </row>
    <row r="66" spans="1:3" ht="15.75">
      <c r="A66" s="50" t="s">
        <v>64</v>
      </c>
      <c r="B66" s="64"/>
      <c r="C66" s="65"/>
    </row>
    <row r="67" spans="1:3" ht="15.75">
      <c r="A67" s="56" t="s">
        <v>65</v>
      </c>
      <c r="B67" s="64"/>
      <c r="C67" s="65"/>
    </row>
    <row r="68" spans="1:3" ht="15.75">
      <c r="A68" s="55" t="s">
        <v>66</v>
      </c>
      <c r="B68" s="64"/>
      <c r="C68" s="65"/>
    </row>
    <row r="69" spans="1:3" ht="15.75">
      <c r="A69" s="56" t="s">
        <v>67</v>
      </c>
      <c r="B69" s="64"/>
      <c r="C69" s="65"/>
    </row>
    <row r="70" spans="1:3" ht="15.75">
      <c r="A70" s="55" t="s">
        <v>68</v>
      </c>
      <c r="B70" s="64"/>
      <c r="C70" s="65"/>
    </row>
    <row r="71" spans="1:3" ht="15.75">
      <c r="A71" s="56" t="s">
        <v>69</v>
      </c>
      <c r="B71" s="64"/>
      <c r="C71" s="65"/>
    </row>
    <row r="72" spans="1:3" ht="15.75">
      <c r="A72" s="54" t="s">
        <v>70</v>
      </c>
      <c r="B72" s="64"/>
      <c r="C72" s="65"/>
    </row>
    <row r="73" spans="1:3" ht="15.75">
      <c r="A73" s="56" t="s">
        <v>72</v>
      </c>
      <c r="B73" s="64"/>
      <c r="C73" s="65"/>
    </row>
    <row r="74" spans="1:3" ht="15.75">
      <c r="A74" s="50" t="s">
        <v>73</v>
      </c>
      <c r="B74" s="64"/>
      <c r="C74" s="65"/>
    </row>
    <row r="75" spans="1:3" ht="15.75">
      <c r="A75" s="51" t="s">
        <v>74</v>
      </c>
      <c r="B75" s="64"/>
      <c r="C75" s="65"/>
    </row>
    <row r="76" spans="1:3" ht="15.75">
      <c r="A76" s="50" t="s">
        <v>75</v>
      </c>
      <c r="B76" s="64"/>
      <c r="C76" s="65"/>
    </row>
    <row r="77" spans="1:3" ht="15.75">
      <c r="A77" s="56" t="s">
        <v>76</v>
      </c>
      <c r="B77" s="64"/>
      <c r="C77" s="65"/>
    </row>
    <row r="78" spans="1:3" ht="15.75">
      <c r="A78" s="55" t="s">
        <v>77</v>
      </c>
      <c r="B78" s="64"/>
      <c r="C78" s="65"/>
    </row>
    <row r="79" spans="1:3" ht="15.75">
      <c r="A79" s="56" t="s">
        <v>78</v>
      </c>
      <c r="B79" s="64"/>
      <c r="C79" s="65"/>
    </row>
    <row r="80" spans="1:3" ht="15.75">
      <c r="A80" s="55" t="s">
        <v>287</v>
      </c>
      <c r="B80" s="64"/>
      <c r="C80" s="65"/>
    </row>
    <row r="81" spans="1:3" ht="15.75">
      <c r="A81" s="56" t="s">
        <v>79</v>
      </c>
      <c r="B81" s="64"/>
      <c r="C81" s="65"/>
    </row>
    <row r="82" spans="1:3" ht="15.75">
      <c r="A82" s="55" t="s">
        <v>80</v>
      </c>
      <c r="B82" s="64"/>
      <c r="C82" s="65"/>
    </row>
    <row r="83" spans="1:3" ht="15.75">
      <c r="A83" s="56" t="s">
        <v>81</v>
      </c>
      <c r="B83" s="64"/>
      <c r="C83" s="65"/>
    </row>
    <row r="84" spans="1:3" ht="15.75">
      <c r="A84" s="55" t="s">
        <v>82</v>
      </c>
      <c r="B84" s="64"/>
      <c r="C84" s="65"/>
    </row>
    <row r="85" spans="1:3" ht="15.75">
      <c r="A85" s="56" t="s">
        <v>83</v>
      </c>
      <c r="B85" s="64"/>
      <c r="C85" s="65"/>
    </row>
    <row r="86" spans="1:3" ht="15.75">
      <c r="A86" s="55" t="s">
        <v>84</v>
      </c>
      <c r="B86" s="64"/>
      <c r="C86" s="65"/>
    </row>
    <row r="87" spans="1:3" ht="15.75">
      <c r="A87" s="56" t="s">
        <v>85</v>
      </c>
      <c r="B87" s="64"/>
      <c r="C87" s="65"/>
    </row>
    <row r="88" spans="1:3" ht="15.75">
      <c r="A88" s="55" t="s">
        <v>86</v>
      </c>
      <c r="B88" s="64"/>
      <c r="C88" s="65"/>
    </row>
    <row r="89" spans="1:3" ht="15.75">
      <c r="A89" s="56" t="s">
        <v>87</v>
      </c>
      <c r="B89" s="64"/>
      <c r="C89" s="65"/>
    </row>
    <row r="90" spans="1:3" ht="15.75">
      <c r="A90" s="55" t="s">
        <v>88</v>
      </c>
      <c r="B90" s="64"/>
      <c r="C90" s="65"/>
    </row>
    <row r="91" spans="1:3" ht="15.75">
      <c r="A91" s="56" t="s">
        <v>89</v>
      </c>
      <c r="B91" s="64"/>
      <c r="C91" s="65"/>
    </row>
    <row r="92" spans="1:3" ht="15.75">
      <c r="A92" s="55" t="s">
        <v>90</v>
      </c>
      <c r="B92" s="64"/>
      <c r="C92" s="65"/>
    </row>
    <row r="93" spans="1:3" ht="15.75">
      <c r="A93" s="56" t="s">
        <v>91</v>
      </c>
      <c r="B93" s="64"/>
      <c r="C93" s="65"/>
    </row>
    <row r="94" spans="1:3" ht="15.75">
      <c r="A94" s="50" t="s">
        <v>92</v>
      </c>
      <c r="B94" s="64"/>
      <c r="C94" s="65"/>
    </row>
    <row r="95" spans="1:3" ht="15.75">
      <c r="A95" s="51" t="s">
        <v>94</v>
      </c>
      <c r="B95" s="64"/>
      <c r="C95" s="65"/>
    </row>
    <row r="96" spans="1:3" ht="15.75">
      <c r="A96" s="50" t="s">
        <v>288</v>
      </c>
      <c r="B96" s="64"/>
      <c r="C96" s="65"/>
    </row>
    <row r="97" spans="1:3" ht="15.75">
      <c r="A97" s="51" t="s">
        <v>95</v>
      </c>
      <c r="B97" s="64"/>
      <c r="C97" s="65"/>
    </row>
    <row r="98" spans="1:3" ht="15.75">
      <c r="A98" s="50" t="s">
        <v>96</v>
      </c>
      <c r="B98" s="64"/>
      <c r="C98" s="65"/>
    </row>
    <row r="99" spans="1:3" ht="15.75">
      <c r="A99" s="51" t="s">
        <v>97</v>
      </c>
      <c r="B99" s="64"/>
      <c r="C99" s="65"/>
    </row>
    <row r="100" spans="1:3" ht="15.75">
      <c r="A100" s="50" t="s">
        <v>98</v>
      </c>
      <c r="B100" s="64"/>
      <c r="C100" s="65"/>
    </row>
    <row r="101" spans="1:3" ht="15.75">
      <c r="A101" s="51" t="s">
        <v>99</v>
      </c>
      <c r="B101" s="64"/>
      <c r="C101" s="65"/>
    </row>
    <row r="102" spans="1:3" ht="15.75">
      <c r="A102" s="50" t="s">
        <v>100</v>
      </c>
      <c r="B102" s="64"/>
      <c r="C102" s="65"/>
    </row>
    <row r="103" spans="1:3" ht="15.75">
      <c r="A103" s="51" t="s">
        <v>101</v>
      </c>
      <c r="B103" s="64"/>
      <c r="C103" s="65"/>
    </row>
    <row r="104" spans="1:3" ht="15.75">
      <c r="A104" s="50" t="s">
        <v>289</v>
      </c>
      <c r="B104" s="64"/>
      <c r="C104" s="65"/>
    </row>
    <row r="105" spans="1:3" ht="15.75">
      <c r="A105" s="56" t="s">
        <v>102</v>
      </c>
      <c r="B105" s="64"/>
      <c r="C105" s="65"/>
    </row>
    <row r="106" spans="1:3" ht="15.75">
      <c r="A106" s="54" t="s">
        <v>103</v>
      </c>
      <c r="B106" s="64"/>
      <c r="C106" s="65"/>
    </row>
    <row r="107" spans="1:3" ht="15.75">
      <c r="A107" s="56" t="s">
        <v>105</v>
      </c>
      <c r="B107" s="64"/>
      <c r="C107" s="65"/>
    </row>
    <row r="108" spans="1:3" ht="15.75">
      <c r="A108" s="55" t="s">
        <v>106</v>
      </c>
      <c r="B108" s="64"/>
      <c r="C108" s="65"/>
    </row>
    <row r="109" spans="1:3" ht="15.75">
      <c r="A109" s="56" t="s">
        <v>107</v>
      </c>
      <c r="B109" s="64"/>
      <c r="C109" s="65"/>
    </row>
    <row r="110" spans="1:3" ht="15.75">
      <c r="A110" s="55" t="s">
        <v>108</v>
      </c>
      <c r="B110" s="64"/>
      <c r="C110" s="65"/>
    </row>
    <row r="111" spans="1:3" ht="15.75">
      <c r="A111" s="56" t="s">
        <v>109</v>
      </c>
      <c r="B111" s="64"/>
      <c r="C111" s="65"/>
    </row>
    <row r="112" spans="1:3" ht="15.75">
      <c r="A112" s="55" t="s">
        <v>110</v>
      </c>
      <c r="B112" s="64"/>
      <c r="C112" s="65"/>
    </row>
    <row r="113" spans="1:3" ht="15.75">
      <c r="A113" s="56" t="s">
        <v>111</v>
      </c>
      <c r="B113" s="64"/>
      <c r="C113" s="65"/>
    </row>
    <row r="114" spans="1:3" ht="15.75">
      <c r="A114" s="55" t="s">
        <v>112</v>
      </c>
      <c r="B114" s="64"/>
      <c r="C114" s="65"/>
    </row>
    <row r="115" spans="1:3" ht="15.75">
      <c r="A115" s="56" t="s">
        <v>113</v>
      </c>
      <c r="B115" s="64"/>
      <c r="C115" s="65"/>
    </row>
    <row r="116" spans="1:3" ht="15.75">
      <c r="A116" s="55" t="s">
        <v>114</v>
      </c>
      <c r="B116" s="64"/>
      <c r="C116" s="65"/>
    </row>
    <row r="117" spans="1:3" ht="15.75">
      <c r="A117" s="56" t="s">
        <v>115</v>
      </c>
      <c r="B117" s="64"/>
      <c r="C117" s="65"/>
    </row>
    <row r="118" spans="1:3" ht="15.75">
      <c r="A118" s="55" t="s">
        <v>116</v>
      </c>
      <c r="B118" s="64"/>
      <c r="C118" s="65"/>
    </row>
    <row r="119" spans="1:3" ht="15.75">
      <c r="A119" s="56" t="s">
        <v>117</v>
      </c>
      <c r="B119" s="64"/>
      <c r="C119" s="65"/>
    </row>
    <row r="120" spans="1:3" ht="15.75">
      <c r="A120" s="50" t="s">
        <v>118</v>
      </c>
      <c r="B120" s="64"/>
      <c r="C120" s="65"/>
    </row>
    <row r="121" spans="1:3" ht="15.75">
      <c r="A121" s="51" t="s">
        <v>119</v>
      </c>
      <c r="B121" s="64"/>
      <c r="C121" s="65"/>
    </row>
    <row r="122" spans="1:3" ht="15.75">
      <c r="A122" s="50" t="s">
        <v>120</v>
      </c>
      <c r="B122" s="64"/>
      <c r="C122" s="65"/>
    </row>
    <row r="123" spans="1:3" ht="15.75">
      <c r="A123" s="51" t="s">
        <v>121</v>
      </c>
      <c r="B123" s="64"/>
      <c r="C123" s="65"/>
    </row>
    <row r="124" spans="1:3" ht="15.75">
      <c r="A124" s="50" t="s">
        <v>122</v>
      </c>
      <c r="B124" s="64"/>
      <c r="C124" s="65"/>
    </row>
    <row r="125" spans="1:3" ht="15.75">
      <c r="A125" s="51" t="s">
        <v>123</v>
      </c>
      <c r="B125" s="64"/>
      <c r="C125" s="65"/>
    </row>
    <row r="126" spans="1:3" ht="15.75">
      <c r="A126" s="50" t="s">
        <v>124</v>
      </c>
      <c r="B126" s="64"/>
      <c r="C126" s="65"/>
    </row>
    <row r="127" spans="1:3" ht="15.75">
      <c r="A127" s="51" t="s">
        <v>125</v>
      </c>
      <c r="B127" s="64"/>
      <c r="C127" s="65"/>
    </row>
    <row r="128" spans="1:3" ht="15.75">
      <c r="A128" s="55" t="s">
        <v>126</v>
      </c>
      <c r="B128" s="64"/>
      <c r="C128" s="65"/>
    </row>
    <row r="129" spans="1:3" ht="15.75">
      <c r="A129" s="56" t="s">
        <v>127</v>
      </c>
      <c r="B129" s="64"/>
      <c r="C129" s="65"/>
    </row>
    <row r="130" spans="1:3" ht="15.75">
      <c r="A130" s="55" t="s">
        <v>128</v>
      </c>
      <c r="B130" s="64"/>
      <c r="C130" s="65"/>
    </row>
    <row r="131" spans="1:3" ht="15.75">
      <c r="A131" s="56" t="s">
        <v>129</v>
      </c>
      <c r="B131" s="64"/>
      <c r="C131" s="65"/>
    </row>
    <row r="132" spans="1:3" ht="15.75">
      <c r="A132" s="54" t="s">
        <v>130</v>
      </c>
      <c r="B132" s="64"/>
      <c r="C132" s="65"/>
    </row>
    <row r="133" spans="1:3" ht="15.75">
      <c r="A133" s="56" t="s">
        <v>132</v>
      </c>
      <c r="B133" s="64"/>
      <c r="C133" s="65"/>
    </row>
    <row r="134" spans="1:3" ht="15.75">
      <c r="A134" s="55" t="s">
        <v>133</v>
      </c>
      <c r="B134" s="64"/>
      <c r="C134" s="65"/>
    </row>
    <row r="135" spans="1:3" ht="15.75">
      <c r="A135" s="56" t="s">
        <v>134</v>
      </c>
      <c r="B135" s="64"/>
      <c r="C135" s="65"/>
    </row>
    <row r="136" spans="1:3" ht="15.75">
      <c r="A136" s="55" t="s">
        <v>135</v>
      </c>
      <c r="B136" s="64"/>
      <c r="C136" s="65"/>
    </row>
    <row r="137" spans="1:3" ht="15.75">
      <c r="A137" s="54" t="s">
        <v>136</v>
      </c>
      <c r="B137" s="64"/>
      <c r="C137" s="65"/>
    </row>
    <row r="138" spans="1:3" ht="15.75">
      <c r="A138" s="54" t="s">
        <v>137</v>
      </c>
      <c r="B138" s="64"/>
      <c r="C138" s="65"/>
    </row>
    <row r="139" spans="1:3" ht="15.75">
      <c r="A139" s="56" t="s">
        <v>138</v>
      </c>
      <c r="B139" s="64"/>
      <c r="C139" s="65"/>
    </row>
    <row r="140" spans="1:3" ht="15.75">
      <c r="A140" s="55" t="s">
        <v>139</v>
      </c>
      <c r="B140" s="64"/>
      <c r="C140" s="65"/>
    </row>
    <row r="141" spans="1:3" ht="15.75">
      <c r="A141" s="51" t="s">
        <v>140</v>
      </c>
      <c r="B141" s="64"/>
      <c r="C141" s="65"/>
    </row>
    <row r="142" spans="1:3" ht="15.75">
      <c r="A142" s="55" t="s">
        <v>141</v>
      </c>
      <c r="B142" s="64"/>
      <c r="C142" s="65"/>
    </row>
    <row r="143" spans="1:3" ht="15.75">
      <c r="A143" s="56" t="s">
        <v>142</v>
      </c>
      <c r="B143" s="64"/>
      <c r="C143" s="65"/>
    </row>
    <row r="144" spans="1:3" ht="15.75">
      <c r="A144" s="55" t="s">
        <v>143</v>
      </c>
      <c r="B144" s="64"/>
      <c r="C144" s="65"/>
    </row>
    <row r="145" spans="1:3" ht="15.75">
      <c r="A145" s="54" t="s">
        <v>144</v>
      </c>
      <c r="B145" s="64"/>
      <c r="C145" s="65"/>
    </row>
    <row r="146" spans="1:3" ht="15.75">
      <c r="A146" s="55" t="s">
        <v>145</v>
      </c>
      <c r="B146" s="64"/>
      <c r="C146" s="65"/>
    </row>
    <row r="147" spans="1:3" ht="15.75">
      <c r="A147" s="56" t="s">
        <v>146</v>
      </c>
      <c r="B147" s="64"/>
      <c r="C147" s="65"/>
    </row>
    <row r="148" spans="1:3" ht="15.75">
      <c r="A148" s="55" t="s">
        <v>147</v>
      </c>
      <c r="B148" s="64"/>
      <c r="C148" s="65"/>
    </row>
    <row r="149" spans="1:3" ht="15.75">
      <c r="A149" s="56" t="s">
        <v>148</v>
      </c>
      <c r="B149" s="64"/>
      <c r="C149" s="65"/>
    </row>
    <row r="150" spans="1:3" ht="15.75">
      <c r="A150" s="55" t="s">
        <v>149</v>
      </c>
      <c r="B150" s="64"/>
      <c r="C150" s="65"/>
    </row>
    <row r="151" spans="1:3" ht="15.75">
      <c r="A151" s="56" t="s">
        <v>150</v>
      </c>
      <c r="B151" s="64"/>
      <c r="C151" s="65"/>
    </row>
    <row r="152" spans="1:3" ht="15.75">
      <c r="A152" s="61" t="s">
        <v>151</v>
      </c>
      <c r="B152" s="64"/>
      <c r="C152" s="65"/>
    </row>
    <row r="153" spans="1:3" ht="15.75">
      <c r="A153" s="62" t="s">
        <v>290</v>
      </c>
      <c r="B153" s="64"/>
      <c r="C153" s="65"/>
    </row>
    <row r="154" spans="1:3" ht="15.75">
      <c r="A154" s="61" t="s">
        <v>291</v>
      </c>
      <c r="B154" s="64"/>
      <c r="C154" s="65"/>
    </row>
    <row r="155" spans="1:3" ht="15.75">
      <c r="A155" s="56" t="s">
        <v>153</v>
      </c>
      <c r="B155" s="64"/>
      <c r="C155" s="65"/>
    </row>
    <row r="156" spans="1:3" ht="15.75">
      <c r="A156" s="55" t="s">
        <v>154</v>
      </c>
      <c r="B156" s="64"/>
      <c r="C156" s="65"/>
    </row>
    <row r="157" spans="1:3" ht="15.75">
      <c r="A157" s="56" t="s">
        <v>292</v>
      </c>
      <c r="B157" s="64"/>
      <c r="C157" s="65"/>
    </row>
    <row r="158" spans="1:3" ht="15.75">
      <c r="A158" s="55" t="s">
        <v>155</v>
      </c>
      <c r="B158" s="64"/>
      <c r="C158" s="65"/>
    </row>
    <row r="159" spans="1:3" ht="15.75">
      <c r="A159" s="56" t="s">
        <v>156</v>
      </c>
      <c r="B159" s="64"/>
      <c r="C159" s="65"/>
    </row>
    <row r="160" spans="1:3" ht="15.75">
      <c r="A160" s="55" t="s">
        <v>157</v>
      </c>
      <c r="B160" s="64"/>
      <c r="C160" s="65"/>
    </row>
    <row r="161" spans="1:3" ht="15.75">
      <c r="A161" s="56" t="s">
        <v>158</v>
      </c>
      <c r="B161" s="64"/>
      <c r="C161" s="65"/>
    </row>
    <row r="162" spans="1:3" ht="15.75">
      <c r="A162" s="55" t="s">
        <v>159</v>
      </c>
      <c r="B162" s="64"/>
      <c r="C162" s="65"/>
    </row>
    <row r="163" spans="1:3" ht="15.75">
      <c r="A163" s="56" t="s">
        <v>160</v>
      </c>
      <c r="B163" s="64"/>
      <c r="C163" s="65"/>
    </row>
    <row r="164" spans="1:3" ht="15.75">
      <c r="A164" s="55" t="s">
        <v>161</v>
      </c>
      <c r="B164" s="64"/>
      <c r="C164" s="65"/>
    </row>
    <row r="165" spans="1:3" ht="15.75">
      <c r="A165" s="56" t="s">
        <v>162</v>
      </c>
      <c r="B165" s="64"/>
      <c r="C165" s="65"/>
    </row>
    <row r="166" spans="1:3" ht="15.75">
      <c r="A166" s="54" t="s">
        <v>163</v>
      </c>
      <c r="B166" s="64"/>
      <c r="C166" s="65"/>
    </row>
    <row r="167" spans="1:3" ht="15.75">
      <c r="A167" s="54" t="s">
        <v>164</v>
      </c>
      <c r="B167" s="64"/>
      <c r="C167" s="65"/>
    </row>
    <row r="168" spans="1:3" ht="15.75">
      <c r="A168" s="55" t="s">
        <v>165</v>
      </c>
      <c r="B168" s="64"/>
      <c r="C168" s="65"/>
    </row>
    <row r="169" spans="1:3" ht="15.75">
      <c r="A169" s="51" t="s">
        <v>166</v>
      </c>
      <c r="B169" s="64"/>
      <c r="C169" s="65"/>
    </row>
    <row r="170" spans="1:3" ht="15.75">
      <c r="A170" s="50" t="s">
        <v>167</v>
      </c>
      <c r="B170" s="64"/>
      <c r="C170" s="65"/>
    </row>
    <row r="171" spans="1:3" ht="15.75">
      <c r="A171" s="56" t="s">
        <v>168</v>
      </c>
      <c r="B171" s="64"/>
      <c r="C171" s="65"/>
    </row>
    <row r="172" spans="1:3" ht="15.75">
      <c r="A172" s="55" t="s">
        <v>169</v>
      </c>
      <c r="B172" s="64"/>
      <c r="C172" s="65"/>
    </row>
    <row r="173" spans="1:3" ht="15.75">
      <c r="A173" s="56" t="s">
        <v>170</v>
      </c>
      <c r="B173" s="64"/>
      <c r="C173" s="65"/>
    </row>
    <row r="174" spans="1:3" ht="15.75">
      <c r="A174" s="55" t="s">
        <v>171</v>
      </c>
      <c r="B174" s="64"/>
      <c r="C174" s="65"/>
    </row>
    <row r="175" spans="1:3" ht="15.75">
      <c r="A175" s="56" t="s">
        <v>172</v>
      </c>
      <c r="B175" s="64"/>
      <c r="C175" s="65"/>
    </row>
    <row r="176" spans="1:3" ht="15.75">
      <c r="A176" s="55" t="s">
        <v>173</v>
      </c>
      <c r="B176" s="64"/>
      <c r="C176" s="65"/>
    </row>
    <row r="177" spans="1:3" ht="15.75">
      <c r="A177" s="56" t="s">
        <v>174</v>
      </c>
      <c r="B177" s="64"/>
      <c r="C177" s="65"/>
    </row>
    <row r="178" spans="1:3" ht="15.75">
      <c r="A178" s="55" t="s">
        <v>175</v>
      </c>
      <c r="B178" s="64"/>
      <c r="C178" s="65"/>
    </row>
    <row r="179" spans="1:3" ht="15.75">
      <c r="A179" s="54" t="s">
        <v>176</v>
      </c>
      <c r="B179" s="64"/>
      <c r="C179" s="65"/>
    </row>
    <row r="180" spans="1:3" ht="15.75">
      <c r="A180" s="55" t="s">
        <v>177</v>
      </c>
      <c r="B180" s="64"/>
      <c r="C180" s="65"/>
    </row>
    <row r="181" spans="1:3" ht="15.75">
      <c r="A181" s="56" t="s">
        <v>178</v>
      </c>
      <c r="B181" s="64"/>
      <c r="C181" s="65"/>
    </row>
    <row r="182" spans="1:3" ht="15.75">
      <c r="A182" s="55" t="s">
        <v>179</v>
      </c>
      <c r="B182" s="64"/>
      <c r="C182" s="65"/>
    </row>
    <row r="183" spans="1:3" ht="15.75">
      <c r="A183" s="56" t="s">
        <v>180</v>
      </c>
      <c r="B183" s="64"/>
      <c r="C183" s="65"/>
    </row>
    <row r="184" spans="1:3" ht="15.75">
      <c r="A184" s="55" t="s">
        <v>181</v>
      </c>
      <c r="B184" s="64"/>
      <c r="C184" s="65"/>
    </row>
    <row r="185" spans="1:3" ht="15.75">
      <c r="A185" s="56" t="s">
        <v>182</v>
      </c>
      <c r="B185" s="64"/>
      <c r="C185" s="65"/>
    </row>
    <row r="186" spans="1:3" ht="15.75">
      <c r="A186" s="55" t="s">
        <v>183</v>
      </c>
      <c r="B186" s="64"/>
      <c r="C186" s="65"/>
    </row>
    <row r="187" spans="1:3" ht="15.75">
      <c r="A187" s="56" t="s">
        <v>184</v>
      </c>
      <c r="B187" s="64"/>
      <c r="C187" s="65"/>
    </row>
    <row r="188" spans="1:3" ht="15.75">
      <c r="A188" s="54" t="s">
        <v>185</v>
      </c>
      <c r="B188" s="64"/>
      <c r="C188" s="65"/>
    </row>
    <row r="189" spans="1:3" ht="15.75">
      <c r="A189" s="56" t="s">
        <v>186</v>
      </c>
      <c r="B189" s="64"/>
      <c r="C189" s="65"/>
    </row>
    <row r="190" spans="1:3" ht="15.75">
      <c r="A190" s="55" t="s">
        <v>187</v>
      </c>
      <c r="B190" s="64"/>
      <c r="C190" s="65"/>
    </row>
    <row r="191" spans="1:3" ht="15.75">
      <c r="A191" s="56" t="s">
        <v>188</v>
      </c>
      <c r="B191" s="64"/>
      <c r="C191" s="65"/>
    </row>
    <row r="192" spans="1:3" ht="15.75">
      <c r="A192" s="55" t="s">
        <v>189</v>
      </c>
      <c r="B192" s="64"/>
      <c r="C192" s="65"/>
    </row>
    <row r="193" spans="1:3" ht="15.75">
      <c r="A193" s="56" t="s">
        <v>190</v>
      </c>
      <c r="B193" s="64"/>
      <c r="C193" s="65"/>
    </row>
    <row r="194" spans="1:3" ht="15.75">
      <c r="A194" s="55" t="s">
        <v>191</v>
      </c>
      <c r="B194" s="64"/>
      <c r="C194" s="65"/>
    </row>
    <row r="195" spans="1:3" ht="15.75">
      <c r="A195" s="54" t="s">
        <v>192</v>
      </c>
      <c r="B195" s="64"/>
      <c r="C195" s="65"/>
    </row>
    <row r="196" spans="1:3" ht="15.75">
      <c r="A196" s="50" t="s">
        <v>193</v>
      </c>
      <c r="B196" s="64"/>
      <c r="C196" s="65"/>
    </row>
    <row r="197" spans="1:3" ht="15.75">
      <c r="A197" s="51" t="s">
        <v>194</v>
      </c>
      <c r="B197" s="64"/>
      <c r="C197" s="65"/>
    </row>
    <row r="198" spans="1:3" ht="15.75">
      <c r="A198" s="50" t="s">
        <v>195</v>
      </c>
      <c r="B198" s="64"/>
      <c r="C198" s="65"/>
    </row>
    <row r="199" spans="1:3" ht="15.75">
      <c r="A199" s="56" t="s">
        <v>196</v>
      </c>
      <c r="B199" s="64"/>
      <c r="C199" s="65"/>
    </row>
    <row r="200" spans="1:3" ht="15.75">
      <c r="A200" s="55" t="s">
        <v>197</v>
      </c>
      <c r="B200" s="64"/>
      <c r="C200" s="65"/>
    </row>
    <row r="201" spans="1:3" ht="15.75">
      <c r="A201" s="51" t="s">
        <v>198</v>
      </c>
      <c r="B201" s="64"/>
      <c r="C201" s="65"/>
    </row>
    <row r="202" spans="1:3" ht="15.75">
      <c r="A202" s="50" t="s">
        <v>199</v>
      </c>
      <c r="B202" s="64"/>
      <c r="C202" s="65"/>
    </row>
    <row r="203" spans="1:3" ht="15.75">
      <c r="A203" s="56" t="s">
        <v>200</v>
      </c>
      <c r="B203" s="64"/>
      <c r="C203" s="65"/>
    </row>
    <row r="204" spans="1:3" ht="15.75">
      <c r="A204" s="55" t="s">
        <v>201</v>
      </c>
      <c r="B204" s="64"/>
      <c r="C204" s="65"/>
    </row>
    <row r="205" spans="1:3" ht="15.75">
      <c r="A205" s="56" t="s">
        <v>202</v>
      </c>
      <c r="B205" s="64"/>
      <c r="C205" s="65"/>
    </row>
    <row r="206" spans="1:3" ht="15.75">
      <c r="A206" s="55" t="s">
        <v>203</v>
      </c>
      <c r="B206" s="64"/>
      <c r="C206" s="65"/>
    </row>
    <row r="207" spans="1:3" ht="15.75">
      <c r="A207" s="56" t="s">
        <v>204</v>
      </c>
      <c r="B207" s="64"/>
      <c r="C207" s="65"/>
    </row>
    <row r="208" spans="1:3" ht="15.75">
      <c r="A208" s="55" t="s">
        <v>205</v>
      </c>
      <c r="B208" s="64"/>
      <c r="C208" s="65"/>
    </row>
    <row r="209" spans="1:3" ht="15.75">
      <c r="A209" s="56" t="s">
        <v>206</v>
      </c>
      <c r="B209" s="64"/>
      <c r="C209" s="65"/>
    </row>
    <row r="210" spans="1:3" ht="15.75">
      <c r="A210" s="55" t="s">
        <v>207</v>
      </c>
      <c r="B210" s="64"/>
      <c r="C210" s="65"/>
    </row>
    <row r="211" spans="1:3" ht="15.75">
      <c r="A211" s="56" t="s">
        <v>208</v>
      </c>
      <c r="B211" s="64"/>
      <c r="C211" s="65"/>
    </row>
    <row r="212" spans="1:3" ht="15.75">
      <c r="A212" s="55" t="s">
        <v>209</v>
      </c>
      <c r="B212" s="64"/>
      <c r="C212" s="65"/>
    </row>
    <row r="213" spans="1:3" ht="15.75">
      <c r="A213" s="56" t="s">
        <v>210</v>
      </c>
      <c r="B213" s="64"/>
      <c r="C213" s="65"/>
    </row>
    <row r="214" spans="1:3" ht="15.75">
      <c r="A214" s="55" t="s">
        <v>211</v>
      </c>
      <c r="B214" s="64"/>
      <c r="C214" s="65"/>
    </row>
    <row r="215" spans="1:3" ht="15.75">
      <c r="A215" s="56" t="s">
        <v>212</v>
      </c>
      <c r="B215" s="64"/>
      <c r="C215" s="65"/>
    </row>
    <row r="216" spans="1:3" ht="15.75">
      <c r="A216" s="55" t="s">
        <v>213</v>
      </c>
      <c r="B216" s="64"/>
      <c r="C216" s="65"/>
    </row>
    <row r="217" spans="1:3" ht="15.75">
      <c r="A217" s="56" t="s">
        <v>214</v>
      </c>
      <c r="B217" s="64"/>
      <c r="C217" s="65"/>
    </row>
    <row r="218" spans="1:3" ht="15.75">
      <c r="A218" s="55" t="s">
        <v>215</v>
      </c>
      <c r="B218" s="64"/>
      <c r="C218" s="65"/>
    </row>
    <row r="219" spans="1:3" ht="15.75">
      <c r="A219" s="56" t="s">
        <v>216</v>
      </c>
      <c r="B219" s="64"/>
      <c r="C219" s="65"/>
    </row>
    <row r="220" spans="1:3" ht="15.75">
      <c r="A220" s="50" t="s">
        <v>217</v>
      </c>
      <c r="B220" s="64"/>
      <c r="C220" s="65"/>
    </row>
    <row r="221" spans="1:3" ht="15.75">
      <c r="A221" s="51" t="s">
        <v>218</v>
      </c>
      <c r="B221" s="64"/>
      <c r="C221" s="65"/>
    </row>
    <row r="222" spans="1:3" ht="15.75">
      <c r="A222" s="50" t="s">
        <v>219</v>
      </c>
      <c r="B222" s="64"/>
      <c r="C222" s="65"/>
    </row>
    <row r="223" spans="1:3" ht="15.75">
      <c r="A223" s="51" t="s">
        <v>220</v>
      </c>
      <c r="B223" s="64"/>
      <c r="C223" s="65"/>
    </row>
    <row r="224" spans="1:3" ht="15.75">
      <c r="A224" s="50" t="s">
        <v>221</v>
      </c>
      <c r="B224" s="64"/>
      <c r="C224" s="65"/>
    </row>
    <row r="225" spans="1:3" ht="15.75">
      <c r="A225" s="51" t="s">
        <v>222</v>
      </c>
      <c r="B225" s="64"/>
      <c r="C225" s="65"/>
    </row>
    <row r="226" spans="1:3" ht="15.75">
      <c r="A226" s="50" t="s">
        <v>223</v>
      </c>
      <c r="B226" s="64"/>
      <c r="C226" s="65"/>
    </row>
    <row r="227" spans="1:3" ht="15.75">
      <c r="A227" s="51" t="s">
        <v>224</v>
      </c>
      <c r="B227" s="64"/>
      <c r="C227" s="65"/>
    </row>
    <row r="228" spans="1:3" ht="15.75">
      <c r="A228" s="50" t="s">
        <v>225</v>
      </c>
      <c r="B228" s="64"/>
      <c r="C228" s="65"/>
    </row>
    <row r="229" spans="1:3" ht="15.75">
      <c r="A229" s="51" t="s">
        <v>226</v>
      </c>
      <c r="B229" s="64"/>
      <c r="C229" s="65"/>
    </row>
    <row r="230" spans="1:3" ht="15.75">
      <c r="A230" s="50" t="s">
        <v>227</v>
      </c>
      <c r="B230" s="64"/>
      <c r="C230" s="65"/>
    </row>
    <row r="231" spans="1:3" ht="15.75">
      <c r="A231" s="51" t="s">
        <v>228</v>
      </c>
      <c r="B231" s="64"/>
      <c r="C231" s="65"/>
    </row>
    <row r="232" spans="1:3" ht="15.75">
      <c r="A232" s="50" t="s">
        <v>229</v>
      </c>
      <c r="B232" s="64"/>
      <c r="C232" s="65"/>
    </row>
    <row r="233" spans="1:3" ht="15.75">
      <c r="A233" s="51" t="s">
        <v>230</v>
      </c>
      <c r="B233" s="64"/>
      <c r="C233" s="65"/>
    </row>
    <row r="234" spans="1:3" ht="15.75">
      <c r="A234" s="50" t="s">
        <v>231</v>
      </c>
      <c r="B234" s="64"/>
      <c r="C234" s="65"/>
    </row>
    <row r="235" spans="1:3" ht="15.75">
      <c r="A235" s="51" t="s">
        <v>232</v>
      </c>
      <c r="B235" s="64"/>
      <c r="C235" s="65"/>
    </row>
    <row r="236" spans="1:3" ht="15.75">
      <c r="A236" s="50" t="s">
        <v>233</v>
      </c>
      <c r="B236" s="64"/>
      <c r="C236" s="65"/>
    </row>
    <row r="237" spans="1:3" ht="15.75">
      <c r="A237" s="51" t="s">
        <v>234</v>
      </c>
      <c r="B237" s="64"/>
      <c r="C237" s="65"/>
    </row>
    <row r="238" spans="1:3" ht="15.75">
      <c r="A238" s="50" t="s">
        <v>235</v>
      </c>
      <c r="B238" s="64"/>
      <c r="C238" s="65"/>
    </row>
    <row r="239" spans="1:3" ht="15.75">
      <c r="A239" s="51" t="s">
        <v>236</v>
      </c>
      <c r="B239" s="64"/>
      <c r="C239" s="65"/>
    </row>
    <row r="240" spans="1:3" ht="15.75">
      <c r="A240" s="50" t="s">
        <v>237</v>
      </c>
      <c r="B240" s="64"/>
      <c r="C240" s="65"/>
    </row>
    <row r="241" spans="1:3" ht="15.75">
      <c r="A241" s="51" t="s">
        <v>238</v>
      </c>
      <c r="B241" s="64"/>
      <c r="C241" s="65"/>
    </row>
    <row r="242" spans="1:3" ht="15.75">
      <c r="A242" s="50" t="s">
        <v>239</v>
      </c>
      <c r="B242" s="64"/>
      <c r="C242" s="65"/>
    </row>
    <row r="243" spans="1:3" ht="15.75">
      <c r="A243" s="51" t="s">
        <v>293</v>
      </c>
      <c r="B243" s="64"/>
      <c r="C243" s="65"/>
    </row>
    <row r="244" spans="1:3" ht="15.75">
      <c r="A244" s="50" t="s">
        <v>240</v>
      </c>
      <c r="B244" s="64"/>
      <c r="C244" s="65"/>
    </row>
    <row r="245" spans="1:3" ht="15.75">
      <c r="A245" s="51" t="s">
        <v>241</v>
      </c>
      <c r="B245" s="64"/>
      <c r="C245" s="65"/>
    </row>
    <row r="246" spans="1:3" ht="15.75">
      <c r="A246" s="50" t="s">
        <v>242</v>
      </c>
      <c r="B246" s="64"/>
      <c r="C246" s="65"/>
    </row>
    <row r="247" spans="1:3" ht="15.75">
      <c r="A247" s="51" t="s">
        <v>243</v>
      </c>
      <c r="B247" s="64"/>
      <c r="C247" s="65"/>
    </row>
    <row r="248" spans="1:3" ht="15.75">
      <c r="A248" s="50" t="s">
        <v>244</v>
      </c>
      <c r="B248" s="64"/>
      <c r="C248" s="65"/>
    </row>
    <row r="249" spans="1:3" ht="15.75">
      <c r="A249" s="51" t="s">
        <v>245</v>
      </c>
      <c r="B249" s="64"/>
      <c r="C249" s="65"/>
    </row>
    <row r="250" spans="1:3" ht="15.75">
      <c r="A250" s="50" t="s">
        <v>246</v>
      </c>
      <c r="B250" s="64"/>
      <c r="C250" s="65"/>
    </row>
    <row r="251" spans="1:3" ht="15.75">
      <c r="A251" s="51" t="s">
        <v>247</v>
      </c>
      <c r="B251" s="64"/>
      <c r="C251" s="65"/>
    </row>
    <row r="252" spans="1:3" ht="15.75">
      <c r="A252" s="50" t="s">
        <v>248</v>
      </c>
      <c r="B252" s="64"/>
      <c r="C252" s="65"/>
    </row>
    <row r="253" spans="1:3" ht="15.75">
      <c r="A253" s="51" t="s">
        <v>249</v>
      </c>
      <c r="B253" s="64"/>
      <c r="C253" s="65"/>
    </row>
    <row r="254" spans="1:3" ht="15.75">
      <c r="A254" s="50" t="s">
        <v>250</v>
      </c>
      <c r="B254" s="64"/>
      <c r="C254" s="65"/>
    </row>
    <row r="255" spans="1:3" ht="15.75">
      <c r="A255" s="51" t="s">
        <v>251</v>
      </c>
      <c r="B255" s="64"/>
      <c r="C255" s="65"/>
    </row>
    <row r="256" spans="1:3" ht="15.75">
      <c r="A256" s="50" t="s">
        <v>252</v>
      </c>
      <c r="B256" s="64"/>
      <c r="C256" s="65"/>
    </row>
    <row r="257" spans="1:3" ht="15.75">
      <c r="A257" s="51" t="s">
        <v>253</v>
      </c>
      <c r="B257" s="64"/>
      <c r="C257" s="65"/>
    </row>
    <row r="258" spans="1:3" ht="15.75">
      <c r="A258" s="50" t="s">
        <v>254</v>
      </c>
      <c r="B258" s="64"/>
      <c r="C258" s="65"/>
    </row>
    <row r="259" spans="1:3" ht="15.75">
      <c r="A259" s="51" t="s">
        <v>255</v>
      </c>
      <c r="B259" s="64"/>
      <c r="C259" s="65"/>
    </row>
    <row r="260" spans="1:3" ht="15.75">
      <c r="A260" s="50" t="s">
        <v>256</v>
      </c>
      <c r="B260" s="64"/>
      <c r="C260" s="65"/>
    </row>
    <row r="261" spans="1:3" ht="15.75">
      <c r="A261" s="51" t="s">
        <v>257</v>
      </c>
      <c r="B261" s="64"/>
      <c r="C261" s="65"/>
    </row>
    <row r="262" spans="1:3" ht="15.75">
      <c r="A262" s="50" t="s">
        <v>258</v>
      </c>
      <c r="B262" s="64"/>
      <c r="C262" s="65"/>
    </row>
    <row r="263" spans="1:3" ht="15.75">
      <c r="A263" s="51" t="s">
        <v>259</v>
      </c>
      <c r="B263" s="64"/>
      <c r="C263" s="65"/>
    </row>
    <row r="264" spans="1:3" ht="15.75">
      <c r="A264" s="50" t="s">
        <v>260</v>
      </c>
      <c r="B264" s="64"/>
      <c r="C264" s="65"/>
    </row>
    <row r="265" spans="1:3" ht="15.75">
      <c r="A265" s="51" t="s">
        <v>261</v>
      </c>
      <c r="B265" s="64"/>
      <c r="C265" s="65"/>
    </row>
    <row r="266" spans="1:3" ht="15.75">
      <c r="A266" s="50" t="s">
        <v>262</v>
      </c>
      <c r="B266" s="64"/>
      <c r="C266" s="65"/>
    </row>
    <row r="267" spans="1:3" ht="15.75">
      <c r="A267" s="51" t="s">
        <v>263</v>
      </c>
      <c r="B267" s="64"/>
      <c r="C267" s="65"/>
    </row>
    <row r="268" spans="1:3" ht="15.75">
      <c r="A268" s="50" t="s">
        <v>264</v>
      </c>
      <c r="B268" s="64"/>
      <c r="C268" s="65"/>
    </row>
    <row r="269" spans="1:3" ht="15.75">
      <c r="A269" s="51" t="s">
        <v>265</v>
      </c>
      <c r="B269" s="64"/>
      <c r="C269" s="65"/>
    </row>
    <row r="270" spans="1:3" ht="15.75">
      <c r="A270" s="50" t="s">
        <v>266</v>
      </c>
      <c r="B270" s="64"/>
      <c r="C270" s="65"/>
    </row>
    <row r="271" spans="1:3" ht="15.75">
      <c r="A271" s="51" t="s">
        <v>267</v>
      </c>
      <c r="B271" s="64"/>
      <c r="C271" s="65"/>
    </row>
    <row r="272" spans="1:3" ht="15.75">
      <c r="A272" s="50" t="s">
        <v>268</v>
      </c>
      <c r="B272" s="64"/>
      <c r="C272" s="65"/>
    </row>
    <row r="273" spans="1:3" ht="15.75">
      <c r="A273" s="51" t="s">
        <v>269</v>
      </c>
      <c r="B273" s="64"/>
      <c r="C273" s="65"/>
    </row>
    <row r="274" spans="1:3" ht="15.75">
      <c r="A274" s="50" t="s">
        <v>270</v>
      </c>
      <c r="B274" s="64"/>
      <c r="C274" s="65"/>
    </row>
    <row r="275" spans="1:3" ht="15.75">
      <c r="A275" s="51" t="s">
        <v>271</v>
      </c>
      <c r="B275" s="64"/>
      <c r="C275" s="65"/>
    </row>
    <row r="276" spans="1:3" ht="15.75">
      <c r="A276" s="50" t="s">
        <v>272</v>
      </c>
      <c r="B276" s="64"/>
      <c r="C276" s="65"/>
    </row>
    <row r="277" spans="1:3" ht="15.75">
      <c r="A277" s="51" t="s">
        <v>273</v>
      </c>
      <c r="B277" s="64"/>
      <c r="C277" s="65"/>
    </row>
    <row r="278" spans="1:3" ht="15.75">
      <c r="A278" s="50" t="s">
        <v>274</v>
      </c>
      <c r="B278" s="64"/>
      <c r="C278" s="65"/>
    </row>
    <row r="279" spans="1:3" ht="15.75">
      <c r="A279" s="51" t="s">
        <v>275</v>
      </c>
      <c r="B279" s="64"/>
      <c r="C279" s="65"/>
    </row>
    <row r="280" spans="1:3" ht="15.75">
      <c r="A280" s="50" t="s">
        <v>276</v>
      </c>
      <c r="B280" s="64"/>
      <c r="C280" s="65"/>
    </row>
    <row r="281" spans="1:3" ht="15.75">
      <c r="A281" s="51" t="s">
        <v>277</v>
      </c>
      <c r="B281" s="64"/>
      <c r="C281" s="65"/>
    </row>
    <row r="282" spans="1:3" ht="15.75">
      <c r="A282" s="50" t="s">
        <v>278</v>
      </c>
      <c r="B282" s="64"/>
      <c r="C282" s="65"/>
    </row>
    <row r="283" spans="1:3" ht="15.75">
      <c r="A283" s="51" t="s">
        <v>279</v>
      </c>
      <c r="B283" s="64"/>
      <c r="C283" s="65"/>
    </row>
    <row r="284" spans="1:3" ht="15.75">
      <c r="A284" s="50" t="s">
        <v>280</v>
      </c>
      <c r="B284" s="64"/>
      <c r="C284" s="65"/>
    </row>
    <row r="285" spans="1:3" ht="15.75">
      <c r="A285" s="63" t="s">
        <v>281</v>
      </c>
      <c r="B285" s="66"/>
      <c r="C285" s="67"/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1"/>
  <dimension ref="A1:C286"/>
  <sheetViews>
    <sheetView workbookViewId="0">
      <selection activeCell="B2" sqref="B2"/>
    </sheetView>
  </sheetViews>
  <sheetFormatPr defaultRowHeight="15"/>
  <cols>
    <col min="1" max="1" width="57.42578125" customWidth="1"/>
    <col min="2" max="2" width="13.28515625" customWidth="1"/>
    <col min="3" max="3" width="11.85546875" customWidth="1"/>
  </cols>
  <sheetData>
    <row r="1" spans="1:3" ht="26.25">
      <c r="A1" s="33" t="s">
        <v>294</v>
      </c>
      <c r="B1" s="4" t="s">
        <v>295</v>
      </c>
      <c r="C1" s="4" t="s">
        <v>296</v>
      </c>
    </row>
    <row r="2" spans="1:3">
      <c r="A2" s="1" t="s">
        <v>282</v>
      </c>
      <c r="B2" s="1">
        <f>Таблица4[[#This Row],[продажная стоимость]]</f>
        <v>0</v>
      </c>
      <c r="C2" s="36" t="s">
        <v>4</v>
      </c>
    </row>
    <row r="3" spans="1:3">
      <c r="A3" s="1" t="s">
        <v>283</v>
      </c>
      <c r="B3" s="1">
        <f>Таблица4[[#This Row],[продажная стоимость]]</f>
        <v>0</v>
      </c>
      <c r="C3" s="36" t="s">
        <v>4</v>
      </c>
    </row>
    <row r="4" spans="1:3">
      <c r="A4" s="1" t="s">
        <v>284</v>
      </c>
      <c r="B4" s="1">
        <f>Таблица4[[#This Row],[продажная стоимость]]</f>
        <v>0</v>
      </c>
      <c r="C4" s="36" t="s">
        <v>4</v>
      </c>
    </row>
    <row r="5" spans="1:3">
      <c r="A5" s="28" t="s">
        <v>3</v>
      </c>
      <c r="B5" s="1">
        <f>Таблица4[[#This Row],[продажная стоимость]]</f>
        <v>0</v>
      </c>
      <c r="C5" s="23" t="s">
        <v>4</v>
      </c>
    </row>
    <row r="6" spans="1:3">
      <c r="A6" s="28" t="s">
        <v>5</v>
      </c>
      <c r="B6" s="1">
        <f>Таблица4[[#This Row],[продажная стоимость]]</f>
        <v>0</v>
      </c>
      <c r="C6" s="23" t="s">
        <v>4</v>
      </c>
    </row>
    <row r="7" spans="1:3">
      <c r="A7" s="28" t="s">
        <v>6</v>
      </c>
      <c r="B7" s="1">
        <f>Таблица4[[#This Row],[продажная стоимость]]</f>
        <v>0</v>
      </c>
      <c r="C7" s="23" t="s">
        <v>4</v>
      </c>
    </row>
    <row r="8" spans="1:3">
      <c r="A8" s="28" t="s">
        <v>7</v>
      </c>
      <c r="B8" s="1">
        <f>Таблица4[[#This Row],[продажная стоимость]]</f>
        <v>0</v>
      </c>
      <c r="C8" s="23" t="s">
        <v>4</v>
      </c>
    </row>
    <row r="9" spans="1:3">
      <c r="A9" s="22" t="s">
        <v>8</v>
      </c>
      <c r="B9" s="1">
        <f>Таблица4[[#This Row],[продажная стоимость]]</f>
        <v>0</v>
      </c>
      <c r="C9" s="14" t="s">
        <v>4</v>
      </c>
    </row>
    <row r="10" spans="1:3">
      <c r="A10" s="20" t="s">
        <v>9</v>
      </c>
      <c r="B10" s="1">
        <f>Таблица4[[#This Row],[продажная стоимость]]</f>
        <v>0</v>
      </c>
      <c r="C10" s="14" t="s">
        <v>4</v>
      </c>
    </row>
    <row r="11" spans="1:3">
      <c r="A11" s="20" t="s">
        <v>10</v>
      </c>
      <c r="B11" s="1">
        <f>Таблица4[[#This Row],[продажная стоимость]]</f>
        <v>0</v>
      </c>
      <c r="C11" s="14" t="s">
        <v>4</v>
      </c>
    </row>
    <row r="12" spans="1:3">
      <c r="A12" s="20" t="s">
        <v>11</v>
      </c>
      <c r="B12" s="1">
        <f>Таблица4[[#This Row],[продажная стоимость]]</f>
        <v>0</v>
      </c>
      <c r="C12" s="14" t="s">
        <v>4</v>
      </c>
    </row>
    <row r="13" spans="1:3">
      <c r="A13" s="22" t="s">
        <v>12</v>
      </c>
      <c r="B13" s="1">
        <f>Таблица4[[#This Row],[продажная стоимость]]</f>
        <v>0</v>
      </c>
      <c r="C13" s="14" t="s">
        <v>4</v>
      </c>
    </row>
    <row r="14" spans="1:3">
      <c r="A14" s="20" t="s">
        <v>13</v>
      </c>
      <c r="B14" s="1">
        <f>Таблица4[[#This Row],[продажная стоимость]]</f>
        <v>0</v>
      </c>
      <c r="C14" s="14" t="s">
        <v>4</v>
      </c>
    </row>
    <row r="15" spans="1:3">
      <c r="A15" s="20" t="s">
        <v>14</v>
      </c>
      <c r="B15" s="1">
        <f>Таблица4[[#This Row],[продажная стоимость]]</f>
        <v>0</v>
      </c>
      <c r="C15" s="14" t="s">
        <v>4</v>
      </c>
    </row>
    <row r="16" spans="1:3">
      <c r="A16" s="20" t="s">
        <v>15</v>
      </c>
      <c r="B16" s="1">
        <f>Таблица4[[#This Row],[продажная стоимость]]</f>
        <v>0</v>
      </c>
      <c r="C16" s="14" t="s">
        <v>4</v>
      </c>
    </row>
    <row r="17" spans="1:3">
      <c r="A17" s="20" t="s">
        <v>16</v>
      </c>
      <c r="B17" s="1">
        <f>Таблица4[[#This Row],[продажная стоимость]]</f>
        <v>0</v>
      </c>
      <c r="C17" s="14" t="s">
        <v>4</v>
      </c>
    </row>
    <row r="18" spans="1:3">
      <c r="A18" s="20" t="s">
        <v>17</v>
      </c>
      <c r="B18" s="1">
        <f>Таблица4[[#This Row],[продажная стоимость]]</f>
        <v>0</v>
      </c>
      <c r="C18" s="14" t="s">
        <v>4</v>
      </c>
    </row>
    <row r="19" spans="1:3">
      <c r="A19" s="20" t="s">
        <v>18</v>
      </c>
      <c r="B19" s="1">
        <f>Таблица4[[#This Row],[продажная стоимость]]</f>
        <v>0</v>
      </c>
      <c r="C19" s="14" t="s">
        <v>4</v>
      </c>
    </row>
    <row r="20" spans="1:3">
      <c r="A20" s="20" t="s">
        <v>19</v>
      </c>
      <c r="B20" s="1">
        <f>Таблица4[[#This Row],[продажная стоимость]]</f>
        <v>0</v>
      </c>
      <c r="C20" s="14" t="s">
        <v>4</v>
      </c>
    </row>
    <row r="21" spans="1:3" ht="15.75" thickBot="1">
      <c r="A21" s="20" t="s">
        <v>20</v>
      </c>
      <c r="B21" s="1">
        <f>Таблица4[[#This Row],[продажная стоимость]]</f>
        <v>0</v>
      </c>
      <c r="C21" s="23" t="s">
        <v>4</v>
      </c>
    </row>
    <row r="22" spans="1:3" ht="15.75" thickBot="1">
      <c r="A22" s="22" t="s">
        <v>21</v>
      </c>
      <c r="B22" s="1">
        <f>Таблица4[[#This Row],[продажная стоимость]]</f>
        <v>0</v>
      </c>
      <c r="C22" s="29" t="s">
        <v>4</v>
      </c>
    </row>
    <row r="23" spans="1:3">
      <c r="A23" s="20" t="s">
        <v>22</v>
      </c>
      <c r="B23" s="1">
        <f>Таблица4[[#This Row],[продажная стоимость]]</f>
        <v>0</v>
      </c>
      <c r="C23" s="26" t="s">
        <v>4</v>
      </c>
    </row>
    <row r="24" spans="1:3">
      <c r="A24" s="20" t="s">
        <v>23</v>
      </c>
      <c r="B24" s="1">
        <f>Таблица4[[#This Row],[продажная стоимость]]</f>
        <v>0</v>
      </c>
      <c r="C24" s="23" t="s">
        <v>4</v>
      </c>
    </row>
    <row r="25" spans="1:3">
      <c r="A25" s="15" t="s">
        <v>24</v>
      </c>
      <c r="B25" s="1">
        <f>Таблица4[[#This Row],[продажная стоимость]]</f>
        <v>0</v>
      </c>
      <c r="C25" s="14" t="s">
        <v>4</v>
      </c>
    </row>
    <row r="26" spans="1:3">
      <c r="A26" s="30" t="s">
        <v>25</v>
      </c>
      <c r="B26" s="1">
        <f>Таблица4[[#This Row],[продажная стоимость]]</f>
        <v>0</v>
      </c>
      <c r="C26" s="14" t="s">
        <v>4</v>
      </c>
    </row>
    <row r="27" spans="1:3">
      <c r="A27" s="30" t="s">
        <v>26</v>
      </c>
      <c r="B27" s="1">
        <f>Таблица4[[#This Row],[продажная стоимость]]</f>
        <v>0</v>
      </c>
      <c r="C27" s="14" t="s">
        <v>4</v>
      </c>
    </row>
    <row r="28" spans="1:3">
      <c r="A28" s="30" t="s">
        <v>27</v>
      </c>
      <c r="B28" s="1">
        <f>Таблица4[[#This Row],[продажная стоимость]]</f>
        <v>0</v>
      </c>
      <c r="C28" s="14" t="s">
        <v>28</v>
      </c>
    </row>
    <row r="29" spans="1:3">
      <c r="A29" s="30" t="s">
        <v>29</v>
      </c>
      <c r="B29" s="1">
        <f>Таблица4[[#This Row],[продажная стоимость]]</f>
        <v>0</v>
      </c>
      <c r="C29" s="14" t="s">
        <v>28</v>
      </c>
    </row>
    <row r="30" spans="1:3">
      <c r="A30" s="30" t="s">
        <v>30</v>
      </c>
      <c r="B30" s="1">
        <f>Таблица4[[#This Row],[продажная стоимость]]</f>
        <v>0</v>
      </c>
      <c r="C30" s="14" t="s">
        <v>28</v>
      </c>
    </row>
    <row r="31" spans="1:3">
      <c r="A31" s="30" t="s">
        <v>31</v>
      </c>
      <c r="B31" s="1">
        <f>Таблица4[[#This Row],[продажная стоимость]]</f>
        <v>0</v>
      </c>
      <c r="C31" s="14" t="s">
        <v>28</v>
      </c>
    </row>
    <row r="32" spans="1:3">
      <c r="A32" s="30" t="s">
        <v>32</v>
      </c>
      <c r="B32" s="1">
        <f>Таблица4[[#This Row],[продажная стоимость]]</f>
        <v>0</v>
      </c>
      <c r="C32" s="14" t="s">
        <v>28</v>
      </c>
    </row>
    <row r="33" spans="1:3" ht="37.5" customHeight="1">
      <c r="A33" s="30" t="s">
        <v>33</v>
      </c>
      <c r="B33" s="1">
        <f>Таблица4[[#This Row],[продажная стоимость]]</f>
        <v>0</v>
      </c>
      <c r="C33" s="14" t="s">
        <v>28</v>
      </c>
    </row>
    <row r="34" spans="1:3">
      <c r="A34" s="30" t="s">
        <v>34</v>
      </c>
      <c r="B34" s="1">
        <f>Таблица4[[#This Row],[продажная стоимость]]</f>
        <v>0</v>
      </c>
      <c r="C34" s="14" t="s">
        <v>28</v>
      </c>
    </row>
    <row r="35" spans="1:3">
      <c r="A35" s="30" t="s">
        <v>35</v>
      </c>
      <c r="B35" s="1">
        <f>Таблица4[[#This Row],[продажная стоимость]]</f>
        <v>0</v>
      </c>
      <c r="C35" s="14" t="s">
        <v>4</v>
      </c>
    </row>
    <row r="36" spans="1:3">
      <c r="A36" s="30" t="s">
        <v>36</v>
      </c>
      <c r="B36" s="1">
        <f>Таблица4[[#This Row],[продажная стоимость]]</f>
        <v>0</v>
      </c>
      <c r="C36" s="14" t="s">
        <v>28</v>
      </c>
    </row>
    <row r="37" spans="1:3">
      <c r="A37" s="13" t="s">
        <v>285</v>
      </c>
      <c r="B37" s="1">
        <f>Таблица4[[#This Row],[продажная стоимость]]</f>
        <v>0</v>
      </c>
      <c r="C37" s="10" t="s">
        <v>4</v>
      </c>
    </row>
    <row r="38" spans="1:3">
      <c r="A38" s="30" t="s">
        <v>37</v>
      </c>
      <c r="B38" s="1">
        <f>Таблица4[[#This Row],[продажная стоимость]]</f>
        <v>0</v>
      </c>
      <c r="C38" s="14" t="s">
        <v>4</v>
      </c>
    </row>
    <row r="39" spans="1:3">
      <c r="A39" s="20" t="s">
        <v>38</v>
      </c>
      <c r="B39" s="1">
        <f>Таблица4[[#This Row],[продажная стоимость]]</f>
        <v>0</v>
      </c>
      <c r="C39" s="23" t="s">
        <v>4</v>
      </c>
    </row>
    <row r="40" spans="1:3">
      <c r="A40" s="20" t="s">
        <v>39</v>
      </c>
      <c r="B40" s="1">
        <f>Таблица4[[#This Row],[продажная стоимость]]</f>
        <v>0</v>
      </c>
      <c r="C40" s="23" t="s">
        <v>4</v>
      </c>
    </row>
    <row r="41" spans="1:3">
      <c r="A41" s="20" t="s">
        <v>40</v>
      </c>
      <c r="B41" s="1">
        <f>Таблица4[[#This Row],[продажная стоимость]]</f>
        <v>0</v>
      </c>
      <c r="C41" s="23" t="s">
        <v>4</v>
      </c>
    </row>
    <row r="42" spans="1:3">
      <c r="A42" s="20" t="s">
        <v>41</v>
      </c>
      <c r="B42" s="1">
        <f>Таблица4[[#This Row],[продажная стоимость]]</f>
        <v>0</v>
      </c>
      <c r="C42" s="23" t="s">
        <v>4</v>
      </c>
    </row>
    <row r="43" spans="1:3">
      <c r="A43" s="20" t="s">
        <v>42</v>
      </c>
      <c r="B43" s="1">
        <f>Таблица4[[#This Row],[продажная стоимость]]</f>
        <v>0</v>
      </c>
      <c r="C43" s="23" t="s">
        <v>4</v>
      </c>
    </row>
    <row r="44" spans="1:3">
      <c r="A44" s="20" t="s">
        <v>43</v>
      </c>
      <c r="B44" s="1">
        <f>Таблица4[[#This Row],[продажная стоимость]]</f>
        <v>0</v>
      </c>
      <c r="C44" s="23" t="s">
        <v>4</v>
      </c>
    </row>
    <row r="45" spans="1:3">
      <c r="A45" s="20" t="s">
        <v>44</v>
      </c>
      <c r="B45" s="1">
        <f>Таблица4[[#This Row],[продажная стоимость]]</f>
        <v>0</v>
      </c>
      <c r="C45" s="23" t="s">
        <v>4</v>
      </c>
    </row>
    <row r="46" spans="1:3">
      <c r="A46" s="20" t="s">
        <v>45</v>
      </c>
      <c r="B46" s="1">
        <f>Таблица4[[#This Row],[продажная стоимость]]</f>
        <v>0</v>
      </c>
      <c r="C46" s="23" t="s">
        <v>4</v>
      </c>
    </row>
    <row r="47" spans="1:3">
      <c r="A47" s="20" t="s">
        <v>46</v>
      </c>
      <c r="B47" s="1">
        <f>Таблица4[[#This Row],[продажная стоимость]]</f>
        <v>0</v>
      </c>
      <c r="C47" s="23" t="s">
        <v>4</v>
      </c>
    </row>
    <row r="48" spans="1:3">
      <c r="A48" s="20" t="s">
        <v>47</v>
      </c>
      <c r="B48" s="1">
        <f>Таблица4[[#This Row],[продажная стоимость]]</f>
        <v>0</v>
      </c>
      <c r="C48" s="23" t="s">
        <v>4</v>
      </c>
    </row>
    <row r="49" spans="1:3">
      <c r="A49" s="20" t="s">
        <v>48</v>
      </c>
      <c r="B49" s="1">
        <f>Таблица4[[#This Row],[продажная стоимость]]</f>
        <v>0</v>
      </c>
      <c r="C49" s="23" t="s">
        <v>4</v>
      </c>
    </row>
    <row r="50" spans="1:3">
      <c r="A50" s="20" t="s">
        <v>49</v>
      </c>
      <c r="B50" s="1">
        <f>Таблица4[[#This Row],[продажная стоимость]]</f>
        <v>0</v>
      </c>
      <c r="C50" s="23" t="s">
        <v>4</v>
      </c>
    </row>
    <row r="51" spans="1:3">
      <c r="A51" s="20" t="s">
        <v>286</v>
      </c>
      <c r="B51" s="1">
        <f>Таблица4[[#This Row],[продажная стоимость]]</f>
        <v>0</v>
      </c>
      <c r="C51" s="23" t="s">
        <v>4</v>
      </c>
    </row>
    <row r="52" spans="1:3">
      <c r="A52" s="20" t="s">
        <v>50</v>
      </c>
      <c r="B52" s="1">
        <f>Таблица4[[#This Row],[продажная стоимость]]</f>
        <v>0</v>
      </c>
      <c r="C52" s="23" t="s">
        <v>4</v>
      </c>
    </row>
    <row r="53" spans="1:3">
      <c r="A53" s="20" t="s">
        <v>51</v>
      </c>
      <c r="B53" s="1">
        <f>Таблица4[[#This Row],[продажная стоимость]]</f>
        <v>0</v>
      </c>
      <c r="C53" s="23" t="s">
        <v>28</v>
      </c>
    </row>
    <row r="54" spans="1:3">
      <c r="A54" s="20" t="s">
        <v>52</v>
      </c>
      <c r="B54" s="1">
        <f>Таблица4[[#This Row],[продажная стоимость]]</f>
        <v>0</v>
      </c>
      <c r="C54" s="23" t="s">
        <v>28</v>
      </c>
    </row>
    <row r="55" spans="1:3">
      <c r="A55" s="15" t="s">
        <v>53</v>
      </c>
      <c r="B55" s="1">
        <f>Таблица4[[#This Row],[продажная стоимость]]</f>
        <v>0</v>
      </c>
      <c r="C55" s="14" t="s">
        <v>4</v>
      </c>
    </row>
    <row r="56" spans="1:3">
      <c r="A56" s="15" t="s">
        <v>54</v>
      </c>
      <c r="B56" s="1">
        <f>Таблица4[[#This Row],[продажная стоимость]]</f>
        <v>0</v>
      </c>
      <c r="C56" s="14" t="s">
        <v>4</v>
      </c>
    </row>
    <row r="57" spans="1:3">
      <c r="A57" s="20" t="s">
        <v>55</v>
      </c>
      <c r="B57" s="1">
        <f>Таблица4[[#This Row],[продажная стоимость]]</f>
        <v>0</v>
      </c>
      <c r="C57" s="23" t="s">
        <v>4</v>
      </c>
    </row>
    <row r="58" spans="1:3">
      <c r="A58" s="20" t="s">
        <v>56</v>
      </c>
      <c r="B58" s="1">
        <f>Таблица4[[#This Row],[продажная стоимость]]</f>
        <v>0</v>
      </c>
      <c r="C58" s="23" t="s">
        <v>4</v>
      </c>
    </row>
    <row r="59" spans="1:3">
      <c r="A59" s="20" t="s">
        <v>57</v>
      </c>
      <c r="B59" s="1">
        <f>Таблица4[[#This Row],[продажная стоимость]]</f>
        <v>0</v>
      </c>
      <c r="C59" s="23" t="s">
        <v>4</v>
      </c>
    </row>
    <row r="60" spans="1:3">
      <c r="A60" s="20" t="s">
        <v>58</v>
      </c>
      <c r="B60" s="1">
        <f>Таблица4[[#This Row],[продажная стоимость]]</f>
        <v>0</v>
      </c>
      <c r="C60" s="23" t="s">
        <v>4</v>
      </c>
    </row>
    <row r="61" spans="1:3">
      <c r="A61" s="20" t="s">
        <v>59</v>
      </c>
      <c r="B61" s="1">
        <f>Таблица4[[#This Row],[продажная стоимость]]</f>
        <v>0</v>
      </c>
      <c r="C61" s="23" t="s">
        <v>4</v>
      </c>
    </row>
    <row r="62" spans="1:3">
      <c r="A62" s="27" t="s">
        <v>60</v>
      </c>
      <c r="B62" s="1">
        <f>Таблица4[[#This Row],[продажная стоимость]]</f>
        <v>0</v>
      </c>
      <c r="C62" s="23" t="s">
        <v>4</v>
      </c>
    </row>
    <row r="63" spans="1:3">
      <c r="A63" s="27" t="s">
        <v>61</v>
      </c>
      <c r="B63" s="1">
        <f>Таблица4[[#This Row],[продажная стоимость]]</f>
        <v>0</v>
      </c>
      <c r="C63" s="23" t="s">
        <v>4</v>
      </c>
    </row>
    <row r="64" spans="1:3">
      <c r="A64" s="20" t="s">
        <v>62</v>
      </c>
      <c r="B64" s="1">
        <f>Таблица4[[#This Row],[продажная стоимость]]</f>
        <v>0</v>
      </c>
      <c r="C64" s="23" t="s">
        <v>4</v>
      </c>
    </row>
    <row r="65" spans="1:3">
      <c r="A65" s="20" t="s">
        <v>63</v>
      </c>
      <c r="B65" s="1">
        <f>Таблица4[[#This Row],[продажная стоимость]]</f>
        <v>0</v>
      </c>
      <c r="C65" s="23" t="s">
        <v>4</v>
      </c>
    </row>
    <row r="66" spans="1:3">
      <c r="A66" s="15" t="s">
        <v>64</v>
      </c>
      <c r="B66" s="1">
        <f>Таблица4[[#This Row],[продажная стоимость]]</f>
        <v>0</v>
      </c>
      <c r="C66" s="14" t="s">
        <v>4</v>
      </c>
    </row>
    <row r="67" spans="1:3">
      <c r="A67" s="20" t="s">
        <v>65</v>
      </c>
      <c r="B67" s="1">
        <f>Таблица4[[#This Row],[продажная стоимость]]</f>
        <v>0</v>
      </c>
      <c r="C67" s="23" t="s">
        <v>4</v>
      </c>
    </row>
    <row r="68" spans="1:3">
      <c r="A68" s="20" t="s">
        <v>66</v>
      </c>
      <c r="B68" s="1">
        <f>Таблица4[[#This Row],[продажная стоимость]]</f>
        <v>0</v>
      </c>
      <c r="C68" s="23" t="s">
        <v>4</v>
      </c>
    </row>
    <row r="69" spans="1:3">
      <c r="A69" s="20" t="s">
        <v>67</v>
      </c>
      <c r="B69" s="1">
        <f>Таблица4[[#This Row],[продажная стоимость]]</f>
        <v>0</v>
      </c>
      <c r="C69" s="23" t="s">
        <v>4</v>
      </c>
    </row>
    <row r="70" spans="1:3">
      <c r="A70" s="20" t="s">
        <v>68</v>
      </c>
      <c r="B70" s="1">
        <f>Таблица4[[#This Row],[продажная стоимость]]</f>
        <v>0</v>
      </c>
      <c r="C70" s="23" t="s">
        <v>4</v>
      </c>
    </row>
    <row r="71" spans="1:3" ht="15.75" thickBot="1">
      <c r="A71" s="20" t="s">
        <v>69</v>
      </c>
      <c r="B71" s="1">
        <f>Таблица4[[#This Row],[продажная стоимость]]</f>
        <v>0</v>
      </c>
      <c r="C71" s="23" t="s">
        <v>4</v>
      </c>
    </row>
    <row r="72" spans="1:3" ht="15.75" thickBot="1">
      <c r="A72" s="22" t="s">
        <v>70</v>
      </c>
      <c r="B72" s="1">
        <f>Таблица4[[#This Row],[продажная стоимость]]</f>
        <v>0</v>
      </c>
      <c r="C72" s="25" t="s">
        <v>71</v>
      </c>
    </row>
    <row r="73" spans="1:3">
      <c r="A73" s="20" t="s">
        <v>72</v>
      </c>
      <c r="B73" s="1">
        <f>Таблица4[[#This Row],[продажная стоимость]]</f>
        <v>0</v>
      </c>
      <c r="C73" s="26" t="s">
        <v>4</v>
      </c>
    </row>
    <row r="74" spans="1:3">
      <c r="A74" s="15" t="s">
        <v>73</v>
      </c>
      <c r="B74" s="1">
        <f>Таблица4[[#This Row],[продажная стоимость]]</f>
        <v>0</v>
      </c>
      <c r="C74" s="14" t="s">
        <v>4</v>
      </c>
    </row>
    <row r="75" spans="1:3">
      <c r="A75" s="15" t="s">
        <v>74</v>
      </c>
      <c r="B75" s="1">
        <f>Таблица4[[#This Row],[продажная стоимость]]</f>
        <v>0</v>
      </c>
      <c r="C75" s="14" t="s">
        <v>4</v>
      </c>
    </row>
    <row r="76" spans="1:3">
      <c r="A76" s="15" t="s">
        <v>75</v>
      </c>
      <c r="B76" s="1">
        <f>Таблица4[[#This Row],[продажная стоимость]]</f>
        <v>0</v>
      </c>
      <c r="C76" s="14" t="s">
        <v>4</v>
      </c>
    </row>
    <row r="77" spans="1:3">
      <c r="A77" s="20" t="s">
        <v>76</v>
      </c>
      <c r="B77" s="1">
        <f>Таблица4[[#This Row],[продажная стоимость]]</f>
        <v>0</v>
      </c>
      <c r="C77" s="23" t="s">
        <v>4</v>
      </c>
    </row>
    <row r="78" spans="1:3">
      <c r="A78" s="20" t="s">
        <v>77</v>
      </c>
      <c r="B78" s="1">
        <f>Таблица4[[#This Row],[продажная стоимость]]</f>
        <v>0</v>
      </c>
      <c r="C78" s="23" t="s">
        <v>4</v>
      </c>
    </row>
    <row r="79" spans="1:3">
      <c r="A79" s="20" t="s">
        <v>78</v>
      </c>
      <c r="B79" s="1">
        <f>Таблица4[[#This Row],[продажная стоимость]]</f>
        <v>0</v>
      </c>
      <c r="C79" s="23" t="s">
        <v>4</v>
      </c>
    </row>
    <row r="80" spans="1:3">
      <c r="A80" s="20" t="s">
        <v>287</v>
      </c>
      <c r="B80" s="1">
        <f>Таблица4[[#This Row],[продажная стоимость]]</f>
        <v>0</v>
      </c>
      <c r="C80" s="23" t="s">
        <v>4</v>
      </c>
    </row>
    <row r="81" spans="1:3">
      <c r="A81" s="20" t="s">
        <v>79</v>
      </c>
      <c r="B81" s="1">
        <f>Таблица4[[#This Row],[продажная стоимость]]</f>
        <v>0</v>
      </c>
      <c r="C81" s="23" t="s">
        <v>4</v>
      </c>
    </row>
    <row r="82" spans="1:3">
      <c r="A82" s="20" t="s">
        <v>80</v>
      </c>
      <c r="B82" s="1">
        <f>Таблица4[[#This Row],[продажная стоимость]]</f>
        <v>0</v>
      </c>
      <c r="C82" s="23" t="s">
        <v>4</v>
      </c>
    </row>
    <row r="83" spans="1:3">
      <c r="A83" s="20" t="s">
        <v>81</v>
      </c>
      <c r="B83" s="1">
        <f>Таблица4[[#This Row],[продажная стоимость]]</f>
        <v>0</v>
      </c>
      <c r="C83" s="23" t="s">
        <v>4</v>
      </c>
    </row>
    <row r="84" spans="1:3">
      <c r="A84" s="20" t="s">
        <v>82</v>
      </c>
      <c r="B84" s="1">
        <f>Таблица4[[#This Row],[продажная стоимость]]</f>
        <v>0</v>
      </c>
      <c r="C84" s="23" t="s">
        <v>4</v>
      </c>
    </row>
    <row r="85" spans="1:3">
      <c r="A85" s="20" t="s">
        <v>83</v>
      </c>
      <c r="B85" s="1">
        <f>Таблица4[[#This Row],[продажная стоимость]]</f>
        <v>0</v>
      </c>
      <c r="C85" s="23" t="s">
        <v>4</v>
      </c>
    </row>
    <row r="86" spans="1:3">
      <c r="A86" s="20" t="s">
        <v>84</v>
      </c>
      <c r="B86" s="1">
        <f>Таблица4[[#This Row],[продажная стоимость]]</f>
        <v>0</v>
      </c>
      <c r="C86" s="23" t="s">
        <v>4</v>
      </c>
    </row>
    <row r="87" spans="1:3">
      <c r="A87" s="20" t="s">
        <v>85</v>
      </c>
      <c r="B87" s="1">
        <f>Таблица4[[#This Row],[продажная стоимость]]</f>
        <v>0</v>
      </c>
      <c r="C87" s="23" t="s">
        <v>4</v>
      </c>
    </row>
    <row r="88" spans="1:3">
      <c r="A88" s="20" t="s">
        <v>86</v>
      </c>
      <c r="B88" s="1">
        <f>Таблица4[[#This Row],[продажная стоимость]]</f>
        <v>0</v>
      </c>
      <c r="C88" s="23" t="s">
        <v>4</v>
      </c>
    </row>
    <row r="89" spans="1:3">
      <c r="A89" s="20" t="s">
        <v>87</v>
      </c>
      <c r="B89" s="1">
        <f>Таблица4[[#This Row],[продажная стоимость]]</f>
        <v>0</v>
      </c>
      <c r="C89" s="23" t="s">
        <v>4</v>
      </c>
    </row>
    <row r="90" spans="1:3">
      <c r="A90" s="20" t="s">
        <v>88</v>
      </c>
      <c r="B90" s="1">
        <f>Таблица4[[#This Row],[продажная стоимость]]</f>
        <v>0</v>
      </c>
      <c r="C90" s="23" t="s">
        <v>4</v>
      </c>
    </row>
    <row r="91" spans="1:3">
      <c r="A91" s="20" t="s">
        <v>89</v>
      </c>
      <c r="B91" s="1">
        <f>Таблица4[[#This Row],[продажная стоимость]]</f>
        <v>0</v>
      </c>
      <c r="C91" s="23" t="s">
        <v>4</v>
      </c>
    </row>
    <row r="92" spans="1:3">
      <c r="A92" s="20" t="s">
        <v>90</v>
      </c>
      <c r="B92" s="1">
        <f>Таблица4[[#This Row],[продажная стоимость]]</f>
        <v>0</v>
      </c>
      <c r="C92" s="23" t="s">
        <v>4</v>
      </c>
    </row>
    <row r="93" spans="1:3">
      <c r="A93" s="20" t="s">
        <v>91</v>
      </c>
      <c r="B93" s="1">
        <f>Таблица4[[#This Row],[продажная стоимость]]</f>
        <v>0</v>
      </c>
      <c r="C93" s="23" t="s">
        <v>4</v>
      </c>
    </row>
    <row r="94" spans="1:3">
      <c r="A94" s="15" t="s">
        <v>92</v>
      </c>
      <c r="B94" s="1">
        <f>Таблица4[[#This Row],[продажная стоимость]]</f>
        <v>0</v>
      </c>
      <c r="C94" s="14" t="s">
        <v>93</v>
      </c>
    </row>
    <row r="95" spans="1:3">
      <c r="A95" s="15" t="s">
        <v>94</v>
      </c>
      <c r="B95" s="1">
        <f>Таблица4[[#This Row],[продажная стоимость]]</f>
        <v>0</v>
      </c>
      <c r="C95" s="14" t="s">
        <v>93</v>
      </c>
    </row>
    <row r="96" spans="1:3">
      <c r="A96" s="12" t="s">
        <v>288</v>
      </c>
      <c r="B96" s="1">
        <f>Таблица4[[#This Row],[продажная стоимость]]</f>
        <v>0</v>
      </c>
      <c r="C96" s="10" t="s">
        <v>4</v>
      </c>
    </row>
    <row r="97" spans="1:3">
      <c r="A97" s="15" t="s">
        <v>95</v>
      </c>
      <c r="B97" s="1">
        <f>Таблица4[[#This Row],[продажная стоимость]]</f>
        <v>0</v>
      </c>
      <c r="C97" s="14" t="s">
        <v>4</v>
      </c>
    </row>
    <row r="98" spans="1:3">
      <c r="A98" s="15" t="s">
        <v>96</v>
      </c>
      <c r="B98" s="1">
        <f>Таблица4[[#This Row],[продажная стоимость]]</f>
        <v>0</v>
      </c>
      <c r="C98" s="14" t="s">
        <v>4</v>
      </c>
    </row>
    <row r="99" spans="1:3">
      <c r="A99" s="15" t="s">
        <v>97</v>
      </c>
      <c r="B99" s="1">
        <f>Таблица4[[#This Row],[продажная стоимость]]</f>
        <v>0</v>
      </c>
      <c r="C99" s="14" t="s">
        <v>4</v>
      </c>
    </row>
    <row r="100" spans="1:3">
      <c r="A100" s="15" t="s">
        <v>98</v>
      </c>
      <c r="B100" s="1">
        <f>Таблица4[[#This Row],[продажная стоимость]]</f>
        <v>0</v>
      </c>
      <c r="C100" s="14" t="s">
        <v>4</v>
      </c>
    </row>
    <row r="101" spans="1:3">
      <c r="A101" s="15" t="s">
        <v>99</v>
      </c>
      <c r="B101" s="1">
        <f>Таблица4[[#This Row],[продажная стоимость]]</f>
        <v>0</v>
      </c>
      <c r="C101" s="14" t="s">
        <v>4</v>
      </c>
    </row>
    <row r="102" spans="1:3">
      <c r="A102" s="15" t="s">
        <v>100</v>
      </c>
      <c r="B102" s="1">
        <f>Таблица4[[#This Row],[продажная стоимость]]</f>
        <v>0</v>
      </c>
      <c r="C102" s="14" t="s">
        <v>4</v>
      </c>
    </row>
    <row r="103" spans="1:3">
      <c r="A103" s="15" t="s">
        <v>101</v>
      </c>
      <c r="B103" s="1">
        <f>Таблица4[[#This Row],[продажная стоимость]]</f>
        <v>0</v>
      </c>
      <c r="C103" s="14" t="s">
        <v>4</v>
      </c>
    </row>
    <row r="104" spans="1:3">
      <c r="A104" s="12" t="s">
        <v>289</v>
      </c>
      <c r="B104" s="1">
        <f>Таблица4[[#This Row],[продажная стоимость]]</f>
        <v>0</v>
      </c>
      <c r="C104" s="10" t="s">
        <v>4</v>
      </c>
    </row>
    <row r="105" spans="1:3" ht="15.75" thickBot="1">
      <c r="A105" s="20" t="s">
        <v>102</v>
      </c>
      <c r="B105" s="1">
        <f>Таблица4[[#This Row],[продажная стоимость]]</f>
        <v>0</v>
      </c>
      <c r="C105" s="23" t="s">
        <v>28</v>
      </c>
    </row>
    <row r="106" spans="1:3" ht="15.75" thickBot="1">
      <c r="A106" s="24" t="s">
        <v>103</v>
      </c>
      <c r="B106" s="1">
        <f>Таблица4[[#This Row],[продажная стоимость]]</f>
        <v>0</v>
      </c>
      <c r="C106" s="25" t="s">
        <v>104</v>
      </c>
    </row>
    <row r="107" spans="1:3">
      <c r="A107" s="20" t="s">
        <v>105</v>
      </c>
      <c r="B107" s="1">
        <f>Таблица4[[#This Row],[продажная стоимость]]</f>
        <v>0</v>
      </c>
      <c r="C107" s="26" t="s">
        <v>28</v>
      </c>
    </row>
    <row r="108" spans="1:3">
      <c r="A108" s="20" t="s">
        <v>106</v>
      </c>
      <c r="B108" s="1">
        <f>Таблица4[[#This Row],[продажная стоимость]]</f>
        <v>0</v>
      </c>
      <c r="C108" s="23" t="s">
        <v>28</v>
      </c>
    </row>
    <row r="109" spans="1:3">
      <c r="A109" s="20" t="s">
        <v>107</v>
      </c>
      <c r="B109" s="1">
        <f>Таблица4[[#This Row],[продажная стоимость]]</f>
        <v>0</v>
      </c>
      <c r="C109" s="23" t="s">
        <v>28</v>
      </c>
    </row>
    <row r="110" spans="1:3">
      <c r="A110" s="20" t="s">
        <v>108</v>
      </c>
      <c r="B110" s="1">
        <f>Таблица4[[#This Row],[продажная стоимость]]</f>
        <v>0</v>
      </c>
      <c r="C110" s="23" t="s">
        <v>28</v>
      </c>
    </row>
    <row r="111" spans="1:3">
      <c r="A111" s="20" t="s">
        <v>109</v>
      </c>
      <c r="B111" s="1">
        <f>Таблица4[[#This Row],[продажная стоимость]]</f>
        <v>0</v>
      </c>
      <c r="C111" s="23" t="s">
        <v>28</v>
      </c>
    </row>
    <row r="112" spans="1:3">
      <c r="A112" s="20" t="s">
        <v>110</v>
      </c>
      <c r="B112" s="1">
        <f>Таблица4[[#This Row],[продажная стоимость]]</f>
        <v>0</v>
      </c>
      <c r="C112" s="23" t="s">
        <v>28</v>
      </c>
    </row>
    <row r="113" spans="1:3">
      <c r="A113" s="20" t="s">
        <v>111</v>
      </c>
      <c r="B113" s="1">
        <f>Таблица4[[#This Row],[продажная стоимость]]</f>
        <v>0</v>
      </c>
      <c r="C113" s="23" t="s">
        <v>28</v>
      </c>
    </row>
    <row r="114" spans="1:3">
      <c r="A114" s="20" t="s">
        <v>112</v>
      </c>
      <c r="B114" s="1">
        <f>Таблица4[[#This Row],[продажная стоимость]]</f>
        <v>0</v>
      </c>
      <c r="C114" s="23" t="s">
        <v>28</v>
      </c>
    </row>
    <row r="115" spans="1:3">
      <c r="A115" s="20" t="s">
        <v>113</v>
      </c>
      <c r="B115" s="1">
        <f>Таблица4[[#This Row],[продажная стоимость]]</f>
        <v>0</v>
      </c>
      <c r="C115" s="23" t="s">
        <v>28</v>
      </c>
    </row>
    <row r="116" spans="1:3">
      <c r="A116" s="20" t="s">
        <v>114</v>
      </c>
      <c r="B116" s="1">
        <f>Таблица4[[#This Row],[продажная стоимость]]</f>
        <v>0</v>
      </c>
      <c r="C116" s="23" t="s">
        <v>28</v>
      </c>
    </row>
    <row r="117" spans="1:3">
      <c r="A117" s="20" t="s">
        <v>115</v>
      </c>
      <c r="B117" s="1">
        <f>Таблица4[[#This Row],[продажная стоимость]]</f>
        <v>0</v>
      </c>
      <c r="C117" s="23" t="s">
        <v>28</v>
      </c>
    </row>
    <row r="118" spans="1:3">
      <c r="A118" s="20" t="s">
        <v>116</v>
      </c>
      <c r="B118" s="1">
        <f>Таблица4[[#This Row],[продажная стоимость]]</f>
        <v>0</v>
      </c>
      <c r="C118" s="23" t="s">
        <v>28</v>
      </c>
    </row>
    <row r="119" spans="1:3">
      <c r="A119" s="20" t="s">
        <v>117</v>
      </c>
      <c r="B119" s="1">
        <f>Таблица4[[#This Row],[продажная стоимость]]</f>
        <v>0</v>
      </c>
      <c r="C119" s="23" t="s">
        <v>28</v>
      </c>
    </row>
    <row r="120" spans="1:3">
      <c r="A120" s="15" t="s">
        <v>118</v>
      </c>
      <c r="B120" s="1">
        <f>Таблица4[[#This Row],[продажная стоимость]]</f>
        <v>0</v>
      </c>
      <c r="C120" s="14" t="s">
        <v>28</v>
      </c>
    </row>
    <row r="121" spans="1:3">
      <c r="A121" s="15" t="s">
        <v>119</v>
      </c>
      <c r="B121" s="1">
        <f>Таблица4[[#This Row],[продажная стоимость]]</f>
        <v>0</v>
      </c>
      <c r="C121" s="14" t="s">
        <v>28</v>
      </c>
    </row>
    <row r="122" spans="1:3">
      <c r="A122" s="15" t="s">
        <v>120</v>
      </c>
      <c r="B122" s="1">
        <f>Таблица4[[#This Row],[продажная стоимость]]</f>
        <v>0</v>
      </c>
      <c r="C122" s="14" t="s">
        <v>28</v>
      </c>
    </row>
    <row r="123" spans="1:3">
      <c r="A123" s="15" t="s">
        <v>121</v>
      </c>
      <c r="B123" s="1">
        <f>Таблица4[[#This Row],[продажная стоимость]]</f>
        <v>0</v>
      </c>
      <c r="C123" s="14" t="s">
        <v>28</v>
      </c>
    </row>
    <row r="124" spans="1:3">
      <c r="A124" s="15" t="s">
        <v>122</v>
      </c>
      <c r="B124" s="1">
        <f>Таблица4[[#This Row],[продажная стоимость]]</f>
        <v>0</v>
      </c>
      <c r="C124" s="14" t="s">
        <v>28</v>
      </c>
    </row>
    <row r="125" spans="1:3">
      <c r="A125" s="15" t="s">
        <v>123</v>
      </c>
      <c r="B125" s="1">
        <f>Таблица4[[#This Row],[продажная стоимость]]</f>
        <v>0</v>
      </c>
      <c r="C125" s="14" t="s">
        <v>28</v>
      </c>
    </row>
    <row r="126" spans="1:3">
      <c r="A126" s="15" t="s">
        <v>124</v>
      </c>
      <c r="B126" s="1">
        <f>Таблица4[[#This Row],[продажная стоимость]]</f>
        <v>0</v>
      </c>
      <c r="C126" s="14" t="s">
        <v>28</v>
      </c>
    </row>
    <row r="127" spans="1:3">
      <c r="A127" s="15" t="s">
        <v>125</v>
      </c>
      <c r="B127" s="1">
        <f>Таблица4[[#This Row],[продажная стоимость]]</f>
        <v>0</v>
      </c>
      <c r="C127" s="14" t="s">
        <v>28</v>
      </c>
    </row>
    <row r="128" spans="1:3">
      <c r="A128" s="20" t="s">
        <v>126</v>
      </c>
      <c r="B128" s="1">
        <f>Таблица4[[#This Row],[продажная стоимость]]</f>
        <v>0</v>
      </c>
      <c r="C128" s="23" t="s">
        <v>28</v>
      </c>
    </row>
    <row r="129" spans="1:3">
      <c r="A129" s="20" t="s">
        <v>127</v>
      </c>
      <c r="B129" s="1">
        <f>Таблица4[[#This Row],[продажная стоимость]]</f>
        <v>0</v>
      </c>
      <c r="C129" s="23" t="s">
        <v>28</v>
      </c>
    </row>
    <row r="130" spans="1:3">
      <c r="A130" s="20" t="s">
        <v>128</v>
      </c>
      <c r="B130" s="1">
        <f>Таблица4[[#This Row],[продажная стоимость]]</f>
        <v>0</v>
      </c>
      <c r="C130" s="23" t="s">
        <v>28</v>
      </c>
    </row>
    <row r="131" spans="1:3" ht="15.75" thickBot="1">
      <c r="A131" s="20" t="s">
        <v>129</v>
      </c>
      <c r="B131" s="1">
        <f>Таблица4[[#This Row],[продажная стоимость]]</f>
        <v>0</v>
      </c>
      <c r="C131" s="23" t="s">
        <v>28</v>
      </c>
    </row>
    <row r="132" spans="1:3" ht="15.75" thickBot="1">
      <c r="A132" s="24" t="s">
        <v>130</v>
      </c>
      <c r="B132" s="1">
        <f>Таблица4[[#This Row],[продажная стоимость]]</f>
        <v>0</v>
      </c>
      <c r="C132" s="25" t="s">
        <v>131</v>
      </c>
    </row>
    <row r="133" spans="1:3">
      <c r="A133" s="20" t="s">
        <v>132</v>
      </c>
      <c r="B133" s="1">
        <f>Таблица4[[#This Row],[продажная стоимость]]</f>
        <v>0</v>
      </c>
      <c r="C133" s="26" t="s">
        <v>28</v>
      </c>
    </row>
    <row r="134" spans="1:3">
      <c r="A134" s="20" t="s">
        <v>133</v>
      </c>
      <c r="B134" s="1">
        <f>Таблица4[[#This Row],[продажная стоимость]]</f>
        <v>0</v>
      </c>
      <c r="C134" s="23" t="s">
        <v>28</v>
      </c>
    </row>
    <row r="135" spans="1:3">
      <c r="A135" s="20" t="s">
        <v>134</v>
      </c>
      <c r="B135" s="1">
        <f>Таблица4[[#This Row],[продажная стоимость]]</f>
        <v>0</v>
      </c>
      <c r="C135" s="23" t="s">
        <v>28</v>
      </c>
    </row>
    <row r="136" spans="1:3" ht="15.75" thickBot="1">
      <c r="A136" s="20" t="s">
        <v>135</v>
      </c>
      <c r="B136" s="1">
        <f>Таблица4[[#This Row],[продажная стоимость]]</f>
        <v>0</v>
      </c>
      <c r="C136" s="23" t="s">
        <v>28</v>
      </c>
    </row>
    <row r="137" spans="1:3" ht="15.75" thickBot="1">
      <c r="A137" s="24" t="s">
        <v>136</v>
      </c>
      <c r="B137" s="1">
        <f>Таблица4[[#This Row],[продажная стоимость]]</f>
        <v>0</v>
      </c>
      <c r="C137" s="25" t="s">
        <v>131</v>
      </c>
    </row>
    <row r="138" spans="1:3" ht="15.75" thickBot="1">
      <c r="A138" s="24" t="s">
        <v>137</v>
      </c>
      <c r="B138" s="1">
        <f>Таблица4[[#This Row],[продажная стоимость]]</f>
        <v>0</v>
      </c>
      <c r="C138" s="25" t="s">
        <v>131</v>
      </c>
    </row>
    <row r="139" spans="1:3">
      <c r="A139" s="20" t="s">
        <v>138</v>
      </c>
      <c r="B139" s="1">
        <f>Таблица4[[#This Row],[продажная стоимость]]</f>
        <v>0</v>
      </c>
      <c r="C139" s="26" t="s">
        <v>28</v>
      </c>
    </row>
    <row r="140" spans="1:3">
      <c r="A140" s="20" t="s">
        <v>139</v>
      </c>
      <c r="B140" s="1">
        <f>Таблица4[[#This Row],[продажная стоимость]]</f>
        <v>0</v>
      </c>
      <c r="C140" s="23" t="s">
        <v>28</v>
      </c>
    </row>
    <row r="141" spans="1:3">
      <c r="A141" s="15" t="s">
        <v>140</v>
      </c>
      <c r="B141" s="1">
        <f>Таблица4[[#This Row],[продажная стоимость]]</f>
        <v>0</v>
      </c>
      <c r="C141" s="14" t="s">
        <v>28</v>
      </c>
    </row>
    <row r="142" spans="1:3">
      <c r="A142" s="20" t="s">
        <v>141</v>
      </c>
      <c r="B142" s="1">
        <f>Таблица4[[#This Row],[продажная стоимость]]</f>
        <v>0</v>
      </c>
      <c r="C142" s="23" t="s">
        <v>28</v>
      </c>
    </row>
    <row r="143" spans="1:3">
      <c r="A143" s="20" t="s">
        <v>142</v>
      </c>
      <c r="B143" s="1">
        <f>Таблица4[[#This Row],[продажная стоимость]]</f>
        <v>0</v>
      </c>
      <c r="C143" s="23" t="s">
        <v>28</v>
      </c>
    </row>
    <row r="144" spans="1:3" ht="15.75" thickBot="1">
      <c r="A144" s="20" t="s">
        <v>143</v>
      </c>
      <c r="B144" s="1">
        <f>Таблица4[[#This Row],[продажная стоимость]]</f>
        <v>0</v>
      </c>
      <c r="C144" s="23" t="s">
        <v>28</v>
      </c>
    </row>
    <row r="145" spans="1:3" ht="15.75" thickBot="1">
      <c r="A145" s="24" t="s">
        <v>144</v>
      </c>
      <c r="B145" s="1">
        <f>Таблица4[[#This Row],[продажная стоимость]]</f>
        <v>0</v>
      </c>
      <c r="C145" s="25" t="s">
        <v>104</v>
      </c>
    </row>
    <row r="146" spans="1:3">
      <c r="A146" s="20" t="s">
        <v>145</v>
      </c>
      <c r="B146" s="1">
        <f>Таблица4[[#This Row],[продажная стоимость]]</f>
        <v>0</v>
      </c>
      <c r="C146" s="26" t="s">
        <v>28</v>
      </c>
    </row>
    <row r="147" spans="1:3">
      <c r="A147" s="20" t="s">
        <v>146</v>
      </c>
      <c r="B147" s="1">
        <f>Таблица4[[#This Row],[продажная стоимость]]</f>
        <v>0</v>
      </c>
      <c r="C147" s="23" t="s">
        <v>28</v>
      </c>
    </row>
    <row r="148" spans="1:3">
      <c r="A148" s="20" t="s">
        <v>147</v>
      </c>
      <c r="B148" s="1">
        <f>Таблица4[[#This Row],[продажная стоимость]]</f>
        <v>0</v>
      </c>
      <c r="C148" s="23" t="s">
        <v>28</v>
      </c>
    </row>
    <row r="149" spans="1:3">
      <c r="A149" s="20" t="s">
        <v>148</v>
      </c>
      <c r="B149" s="1">
        <f>Таблица4[[#This Row],[продажная стоимость]]</f>
        <v>0</v>
      </c>
      <c r="C149" s="23" t="s">
        <v>28</v>
      </c>
    </row>
    <row r="150" spans="1:3">
      <c r="A150" s="20" t="s">
        <v>149</v>
      </c>
      <c r="B150" s="1">
        <f>Таблица4[[#This Row],[продажная стоимость]]</f>
        <v>0</v>
      </c>
      <c r="C150" s="23" t="s">
        <v>28</v>
      </c>
    </row>
    <row r="151" spans="1:3">
      <c r="A151" s="20" t="s">
        <v>150</v>
      </c>
      <c r="B151" s="1">
        <f>Таблица4[[#This Row],[продажная стоимость]]</f>
        <v>0</v>
      </c>
      <c r="C151" s="23" t="s">
        <v>28</v>
      </c>
    </row>
    <row r="152" spans="1:3">
      <c r="A152" s="16" t="s">
        <v>151</v>
      </c>
      <c r="B152" s="1">
        <f>Таблица4[[#This Row],[продажная стоимость]]</f>
        <v>0</v>
      </c>
      <c r="C152" s="14" t="s">
        <v>152</v>
      </c>
    </row>
    <row r="153" spans="1:3">
      <c r="A153" s="32" t="s">
        <v>290</v>
      </c>
      <c r="B153" s="1">
        <f>Таблица4[[#This Row],[продажная стоимость]]</f>
        <v>0</v>
      </c>
      <c r="C153" s="31" t="s">
        <v>4</v>
      </c>
    </row>
    <row r="154" spans="1:3">
      <c r="A154" s="32" t="s">
        <v>291</v>
      </c>
      <c r="B154" s="1">
        <f>Таблица4[[#This Row],[продажная стоимость]]</f>
        <v>0</v>
      </c>
      <c r="C154" s="31" t="s">
        <v>4</v>
      </c>
    </row>
    <row r="155" spans="1:3">
      <c r="A155" s="20" t="s">
        <v>153</v>
      </c>
      <c r="B155" s="1">
        <f>Таблица4[[#This Row],[продажная стоимость]]</f>
        <v>0</v>
      </c>
      <c r="C155" s="8" t="s">
        <v>4</v>
      </c>
    </row>
    <row r="156" spans="1:3">
      <c r="A156" s="20" t="s">
        <v>154</v>
      </c>
      <c r="B156" s="1">
        <f>Таблица4[[#This Row],[продажная стоимость]]</f>
        <v>0</v>
      </c>
      <c r="C156" s="8" t="s">
        <v>4</v>
      </c>
    </row>
    <row r="157" spans="1:3">
      <c r="A157" s="20" t="s">
        <v>292</v>
      </c>
      <c r="B157" s="1">
        <f>Таблица4[[#This Row],[продажная стоимость]]</f>
        <v>0</v>
      </c>
      <c r="C157" s="8" t="s">
        <v>4</v>
      </c>
    </row>
    <row r="158" spans="1:3">
      <c r="A158" s="20" t="s">
        <v>155</v>
      </c>
      <c r="B158" s="1">
        <f>Таблица4[[#This Row],[продажная стоимость]]</f>
        <v>0</v>
      </c>
      <c r="C158" s="8" t="s">
        <v>4</v>
      </c>
    </row>
    <row r="159" spans="1:3">
      <c r="A159" s="20" t="s">
        <v>156</v>
      </c>
      <c r="B159" s="1">
        <f>Таблица4[[#This Row],[продажная стоимость]]</f>
        <v>0</v>
      </c>
      <c r="C159" s="8" t="s">
        <v>4</v>
      </c>
    </row>
    <row r="160" spans="1:3">
      <c r="A160" s="20" t="s">
        <v>157</v>
      </c>
      <c r="B160" s="1">
        <f>Таблица4[[#This Row],[продажная стоимость]]</f>
        <v>0</v>
      </c>
      <c r="C160" s="8" t="s">
        <v>4</v>
      </c>
    </row>
    <row r="161" spans="1:3">
      <c r="A161" s="20" t="s">
        <v>158</v>
      </c>
      <c r="B161" s="1">
        <f>Таблица4[[#This Row],[продажная стоимость]]</f>
        <v>0</v>
      </c>
      <c r="C161" s="8" t="s">
        <v>4</v>
      </c>
    </row>
    <row r="162" spans="1:3">
      <c r="A162" s="20" t="s">
        <v>159</v>
      </c>
      <c r="B162" s="1">
        <f>Таблица4[[#This Row],[продажная стоимость]]</f>
        <v>0</v>
      </c>
      <c r="C162" s="8" t="s">
        <v>4</v>
      </c>
    </row>
    <row r="163" spans="1:3">
      <c r="A163" s="20" t="s">
        <v>160</v>
      </c>
      <c r="B163" s="1">
        <f>Таблица4[[#This Row],[продажная стоимость]]</f>
        <v>0</v>
      </c>
      <c r="C163" s="8" t="s">
        <v>4</v>
      </c>
    </row>
    <row r="164" spans="1:3">
      <c r="A164" s="20" t="s">
        <v>161</v>
      </c>
      <c r="B164" s="1">
        <f>Таблица4[[#This Row],[продажная стоимость]]</f>
        <v>0</v>
      </c>
      <c r="C164" s="8" t="s">
        <v>4</v>
      </c>
    </row>
    <row r="165" spans="1:3" ht="15.75" thickBot="1">
      <c r="A165" s="20" t="s">
        <v>162</v>
      </c>
      <c r="B165" s="1">
        <f>Таблица4[[#This Row],[продажная стоимость]]</f>
        <v>0</v>
      </c>
      <c r="C165" s="8" t="s">
        <v>4</v>
      </c>
    </row>
    <row r="166" spans="1:3" ht="15.75" thickBot="1">
      <c r="A166" s="22" t="s">
        <v>163</v>
      </c>
      <c r="B166" s="1">
        <f>Таблица4[[#This Row],[продажная стоимость]]</f>
        <v>0</v>
      </c>
      <c r="C166" s="9" t="s">
        <v>71</v>
      </c>
    </row>
    <row r="167" spans="1:3" ht="15.75" thickBot="1">
      <c r="A167" s="22" t="s">
        <v>164</v>
      </c>
      <c r="B167" s="1">
        <f>Таблица4[[#This Row],[продажная стоимость]]</f>
        <v>0</v>
      </c>
      <c r="C167" s="17" t="s">
        <v>71</v>
      </c>
    </row>
    <row r="168" spans="1:3">
      <c r="A168" s="20" t="s">
        <v>165</v>
      </c>
      <c r="B168" s="1">
        <f>Таблица4[[#This Row],[продажная стоимость]]</f>
        <v>0</v>
      </c>
      <c r="C168" s="11" t="s">
        <v>4</v>
      </c>
    </row>
    <row r="169" spans="1:3">
      <c r="A169" s="15" t="s">
        <v>166</v>
      </c>
      <c r="B169" s="1">
        <f>Таблица4[[#This Row],[продажная стоимость]]</f>
        <v>0</v>
      </c>
      <c r="C169" s="10" t="s">
        <v>4</v>
      </c>
    </row>
    <row r="170" spans="1:3">
      <c r="A170" s="15" t="s">
        <v>167</v>
      </c>
      <c r="B170" s="1">
        <f>Таблица4[[#This Row],[продажная стоимость]]</f>
        <v>0</v>
      </c>
      <c r="C170" s="10" t="s">
        <v>4</v>
      </c>
    </row>
    <row r="171" spans="1:3">
      <c r="A171" s="20" t="s">
        <v>168</v>
      </c>
      <c r="B171" s="1">
        <f>Таблица4[[#This Row],[продажная стоимость]]</f>
        <v>0</v>
      </c>
      <c r="C171" s="8" t="s">
        <v>28</v>
      </c>
    </row>
    <row r="172" spans="1:3">
      <c r="A172" s="20" t="s">
        <v>169</v>
      </c>
      <c r="B172" s="1">
        <f>Таблица4[[#This Row],[продажная стоимость]]</f>
        <v>0</v>
      </c>
      <c r="C172" s="8" t="s">
        <v>28</v>
      </c>
    </row>
    <row r="173" spans="1:3">
      <c r="A173" s="20" t="s">
        <v>170</v>
      </c>
      <c r="B173" s="1">
        <f>Таблица4[[#This Row],[продажная стоимость]]</f>
        <v>0</v>
      </c>
      <c r="C173" s="8" t="s">
        <v>28</v>
      </c>
    </row>
    <row r="174" spans="1:3">
      <c r="A174" s="20" t="s">
        <v>171</v>
      </c>
      <c r="B174" s="1">
        <f>Таблица4[[#This Row],[продажная стоимость]]</f>
        <v>0</v>
      </c>
      <c r="C174" s="8" t="s">
        <v>28</v>
      </c>
    </row>
    <row r="175" spans="1:3">
      <c r="A175" s="20" t="s">
        <v>172</v>
      </c>
      <c r="B175" s="1">
        <f>Таблица4[[#This Row],[продажная стоимость]]</f>
        <v>0</v>
      </c>
      <c r="C175" s="8" t="s">
        <v>28</v>
      </c>
    </row>
    <row r="176" spans="1:3">
      <c r="A176" s="20" t="s">
        <v>173</v>
      </c>
      <c r="B176" s="1">
        <f>Таблица4[[#This Row],[продажная стоимость]]</f>
        <v>0</v>
      </c>
      <c r="C176" s="8" t="s">
        <v>28</v>
      </c>
    </row>
    <row r="177" spans="1:3">
      <c r="A177" s="20" t="s">
        <v>174</v>
      </c>
      <c r="B177" s="1">
        <f>Таблица4[[#This Row],[продажная стоимость]]</f>
        <v>0</v>
      </c>
      <c r="C177" s="8" t="s">
        <v>28</v>
      </c>
    </row>
    <row r="178" spans="1:3" ht="15.75" thickBot="1">
      <c r="A178" s="20" t="s">
        <v>175</v>
      </c>
      <c r="B178" s="1">
        <f>Таблица4[[#This Row],[продажная стоимость]]</f>
        <v>0</v>
      </c>
      <c r="C178" s="8" t="s">
        <v>28</v>
      </c>
    </row>
    <row r="179" spans="1:3" ht="15.75" thickBot="1">
      <c r="A179" s="21" t="s">
        <v>176</v>
      </c>
      <c r="B179" s="1">
        <f>Таблица4[[#This Row],[продажная стоимость]]</f>
        <v>0</v>
      </c>
      <c r="C179" s="9" t="s">
        <v>104</v>
      </c>
    </row>
    <row r="180" spans="1:3">
      <c r="A180" s="20" t="s">
        <v>177</v>
      </c>
      <c r="B180" s="1">
        <f>Таблица4[[#This Row],[продажная стоимость]]</f>
        <v>0</v>
      </c>
      <c r="C180" s="11" t="s">
        <v>28</v>
      </c>
    </row>
    <row r="181" spans="1:3">
      <c r="A181" s="20" t="s">
        <v>178</v>
      </c>
      <c r="B181" s="1">
        <f>Таблица4[[#This Row],[продажная стоимость]]</f>
        <v>0</v>
      </c>
      <c r="C181" s="8" t="s">
        <v>28</v>
      </c>
    </row>
    <row r="182" spans="1:3">
      <c r="A182" s="20" t="s">
        <v>179</v>
      </c>
      <c r="B182" s="1">
        <f>Таблица4[[#This Row],[продажная стоимость]]</f>
        <v>0</v>
      </c>
      <c r="C182" s="8" t="s">
        <v>28</v>
      </c>
    </row>
    <row r="183" spans="1:3">
      <c r="A183" s="20" t="s">
        <v>180</v>
      </c>
      <c r="B183" s="1">
        <f>Таблица4[[#This Row],[продажная стоимость]]</f>
        <v>0</v>
      </c>
      <c r="C183" s="8" t="s">
        <v>28</v>
      </c>
    </row>
    <row r="184" spans="1:3">
      <c r="A184" s="20" t="s">
        <v>181</v>
      </c>
      <c r="B184" s="1">
        <f>Таблица4[[#This Row],[продажная стоимость]]</f>
        <v>0</v>
      </c>
      <c r="C184" s="8" t="s">
        <v>28</v>
      </c>
    </row>
    <row r="185" spans="1:3">
      <c r="A185" s="20" t="s">
        <v>182</v>
      </c>
      <c r="B185" s="1">
        <f>Таблица4[[#This Row],[продажная стоимость]]</f>
        <v>0</v>
      </c>
      <c r="C185" s="8" t="s">
        <v>28</v>
      </c>
    </row>
    <row r="186" spans="1:3">
      <c r="A186" s="20" t="s">
        <v>183</v>
      </c>
      <c r="B186" s="1">
        <f>Таблица4[[#This Row],[продажная стоимость]]</f>
        <v>0</v>
      </c>
      <c r="C186" s="8" t="s">
        <v>28</v>
      </c>
    </row>
    <row r="187" spans="1:3" ht="15.75" thickBot="1">
      <c r="A187" s="20" t="s">
        <v>184</v>
      </c>
      <c r="B187" s="1">
        <f>Таблица4[[#This Row],[продажная стоимость]]</f>
        <v>0</v>
      </c>
      <c r="C187" s="8" t="s">
        <v>28</v>
      </c>
    </row>
    <row r="188" spans="1:3" ht="15.75" thickBot="1">
      <c r="A188" s="22" t="s">
        <v>185</v>
      </c>
      <c r="B188" s="1">
        <f>Таблица4[[#This Row],[продажная стоимость]]</f>
        <v>0</v>
      </c>
      <c r="C188" s="9" t="s">
        <v>104</v>
      </c>
    </row>
    <row r="189" spans="1:3">
      <c r="A189" s="20" t="s">
        <v>186</v>
      </c>
      <c r="B189" s="1">
        <f>Таблица4[[#This Row],[продажная стоимость]]</f>
        <v>0</v>
      </c>
      <c r="C189" s="11" t="s">
        <v>28</v>
      </c>
    </row>
    <row r="190" spans="1:3">
      <c r="A190" s="20" t="s">
        <v>187</v>
      </c>
      <c r="B190" s="1">
        <f>Таблица4[[#This Row],[продажная стоимость]]</f>
        <v>0</v>
      </c>
      <c r="C190" s="8" t="s">
        <v>28</v>
      </c>
    </row>
    <row r="191" spans="1:3">
      <c r="A191" s="20" t="s">
        <v>188</v>
      </c>
      <c r="B191" s="1">
        <f>Таблица4[[#This Row],[продажная стоимость]]</f>
        <v>0</v>
      </c>
      <c r="C191" s="8" t="s">
        <v>28</v>
      </c>
    </row>
    <row r="192" spans="1:3">
      <c r="A192" s="20" t="s">
        <v>189</v>
      </c>
      <c r="B192" s="1">
        <f>Таблица4[[#This Row],[продажная стоимость]]</f>
        <v>0</v>
      </c>
      <c r="C192" s="8" t="s">
        <v>28</v>
      </c>
    </row>
    <row r="193" spans="1:3">
      <c r="A193" s="20" t="s">
        <v>190</v>
      </c>
      <c r="B193" s="1">
        <f>Таблица4[[#This Row],[продажная стоимость]]</f>
        <v>0</v>
      </c>
      <c r="C193" s="8" t="s">
        <v>28</v>
      </c>
    </row>
    <row r="194" spans="1:3" ht="15.75" thickBot="1">
      <c r="A194" s="20" t="s">
        <v>191</v>
      </c>
      <c r="B194" s="1">
        <f>Таблица4[[#This Row],[продажная стоимость]]</f>
        <v>0</v>
      </c>
      <c r="C194" s="8" t="s">
        <v>28</v>
      </c>
    </row>
    <row r="195" spans="1:3" ht="15.75" thickBot="1">
      <c r="A195" s="22" t="s">
        <v>192</v>
      </c>
      <c r="B195" s="1">
        <f>Таблица4[[#This Row],[продажная стоимость]]</f>
        <v>0</v>
      </c>
      <c r="C195" s="9" t="s">
        <v>104</v>
      </c>
    </row>
    <row r="196" spans="1:3">
      <c r="A196" s="15" t="s">
        <v>193</v>
      </c>
      <c r="B196" s="1">
        <f>Таблица4[[#This Row],[продажная стоимость]]</f>
        <v>0</v>
      </c>
      <c r="C196" s="10" t="s">
        <v>28</v>
      </c>
    </row>
    <row r="197" spans="1:3">
      <c r="A197" s="15" t="s">
        <v>194</v>
      </c>
      <c r="B197" s="1">
        <f>Таблица4[[#This Row],[продажная стоимость]]</f>
        <v>0</v>
      </c>
      <c r="C197" s="10" t="s">
        <v>28</v>
      </c>
    </row>
    <row r="198" spans="1:3">
      <c r="A198" s="15" t="s">
        <v>195</v>
      </c>
      <c r="B198" s="1">
        <f>Таблица4[[#This Row],[продажная стоимость]]</f>
        <v>0</v>
      </c>
      <c r="C198" s="10" t="s">
        <v>28</v>
      </c>
    </row>
    <row r="199" spans="1:3">
      <c r="A199" s="20" t="s">
        <v>196</v>
      </c>
      <c r="B199" s="1">
        <f>Таблица4[[#This Row],[продажная стоимость]]</f>
        <v>0</v>
      </c>
      <c r="C199" s="8" t="s">
        <v>28</v>
      </c>
    </row>
    <row r="200" spans="1:3">
      <c r="A200" s="20" t="s">
        <v>197</v>
      </c>
      <c r="B200" s="1">
        <f>Таблица4[[#This Row],[продажная стоимость]]</f>
        <v>0</v>
      </c>
      <c r="C200" s="8" t="s">
        <v>28</v>
      </c>
    </row>
    <row r="201" spans="1:3">
      <c r="A201" s="15" t="s">
        <v>198</v>
      </c>
      <c r="B201" s="1">
        <f>Таблица4[[#This Row],[продажная стоимость]]</f>
        <v>0</v>
      </c>
      <c r="C201" s="10" t="s">
        <v>28</v>
      </c>
    </row>
    <row r="202" spans="1:3">
      <c r="A202" s="15" t="s">
        <v>199</v>
      </c>
      <c r="B202" s="1">
        <f>Таблица4[[#This Row],[продажная стоимость]]</f>
        <v>0</v>
      </c>
      <c r="C202" s="10" t="s">
        <v>28</v>
      </c>
    </row>
    <row r="203" spans="1:3">
      <c r="A203" s="20" t="s">
        <v>200</v>
      </c>
      <c r="B203" s="1">
        <f>Таблица4[[#This Row],[продажная стоимость]]</f>
        <v>0</v>
      </c>
      <c r="C203" s="11" t="s">
        <v>4</v>
      </c>
    </row>
    <row r="204" spans="1:3">
      <c r="A204" s="20" t="s">
        <v>201</v>
      </c>
      <c r="B204" s="1">
        <f>Таблица4[[#This Row],[продажная стоимость]]</f>
        <v>0</v>
      </c>
      <c r="C204" s="8" t="s">
        <v>4</v>
      </c>
    </row>
    <row r="205" spans="1:3">
      <c r="A205" s="20" t="s">
        <v>202</v>
      </c>
      <c r="B205" s="1">
        <f>Таблица4[[#This Row],[продажная стоимость]]</f>
        <v>0</v>
      </c>
      <c r="C205" s="8" t="s">
        <v>4</v>
      </c>
    </row>
    <row r="206" spans="1:3">
      <c r="A206" s="20" t="s">
        <v>203</v>
      </c>
      <c r="B206" s="1">
        <f>Таблица4[[#This Row],[продажная стоимость]]</f>
        <v>0</v>
      </c>
      <c r="C206" s="8" t="s">
        <v>28</v>
      </c>
    </row>
    <row r="207" spans="1:3">
      <c r="A207" s="20" t="s">
        <v>204</v>
      </c>
      <c r="B207" s="1">
        <f>Таблица4[[#This Row],[продажная стоимость]]</f>
        <v>0</v>
      </c>
      <c r="C207" s="8" t="s">
        <v>28</v>
      </c>
    </row>
    <row r="208" spans="1:3">
      <c r="A208" s="20" t="s">
        <v>205</v>
      </c>
      <c r="B208" s="1">
        <f>Таблица4[[#This Row],[продажная стоимость]]</f>
        <v>0</v>
      </c>
      <c r="C208" s="8" t="s">
        <v>28</v>
      </c>
    </row>
    <row r="209" spans="1:3">
      <c r="A209" s="20" t="s">
        <v>206</v>
      </c>
      <c r="B209" s="1">
        <f>Таблица4[[#This Row],[продажная стоимость]]</f>
        <v>0</v>
      </c>
      <c r="C209" s="8" t="s">
        <v>28</v>
      </c>
    </row>
    <row r="210" spans="1:3">
      <c r="A210" s="20" t="s">
        <v>207</v>
      </c>
      <c r="B210" s="1">
        <f>Таблица4[[#This Row],[продажная стоимость]]</f>
        <v>0</v>
      </c>
      <c r="C210" s="8" t="s">
        <v>28</v>
      </c>
    </row>
    <row r="211" spans="1:3">
      <c r="A211" s="20" t="s">
        <v>208</v>
      </c>
      <c r="B211" s="1">
        <f>Таблица4[[#This Row],[продажная стоимость]]</f>
        <v>0</v>
      </c>
      <c r="C211" s="8" t="s">
        <v>4</v>
      </c>
    </row>
    <row r="212" spans="1:3">
      <c r="A212" s="20" t="s">
        <v>209</v>
      </c>
      <c r="B212" s="1">
        <f>Таблица4[[#This Row],[продажная стоимость]]</f>
        <v>0</v>
      </c>
      <c r="C212" s="8" t="s">
        <v>4</v>
      </c>
    </row>
    <row r="213" spans="1:3">
      <c r="A213" s="20" t="s">
        <v>210</v>
      </c>
      <c r="B213" s="1">
        <f>Таблица4[[#This Row],[продажная стоимость]]</f>
        <v>0</v>
      </c>
      <c r="C213" s="8" t="s">
        <v>4</v>
      </c>
    </row>
    <row r="214" spans="1:3">
      <c r="A214" s="20" t="s">
        <v>211</v>
      </c>
      <c r="B214" s="1">
        <f>Таблица4[[#This Row],[продажная стоимость]]</f>
        <v>0</v>
      </c>
      <c r="C214" s="8" t="s">
        <v>4</v>
      </c>
    </row>
    <row r="215" spans="1:3">
      <c r="A215" s="20" t="s">
        <v>212</v>
      </c>
      <c r="B215" s="1">
        <f>Таблица4[[#This Row],[продажная стоимость]]</f>
        <v>0</v>
      </c>
      <c r="C215" s="8" t="s">
        <v>4</v>
      </c>
    </row>
    <row r="216" spans="1:3">
      <c r="A216" s="20" t="s">
        <v>213</v>
      </c>
      <c r="B216" s="1">
        <f>Таблица4[[#This Row],[продажная стоимость]]</f>
        <v>0</v>
      </c>
      <c r="C216" s="8" t="s">
        <v>4</v>
      </c>
    </row>
    <row r="217" spans="1:3">
      <c r="A217" s="20" t="s">
        <v>214</v>
      </c>
      <c r="B217" s="1">
        <f>Таблица4[[#This Row],[продажная стоимость]]</f>
        <v>0</v>
      </c>
      <c r="C217" s="8" t="s">
        <v>4</v>
      </c>
    </row>
    <row r="218" spans="1:3">
      <c r="A218" s="20" t="s">
        <v>215</v>
      </c>
      <c r="B218" s="1">
        <f>Таблица4[[#This Row],[продажная стоимость]]</f>
        <v>0</v>
      </c>
      <c r="C218" s="8" t="s">
        <v>28</v>
      </c>
    </row>
    <row r="219" spans="1:3">
      <c r="A219" s="20" t="s">
        <v>216</v>
      </c>
      <c r="B219" s="1">
        <f>Таблица4[[#This Row],[продажная стоимость]]</f>
        <v>0</v>
      </c>
      <c r="C219" s="8" t="s">
        <v>28</v>
      </c>
    </row>
    <row r="220" spans="1:3">
      <c r="A220" s="12" t="s">
        <v>217</v>
      </c>
      <c r="B220" s="1">
        <f>Таблица4[[#This Row],[продажная стоимость]]</f>
        <v>0</v>
      </c>
      <c r="C220" s="10" t="s">
        <v>4</v>
      </c>
    </row>
    <row r="221" spans="1:3">
      <c r="A221" s="12" t="s">
        <v>218</v>
      </c>
      <c r="B221" s="1">
        <f>Таблица4[[#This Row],[продажная стоимость]]</f>
        <v>0</v>
      </c>
      <c r="C221" s="10" t="s">
        <v>4</v>
      </c>
    </row>
    <row r="222" spans="1:3">
      <c r="A222" s="12" t="s">
        <v>219</v>
      </c>
      <c r="B222" s="1">
        <f>Таблица4[[#This Row],[продажная стоимость]]</f>
        <v>0</v>
      </c>
      <c r="C222" s="10" t="s">
        <v>4</v>
      </c>
    </row>
    <row r="223" spans="1:3">
      <c r="A223" s="12" t="s">
        <v>220</v>
      </c>
      <c r="B223" s="1">
        <f>Таблица4[[#This Row],[продажная стоимость]]</f>
        <v>0</v>
      </c>
      <c r="C223" s="10" t="s">
        <v>4</v>
      </c>
    </row>
    <row r="224" spans="1:3">
      <c r="A224" s="12" t="s">
        <v>221</v>
      </c>
      <c r="B224" s="1">
        <f>Таблица4[[#This Row],[продажная стоимость]]</f>
        <v>0</v>
      </c>
      <c r="C224" s="10" t="s">
        <v>4</v>
      </c>
    </row>
    <row r="225" spans="1:3">
      <c r="A225" s="12" t="s">
        <v>222</v>
      </c>
      <c r="B225" s="1">
        <f>Таблица4[[#This Row],[продажная стоимость]]</f>
        <v>0</v>
      </c>
      <c r="C225" s="10" t="s">
        <v>4</v>
      </c>
    </row>
    <row r="226" spans="1:3">
      <c r="A226" s="12" t="s">
        <v>223</v>
      </c>
      <c r="B226" s="1">
        <f>Таблица4[[#This Row],[продажная стоимость]]</f>
        <v>0</v>
      </c>
      <c r="C226" s="10" t="s">
        <v>4</v>
      </c>
    </row>
    <row r="227" spans="1:3">
      <c r="A227" s="12" t="s">
        <v>224</v>
      </c>
      <c r="B227" s="1">
        <f>Таблица4[[#This Row],[продажная стоимость]]</f>
        <v>0</v>
      </c>
      <c r="C227" s="10" t="s">
        <v>4</v>
      </c>
    </row>
    <row r="228" spans="1:3">
      <c r="A228" s="12" t="s">
        <v>225</v>
      </c>
      <c r="B228" s="1">
        <f>Таблица4[[#This Row],[продажная стоимость]]</f>
        <v>0</v>
      </c>
      <c r="C228" s="10" t="s">
        <v>4</v>
      </c>
    </row>
    <row r="229" spans="1:3">
      <c r="A229" s="12" t="s">
        <v>226</v>
      </c>
      <c r="B229" s="1">
        <f>Таблица4[[#This Row],[продажная стоимость]]</f>
        <v>0</v>
      </c>
      <c r="C229" s="10" t="s">
        <v>4</v>
      </c>
    </row>
    <row r="230" spans="1:3">
      <c r="A230" s="12" t="s">
        <v>227</v>
      </c>
      <c r="B230" s="1">
        <f>Таблица4[[#This Row],[продажная стоимость]]</f>
        <v>0</v>
      </c>
      <c r="C230" s="10" t="s">
        <v>4</v>
      </c>
    </row>
    <row r="231" spans="1:3">
      <c r="A231" s="12" t="s">
        <v>228</v>
      </c>
      <c r="B231" s="1">
        <f>Таблица4[[#This Row],[продажная стоимость]]</f>
        <v>0</v>
      </c>
      <c r="C231" s="10" t="s">
        <v>4</v>
      </c>
    </row>
    <row r="232" spans="1:3">
      <c r="A232" s="12" t="s">
        <v>229</v>
      </c>
      <c r="B232" s="1">
        <f>Таблица4[[#This Row],[продажная стоимость]]</f>
        <v>0</v>
      </c>
      <c r="C232" s="10" t="s">
        <v>4</v>
      </c>
    </row>
    <row r="233" spans="1:3">
      <c r="A233" s="12" t="s">
        <v>230</v>
      </c>
      <c r="B233" s="1">
        <f>Таблица4[[#This Row],[продажная стоимость]]</f>
        <v>0</v>
      </c>
      <c r="C233" s="10" t="s">
        <v>4</v>
      </c>
    </row>
    <row r="234" spans="1:3">
      <c r="A234" s="12" t="s">
        <v>231</v>
      </c>
      <c r="B234" s="1">
        <f>Таблица4[[#This Row],[продажная стоимость]]</f>
        <v>0</v>
      </c>
      <c r="C234" s="10" t="s">
        <v>4</v>
      </c>
    </row>
    <row r="235" spans="1:3">
      <c r="A235" s="12" t="s">
        <v>232</v>
      </c>
      <c r="B235" s="1">
        <f>Таблица4[[#This Row],[продажная стоимость]]</f>
        <v>0</v>
      </c>
      <c r="C235" s="10" t="s">
        <v>4</v>
      </c>
    </row>
    <row r="236" spans="1:3">
      <c r="A236" s="12" t="s">
        <v>233</v>
      </c>
      <c r="B236" s="1">
        <f>Таблица4[[#This Row],[продажная стоимость]]</f>
        <v>0</v>
      </c>
      <c r="C236" s="10" t="s">
        <v>4</v>
      </c>
    </row>
    <row r="237" spans="1:3">
      <c r="A237" s="12" t="s">
        <v>234</v>
      </c>
      <c r="B237" s="1">
        <f>Таблица4[[#This Row],[продажная стоимость]]</f>
        <v>0</v>
      </c>
      <c r="C237" s="10" t="s">
        <v>4</v>
      </c>
    </row>
    <row r="238" spans="1:3">
      <c r="A238" s="12" t="s">
        <v>235</v>
      </c>
      <c r="B238" s="1">
        <f>Таблица4[[#This Row],[продажная стоимость]]</f>
        <v>0</v>
      </c>
      <c r="C238" s="10" t="s">
        <v>4</v>
      </c>
    </row>
    <row r="239" spans="1:3">
      <c r="A239" s="12" t="s">
        <v>236</v>
      </c>
      <c r="B239" s="1">
        <f>Таблица4[[#This Row],[продажная стоимость]]</f>
        <v>0</v>
      </c>
      <c r="C239" s="10" t="s">
        <v>4</v>
      </c>
    </row>
    <row r="240" spans="1:3">
      <c r="A240" s="12" t="s">
        <v>237</v>
      </c>
      <c r="B240" s="1">
        <f>Таблица4[[#This Row],[продажная стоимость]]</f>
        <v>0</v>
      </c>
      <c r="C240" s="10" t="s">
        <v>4</v>
      </c>
    </row>
    <row r="241" spans="1:3">
      <c r="A241" s="12" t="s">
        <v>238</v>
      </c>
      <c r="B241" s="1">
        <f>Таблица4[[#This Row],[продажная стоимость]]</f>
        <v>0</v>
      </c>
      <c r="C241" s="10" t="s">
        <v>4</v>
      </c>
    </row>
    <row r="242" spans="1:3">
      <c r="A242" s="12" t="s">
        <v>239</v>
      </c>
      <c r="B242" s="1">
        <f>Таблица4[[#This Row],[продажная стоимость]]</f>
        <v>0</v>
      </c>
      <c r="C242" s="10" t="s">
        <v>4</v>
      </c>
    </row>
    <row r="243" spans="1:3">
      <c r="A243" s="12" t="s">
        <v>293</v>
      </c>
      <c r="B243" s="1">
        <f>Таблица4[[#This Row],[продажная стоимость]]</f>
        <v>0</v>
      </c>
      <c r="C243" s="10" t="s">
        <v>4</v>
      </c>
    </row>
    <row r="244" spans="1:3">
      <c r="A244" s="12" t="s">
        <v>240</v>
      </c>
      <c r="B244" s="1">
        <f>Таблица4[[#This Row],[продажная стоимость]]</f>
        <v>0</v>
      </c>
      <c r="C244" s="10" t="s">
        <v>4</v>
      </c>
    </row>
    <row r="245" spans="1:3">
      <c r="A245" s="12" t="s">
        <v>241</v>
      </c>
      <c r="B245" s="1">
        <f>Таблица4[[#This Row],[продажная стоимость]]</f>
        <v>0</v>
      </c>
      <c r="C245" s="10" t="s">
        <v>4</v>
      </c>
    </row>
    <row r="246" spans="1:3">
      <c r="A246" s="12" t="s">
        <v>242</v>
      </c>
      <c r="B246" s="1">
        <f>Таблица4[[#This Row],[продажная стоимость]]</f>
        <v>0</v>
      </c>
      <c r="C246" s="10" t="s">
        <v>4</v>
      </c>
    </row>
    <row r="247" spans="1:3">
      <c r="A247" s="12" t="s">
        <v>243</v>
      </c>
      <c r="B247" s="1">
        <f>Таблица4[[#This Row],[продажная стоимость]]</f>
        <v>0</v>
      </c>
      <c r="C247" s="10" t="s">
        <v>4</v>
      </c>
    </row>
    <row r="248" spans="1:3">
      <c r="A248" s="12" t="s">
        <v>244</v>
      </c>
      <c r="B248" s="1">
        <f>Таблица4[[#This Row],[продажная стоимость]]</f>
        <v>0</v>
      </c>
      <c r="C248" s="10" t="s">
        <v>4</v>
      </c>
    </row>
    <row r="249" spans="1:3">
      <c r="A249" s="12" t="s">
        <v>245</v>
      </c>
      <c r="B249" s="1">
        <f>Таблица4[[#This Row],[продажная стоимость]]</f>
        <v>0</v>
      </c>
      <c r="C249" s="10" t="s">
        <v>4</v>
      </c>
    </row>
    <row r="250" spans="1:3">
      <c r="A250" s="12" t="s">
        <v>246</v>
      </c>
      <c r="B250" s="1">
        <f>Таблица4[[#This Row],[продажная стоимость]]</f>
        <v>0</v>
      </c>
      <c r="C250" s="10" t="s">
        <v>4</v>
      </c>
    </row>
    <row r="251" spans="1:3">
      <c r="A251" s="12" t="s">
        <v>247</v>
      </c>
      <c r="B251" s="1">
        <f>Таблица4[[#This Row],[продажная стоимость]]</f>
        <v>0</v>
      </c>
      <c r="C251" s="10" t="s">
        <v>4</v>
      </c>
    </row>
    <row r="252" spans="1:3">
      <c r="A252" s="12" t="s">
        <v>248</v>
      </c>
      <c r="B252" s="1">
        <f>Таблица4[[#This Row],[продажная стоимость]]</f>
        <v>0</v>
      </c>
      <c r="C252" s="10" t="s">
        <v>4</v>
      </c>
    </row>
    <row r="253" spans="1:3">
      <c r="A253" s="12" t="s">
        <v>249</v>
      </c>
      <c r="B253" s="1">
        <f>Таблица4[[#This Row],[продажная стоимость]]</f>
        <v>0</v>
      </c>
      <c r="C253" s="10" t="s">
        <v>4</v>
      </c>
    </row>
    <row r="254" spans="1:3">
      <c r="A254" s="12" t="s">
        <v>250</v>
      </c>
      <c r="B254" s="1">
        <f>Таблица4[[#This Row],[продажная стоимость]]</f>
        <v>0</v>
      </c>
      <c r="C254" s="10" t="s">
        <v>4</v>
      </c>
    </row>
    <row r="255" spans="1:3">
      <c r="A255" s="12" t="s">
        <v>251</v>
      </c>
      <c r="B255" s="1">
        <f>Таблица4[[#This Row],[продажная стоимость]]</f>
        <v>0</v>
      </c>
      <c r="C255" s="10" t="s">
        <v>4</v>
      </c>
    </row>
    <row r="256" spans="1:3">
      <c r="A256" s="12" t="s">
        <v>252</v>
      </c>
      <c r="B256" s="1">
        <f>Таблица4[[#This Row],[продажная стоимость]]</f>
        <v>0</v>
      </c>
      <c r="C256" s="10" t="s">
        <v>4</v>
      </c>
    </row>
    <row r="257" spans="1:3">
      <c r="A257" s="12" t="s">
        <v>253</v>
      </c>
      <c r="B257" s="1">
        <f>Таблица4[[#This Row],[продажная стоимость]]</f>
        <v>0</v>
      </c>
      <c r="C257" s="10" t="s">
        <v>4</v>
      </c>
    </row>
    <row r="258" spans="1:3">
      <c r="A258" s="12" t="s">
        <v>254</v>
      </c>
      <c r="B258" s="1">
        <f>Таблица4[[#This Row],[продажная стоимость]]</f>
        <v>0</v>
      </c>
      <c r="C258" s="10" t="s">
        <v>4</v>
      </c>
    </row>
    <row r="259" spans="1:3">
      <c r="A259" s="12" t="s">
        <v>255</v>
      </c>
      <c r="B259" s="1">
        <f>Таблица4[[#This Row],[продажная стоимость]]</f>
        <v>0</v>
      </c>
      <c r="C259" s="10" t="s">
        <v>4</v>
      </c>
    </row>
    <row r="260" spans="1:3">
      <c r="A260" s="12" t="s">
        <v>256</v>
      </c>
      <c r="B260" s="1">
        <f>Таблица4[[#This Row],[продажная стоимость]]</f>
        <v>0</v>
      </c>
      <c r="C260" s="10" t="s">
        <v>4</v>
      </c>
    </row>
    <row r="261" spans="1:3">
      <c r="A261" s="12" t="s">
        <v>257</v>
      </c>
      <c r="B261" s="1">
        <f>Таблица4[[#This Row],[продажная стоимость]]</f>
        <v>0</v>
      </c>
      <c r="C261" s="10" t="s">
        <v>4</v>
      </c>
    </row>
    <row r="262" spans="1:3">
      <c r="A262" s="12" t="s">
        <v>258</v>
      </c>
      <c r="B262" s="1">
        <f>Таблица4[[#This Row],[продажная стоимость]]</f>
        <v>0</v>
      </c>
      <c r="C262" s="10" t="s">
        <v>4</v>
      </c>
    </row>
    <row r="263" spans="1:3">
      <c r="A263" s="12" t="s">
        <v>259</v>
      </c>
      <c r="B263" s="1">
        <f>Таблица4[[#This Row],[продажная стоимость]]</f>
        <v>0</v>
      </c>
      <c r="C263" s="10" t="s">
        <v>4</v>
      </c>
    </row>
    <row r="264" spans="1:3">
      <c r="A264" s="12" t="s">
        <v>260</v>
      </c>
      <c r="B264" s="1">
        <f>Таблица4[[#This Row],[продажная стоимость]]</f>
        <v>0</v>
      </c>
      <c r="C264" s="10" t="s">
        <v>4</v>
      </c>
    </row>
    <row r="265" spans="1:3">
      <c r="A265" s="12" t="s">
        <v>261</v>
      </c>
      <c r="B265" s="1">
        <f>Таблица4[[#This Row],[продажная стоимость]]</f>
        <v>0</v>
      </c>
      <c r="C265" s="10" t="s">
        <v>4</v>
      </c>
    </row>
    <row r="266" spans="1:3">
      <c r="A266" s="12" t="s">
        <v>262</v>
      </c>
      <c r="B266" s="1">
        <f>Таблица4[[#This Row],[продажная стоимость]]</f>
        <v>0</v>
      </c>
      <c r="C266" s="10" t="s">
        <v>4</v>
      </c>
    </row>
    <row r="267" spans="1:3">
      <c r="A267" s="12" t="s">
        <v>263</v>
      </c>
      <c r="B267" s="1">
        <f>Таблица4[[#This Row],[продажная стоимость]]</f>
        <v>0</v>
      </c>
      <c r="C267" s="10" t="s">
        <v>4</v>
      </c>
    </row>
    <row r="268" spans="1:3">
      <c r="A268" s="12" t="s">
        <v>264</v>
      </c>
      <c r="B268" s="1">
        <f>Таблица4[[#This Row],[продажная стоимость]]</f>
        <v>0</v>
      </c>
      <c r="C268" s="10" t="s">
        <v>4</v>
      </c>
    </row>
    <row r="269" spans="1:3">
      <c r="A269" s="12" t="s">
        <v>265</v>
      </c>
      <c r="B269" s="1">
        <f>Таблица4[[#This Row],[продажная стоимость]]</f>
        <v>0</v>
      </c>
      <c r="C269" s="10" t="s">
        <v>4</v>
      </c>
    </row>
    <row r="270" spans="1:3">
      <c r="A270" s="15" t="s">
        <v>266</v>
      </c>
      <c r="B270" s="1">
        <f>Таблица4[[#This Row],[продажная стоимость]]</f>
        <v>0</v>
      </c>
      <c r="C270" s="10" t="s">
        <v>4</v>
      </c>
    </row>
    <row r="271" spans="1:3">
      <c r="A271" s="12" t="s">
        <v>267</v>
      </c>
      <c r="B271" s="1">
        <f>Таблица4[[#This Row],[продажная стоимость]]</f>
        <v>0</v>
      </c>
      <c r="C271" s="10" t="s">
        <v>4</v>
      </c>
    </row>
    <row r="272" spans="1:3">
      <c r="A272" s="12" t="s">
        <v>268</v>
      </c>
      <c r="B272" s="1">
        <f>Таблица4[[#This Row],[продажная стоимость]]</f>
        <v>0</v>
      </c>
      <c r="C272" s="10" t="s">
        <v>4</v>
      </c>
    </row>
    <row r="273" spans="1:3">
      <c r="A273" s="12" t="s">
        <v>269</v>
      </c>
      <c r="B273" s="1">
        <f>Таблица4[[#This Row],[продажная стоимость]]</f>
        <v>0</v>
      </c>
      <c r="C273" s="10" t="s">
        <v>4</v>
      </c>
    </row>
    <row r="274" spans="1:3">
      <c r="A274" s="12" t="s">
        <v>270</v>
      </c>
      <c r="B274" s="1">
        <f>Таблица4[[#This Row],[продажная стоимость]]</f>
        <v>0</v>
      </c>
      <c r="C274" s="10" t="s">
        <v>4</v>
      </c>
    </row>
    <row r="275" spans="1:3">
      <c r="A275" s="12" t="s">
        <v>271</v>
      </c>
      <c r="B275" s="1">
        <f>Таблица4[[#This Row],[продажная стоимость]]</f>
        <v>0</v>
      </c>
      <c r="C275" s="10" t="s">
        <v>4</v>
      </c>
    </row>
    <row r="276" spans="1:3">
      <c r="A276" s="12" t="s">
        <v>272</v>
      </c>
      <c r="B276" s="1">
        <f>Таблица4[[#This Row],[продажная стоимость]]</f>
        <v>0</v>
      </c>
      <c r="C276" s="10" t="s">
        <v>4</v>
      </c>
    </row>
    <row r="277" spans="1:3">
      <c r="A277" s="12" t="s">
        <v>273</v>
      </c>
      <c r="B277" s="1">
        <f>Таблица4[[#This Row],[продажная стоимость]]</f>
        <v>0</v>
      </c>
      <c r="C277" s="10" t="s">
        <v>4</v>
      </c>
    </row>
    <row r="278" spans="1:3">
      <c r="A278" s="12" t="s">
        <v>274</v>
      </c>
      <c r="B278" s="1">
        <f>Таблица4[[#This Row],[продажная стоимость]]</f>
        <v>0</v>
      </c>
      <c r="C278" s="10" t="s">
        <v>4</v>
      </c>
    </row>
    <row r="279" spans="1:3">
      <c r="A279" s="12" t="s">
        <v>275</v>
      </c>
      <c r="B279" s="1">
        <f>Таблица4[[#This Row],[продажная стоимость]]</f>
        <v>0</v>
      </c>
      <c r="C279" s="10" t="s">
        <v>4</v>
      </c>
    </row>
    <row r="280" spans="1:3">
      <c r="A280" s="12" t="s">
        <v>276</v>
      </c>
      <c r="B280" s="1">
        <f>Таблица4[[#This Row],[продажная стоимость]]</f>
        <v>0</v>
      </c>
      <c r="C280" s="10" t="s">
        <v>4</v>
      </c>
    </row>
    <row r="281" spans="1:3">
      <c r="A281" s="12" t="s">
        <v>277</v>
      </c>
      <c r="B281" s="1">
        <f>Таблица4[[#This Row],[продажная стоимость]]</f>
        <v>0</v>
      </c>
      <c r="C281" s="10" t="s">
        <v>4</v>
      </c>
    </row>
    <row r="282" spans="1:3">
      <c r="A282" s="12" t="s">
        <v>278</v>
      </c>
      <c r="B282" s="1">
        <f>Таблица4[[#This Row],[продажная стоимость]]</f>
        <v>0</v>
      </c>
      <c r="C282" s="10" t="s">
        <v>4</v>
      </c>
    </row>
    <row r="283" spans="1:3">
      <c r="A283" s="12" t="s">
        <v>279</v>
      </c>
      <c r="B283" s="1">
        <f>Таблица4[[#This Row],[продажная стоимость]]</f>
        <v>0</v>
      </c>
      <c r="C283" s="10" t="s">
        <v>4</v>
      </c>
    </row>
    <row r="284" spans="1:3" ht="15.75" thickBot="1">
      <c r="A284" s="18" t="s">
        <v>280</v>
      </c>
      <c r="B284" s="1">
        <f>Таблица4[[#This Row],[продажная стоимость]]</f>
        <v>0</v>
      </c>
      <c r="C284" s="19" t="s">
        <v>4</v>
      </c>
    </row>
    <row r="285" spans="1:3">
      <c r="A285" s="34" t="s">
        <v>281</v>
      </c>
      <c r="B285" s="1">
        <f>Таблица4[[#This Row],[продажная стоимость]]</f>
        <v>0</v>
      </c>
      <c r="C285" s="35" t="s">
        <v>4</v>
      </c>
    </row>
    <row r="286" spans="1:3">
      <c r="A286" s="18"/>
      <c r="B286" s="1">
        <f>Таблица4[[#This Row],[продажная стоимость]]</f>
        <v>0</v>
      </c>
      <c r="C286" s="19"/>
    </row>
  </sheetData>
  <pageMargins left="0.7" right="0.7" top="0.75" bottom="0.75" header="0.3" footer="0.3"/>
  <pageSetup orientation="portrait" horizontalDpi="4294967294" verticalDpi="0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>
  <sheetPr codeName="Лист5"/>
  <dimension ref="A1:E11"/>
  <sheetViews>
    <sheetView zoomScaleNormal="100" workbookViewId="0">
      <selection activeCell="B7" sqref="B7"/>
    </sheetView>
  </sheetViews>
  <sheetFormatPr defaultRowHeight="15"/>
  <cols>
    <col min="1" max="1" width="18.5703125" customWidth="1"/>
    <col min="2" max="2" width="26.7109375" customWidth="1"/>
    <col min="3" max="3" width="16.42578125" customWidth="1"/>
    <col min="4" max="4" width="14.42578125" customWidth="1"/>
  </cols>
  <sheetData>
    <row r="1" spans="1:5" ht="31.5" customHeight="1">
      <c r="A1" s="81" t="s">
        <v>330</v>
      </c>
      <c r="B1" s="81"/>
      <c r="C1" s="81"/>
      <c r="D1" s="81"/>
    </row>
    <row r="3" spans="1:5">
      <c r="A3" s="46" t="s">
        <v>331</v>
      </c>
      <c r="B3" s="47">
        <f ca="1">NOW()</f>
        <v>42754.416946990743</v>
      </c>
    </row>
    <row r="4" spans="1:5" ht="6" customHeight="1"/>
    <row r="5" spans="1:5">
      <c r="A5" s="46" t="s">
        <v>329</v>
      </c>
      <c r="B5" t="s">
        <v>313</v>
      </c>
      <c r="D5" s="46" t="s">
        <v>332</v>
      </c>
      <c r="E5" t="s">
        <v>322</v>
      </c>
    </row>
    <row r="6" spans="1:5" ht="6.75" customHeight="1"/>
    <row r="7" spans="1:5">
      <c r="A7" s="46" t="s">
        <v>319</v>
      </c>
      <c r="B7" s="46"/>
    </row>
    <row r="8" spans="1:5" ht="7.5" customHeight="1"/>
    <row r="9" spans="1:5">
      <c r="A9" s="46" t="s">
        <v>338</v>
      </c>
      <c r="B9" s="78"/>
    </row>
    <row r="10" spans="1:5" ht="7.5" customHeight="1"/>
    <row r="11" spans="1:5">
      <c r="A11" s="46" t="s">
        <v>339</v>
      </c>
      <c r="B11" t="e">
        <f>VLOOKUP(B7,прайс!A2:B285,2,0)</f>
        <v>#N/A</v>
      </c>
    </row>
  </sheetData>
  <mergeCells count="1">
    <mergeCell ref="A1:D1"/>
  </mergeCells>
  <dataValidations count="2">
    <dataValidation type="list" allowBlank="1" showInputMessage="1" showErrorMessage="1" sqref="B5">
      <formula1>Клиенты</formula1>
    </dataValidation>
    <dataValidation type="list" allowBlank="1" showInputMessage="1" showErrorMessage="1" sqref="E5">
      <formula1>менеджеры</formula1>
    </dataValidation>
  </dataValidations>
  <pageMargins left="0.7" right="0.7" top="0.75" bottom="0.75" header="0.3" footer="0.3"/>
  <pageSetup orientation="portrait" horizontalDpi="4294967294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Лист6"/>
  <dimension ref="A1:D154"/>
  <sheetViews>
    <sheetView workbookViewId="0">
      <selection activeCell="B12" sqref="B12"/>
    </sheetView>
  </sheetViews>
  <sheetFormatPr defaultRowHeight="15"/>
  <cols>
    <col min="1" max="1" width="20.85546875" customWidth="1"/>
    <col min="2" max="2" width="19.28515625" customWidth="1"/>
    <col min="3" max="3" width="11.85546875" customWidth="1"/>
    <col min="4" max="4" width="15" bestFit="1" customWidth="1"/>
  </cols>
  <sheetData>
    <row r="1" spans="1:4">
      <c r="A1" s="68" t="s">
        <v>327</v>
      </c>
      <c r="B1" s="69" t="s">
        <v>328</v>
      </c>
      <c r="C1" s="70" t="s">
        <v>329</v>
      </c>
      <c r="D1" s="80" t="s">
        <v>325</v>
      </c>
    </row>
    <row r="2" spans="1:4">
      <c r="A2" s="2"/>
      <c r="B2" s="1"/>
      <c r="C2" s="3"/>
    </row>
    <row r="3" spans="1:4">
      <c r="A3" s="2"/>
      <c r="B3" s="1"/>
      <c r="C3" s="3"/>
    </row>
    <row r="4" spans="1:4">
      <c r="A4" s="2"/>
      <c r="B4" s="1"/>
      <c r="C4" s="3"/>
    </row>
    <row r="5" spans="1:4">
      <c r="A5" s="2"/>
      <c r="B5" s="1"/>
      <c r="C5" s="3"/>
    </row>
    <row r="6" spans="1:4">
      <c r="A6" s="2"/>
      <c r="B6" s="1"/>
      <c r="C6" s="3"/>
    </row>
    <row r="7" spans="1:4">
      <c r="A7" s="2"/>
      <c r="B7" s="1"/>
      <c r="C7" s="3"/>
    </row>
    <row r="8" spans="1:4">
      <c r="A8" s="2"/>
      <c r="B8" s="1"/>
      <c r="C8" s="3"/>
    </row>
    <row r="9" spans="1:4">
      <c r="A9" s="2"/>
      <c r="B9" s="1"/>
      <c r="C9" s="3"/>
    </row>
    <row r="10" spans="1:4">
      <c r="A10" s="2"/>
      <c r="B10" s="1"/>
      <c r="C10" s="3"/>
    </row>
    <row r="11" spans="1:4">
      <c r="A11" s="2"/>
      <c r="B11" s="1"/>
      <c r="C11" s="3"/>
    </row>
    <row r="12" spans="1:4">
      <c r="A12" s="2"/>
      <c r="B12" s="1"/>
      <c r="C12" s="3"/>
    </row>
    <row r="13" spans="1:4">
      <c r="A13" s="2"/>
      <c r="B13" s="1"/>
      <c r="C13" s="3"/>
    </row>
    <row r="14" spans="1:4">
      <c r="A14" s="2"/>
      <c r="B14" s="1"/>
      <c r="C14" s="3"/>
    </row>
    <row r="15" spans="1:4">
      <c r="A15" s="2"/>
      <c r="B15" s="1"/>
      <c r="C15" s="3"/>
    </row>
    <row r="16" spans="1:4">
      <c r="A16" s="2"/>
      <c r="B16" s="1"/>
      <c r="C16" s="3"/>
    </row>
    <row r="17" spans="1:3">
      <c r="A17" s="2"/>
      <c r="B17" s="1"/>
      <c r="C17" s="3"/>
    </row>
    <row r="18" spans="1:3">
      <c r="A18" s="2"/>
      <c r="B18" s="1"/>
      <c r="C18" s="3"/>
    </row>
    <row r="19" spans="1:3">
      <c r="A19" s="2"/>
      <c r="B19" s="1"/>
      <c r="C19" s="3"/>
    </row>
    <row r="20" spans="1:3">
      <c r="A20" s="2"/>
      <c r="B20" s="1"/>
      <c r="C20" s="3"/>
    </row>
    <row r="21" spans="1:3">
      <c r="A21" s="2"/>
      <c r="B21" s="1"/>
      <c r="C21" s="3"/>
    </row>
    <row r="22" spans="1:3">
      <c r="A22" s="2"/>
      <c r="B22" s="1"/>
      <c r="C22" s="3"/>
    </row>
    <row r="23" spans="1:3">
      <c r="A23" s="2"/>
      <c r="B23" s="1"/>
      <c r="C23" s="3"/>
    </row>
    <row r="24" spans="1:3">
      <c r="A24" s="2"/>
      <c r="B24" s="1"/>
      <c r="C24" s="3"/>
    </row>
    <row r="25" spans="1:3">
      <c r="A25" s="2"/>
      <c r="B25" s="1"/>
      <c r="C25" s="3"/>
    </row>
    <row r="26" spans="1:3">
      <c r="A26" s="2"/>
      <c r="B26" s="1"/>
      <c r="C26" s="3"/>
    </row>
    <row r="27" spans="1:3">
      <c r="A27" s="2"/>
      <c r="B27" s="1"/>
      <c r="C27" s="3"/>
    </row>
    <row r="28" spans="1:3">
      <c r="A28" s="2"/>
      <c r="B28" s="1"/>
      <c r="C28" s="3"/>
    </row>
    <row r="29" spans="1:3">
      <c r="A29" s="2"/>
      <c r="B29" s="1"/>
      <c r="C29" s="3"/>
    </row>
    <row r="30" spans="1:3">
      <c r="A30" s="2"/>
      <c r="B30" s="1"/>
      <c r="C30" s="3"/>
    </row>
    <row r="31" spans="1:3">
      <c r="A31" s="2"/>
      <c r="B31" s="1"/>
      <c r="C31" s="3"/>
    </row>
    <row r="32" spans="1:3">
      <c r="A32" s="2"/>
      <c r="B32" s="1"/>
      <c r="C32" s="3"/>
    </row>
    <row r="33" spans="1:3">
      <c r="A33" s="2"/>
      <c r="B33" s="1"/>
      <c r="C33" s="3"/>
    </row>
    <row r="34" spans="1:3">
      <c r="A34" s="2"/>
      <c r="B34" s="1"/>
      <c r="C34" s="3"/>
    </row>
    <row r="35" spans="1:3">
      <c r="A35" s="2"/>
      <c r="B35" s="1"/>
      <c r="C35" s="3"/>
    </row>
    <row r="36" spans="1:3">
      <c r="A36" s="2"/>
      <c r="B36" s="1"/>
      <c r="C36" s="3"/>
    </row>
    <row r="37" spans="1:3">
      <c r="A37" s="2"/>
      <c r="B37" s="1"/>
      <c r="C37" s="3"/>
    </row>
    <row r="38" spans="1:3">
      <c r="A38" s="2"/>
      <c r="B38" s="1"/>
      <c r="C38" s="3"/>
    </row>
    <row r="39" spans="1:3">
      <c r="A39" s="2"/>
      <c r="B39" s="1"/>
      <c r="C39" s="3"/>
    </row>
    <row r="40" spans="1:3">
      <c r="A40" s="2"/>
      <c r="B40" s="1"/>
      <c r="C40" s="3"/>
    </row>
    <row r="41" spans="1:3">
      <c r="A41" s="2"/>
      <c r="B41" s="1"/>
      <c r="C41" s="3"/>
    </row>
    <row r="42" spans="1:3">
      <c r="A42" s="2"/>
      <c r="B42" s="1"/>
      <c r="C42" s="3"/>
    </row>
    <row r="43" spans="1:3">
      <c r="A43" s="2"/>
      <c r="B43" s="1"/>
      <c r="C43" s="3"/>
    </row>
    <row r="44" spans="1:3">
      <c r="A44" s="2"/>
      <c r="B44" s="1"/>
      <c r="C44" s="3"/>
    </row>
    <row r="45" spans="1:3">
      <c r="A45" s="2"/>
      <c r="B45" s="1"/>
      <c r="C45" s="3"/>
    </row>
    <row r="46" spans="1:3">
      <c r="A46" s="2"/>
      <c r="B46" s="1"/>
      <c r="C46" s="3"/>
    </row>
    <row r="47" spans="1:3">
      <c r="A47" s="2"/>
      <c r="B47" s="1"/>
      <c r="C47" s="3"/>
    </row>
    <row r="48" spans="1:3">
      <c r="A48" s="2"/>
      <c r="B48" s="1"/>
      <c r="C48" s="3"/>
    </row>
    <row r="49" spans="1:3">
      <c r="A49" s="2"/>
      <c r="B49" s="1"/>
      <c r="C49" s="3"/>
    </row>
    <row r="50" spans="1:3">
      <c r="A50" s="2"/>
      <c r="B50" s="1"/>
      <c r="C50" s="3"/>
    </row>
    <row r="51" spans="1:3">
      <c r="A51" s="2"/>
      <c r="B51" s="1"/>
      <c r="C51" s="3"/>
    </row>
    <row r="52" spans="1:3">
      <c r="A52" s="2"/>
      <c r="B52" s="1"/>
      <c r="C52" s="3"/>
    </row>
    <row r="53" spans="1:3">
      <c r="A53" s="2"/>
      <c r="B53" s="1"/>
      <c r="C53" s="3"/>
    </row>
    <row r="54" spans="1:3">
      <c r="A54" s="2"/>
      <c r="B54" s="1"/>
      <c r="C54" s="3"/>
    </row>
    <row r="55" spans="1:3">
      <c r="A55" s="2"/>
      <c r="B55" s="1"/>
      <c r="C55" s="3"/>
    </row>
    <row r="56" spans="1:3">
      <c r="A56" s="2"/>
      <c r="B56" s="1"/>
      <c r="C56" s="3"/>
    </row>
    <row r="57" spans="1:3">
      <c r="A57" s="2"/>
      <c r="B57" s="1"/>
      <c r="C57" s="3"/>
    </row>
    <row r="58" spans="1:3">
      <c r="A58" s="2"/>
      <c r="B58" s="1"/>
      <c r="C58" s="3"/>
    </row>
    <row r="59" spans="1:3">
      <c r="A59" s="2"/>
      <c r="B59" s="1"/>
      <c r="C59" s="3"/>
    </row>
    <row r="60" spans="1:3">
      <c r="A60" s="2"/>
      <c r="B60" s="1"/>
      <c r="C60" s="3"/>
    </row>
    <row r="61" spans="1:3">
      <c r="A61" s="2"/>
      <c r="B61" s="1"/>
      <c r="C61" s="3"/>
    </row>
    <row r="62" spans="1:3">
      <c r="A62" s="2"/>
      <c r="B62" s="1"/>
      <c r="C62" s="3"/>
    </row>
    <row r="63" spans="1:3">
      <c r="A63" s="2"/>
      <c r="B63" s="1"/>
      <c r="C63" s="3"/>
    </row>
    <row r="64" spans="1:3">
      <c r="A64" s="2"/>
      <c r="B64" s="1"/>
      <c r="C64" s="3"/>
    </row>
    <row r="65" spans="1:3">
      <c r="A65" s="2"/>
      <c r="B65" s="1"/>
      <c r="C65" s="3"/>
    </row>
    <row r="66" spans="1:3">
      <c r="A66" s="2"/>
      <c r="B66" s="1"/>
      <c r="C66" s="3"/>
    </row>
    <row r="67" spans="1:3">
      <c r="A67" s="2"/>
      <c r="B67" s="1"/>
      <c r="C67" s="3"/>
    </row>
    <row r="68" spans="1:3">
      <c r="A68" s="2"/>
      <c r="B68" s="1"/>
      <c r="C68" s="3"/>
    </row>
    <row r="69" spans="1:3">
      <c r="A69" s="2"/>
      <c r="B69" s="1"/>
      <c r="C69" s="3"/>
    </row>
    <row r="70" spans="1:3">
      <c r="A70" s="2"/>
      <c r="B70" s="1"/>
      <c r="C70" s="3"/>
    </row>
    <row r="71" spans="1:3">
      <c r="A71" s="2"/>
      <c r="B71" s="1"/>
      <c r="C71" s="3"/>
    </row>
    <row r="72" spans="1:3">
      <c r="A72" s="2"/>
      <c r="B72" s="1"/>
      <c r="C72" s="3"/>
    </row>
    <row r="73" spans="1:3">
      <c r="A73" s="2"/>
      <c r="B73" s="1"/>
      <c r="C73" s="3"/>
    </row>
    <row r="74" spans="1:3">
      <c r="A74" s="2"/>
      <c r="B74" s="1"/>
      <c r="C74" s="3"/>
    </row>
    <row r="75" spans="1:3">
      <c r="A75" s="2"/>
      <c r="B75" s="1"/>
      <c r="C75" s="3"/>
    </row>
    <row r="76" spans="1:3">
      <c r="A76" s="2"/>
      <c r="B76" s="1"/>
      <c r="C76" s="3"/>
    </row>
    <row r="77" spans="1:3">
      <c r="A77" s="2"/>
      <c r="B77" s="1"/>
      <c r="C77" s="3"/>
    </row>
    <row r="78" spans="1:3">
      <c r="A78" s="2"/>
      <c r="B78" s="1"/>
      <c r="C78" s="3"/>
    </row>
    <row r="79" spans="1:3">
      <c r="A79" s="2"/>
      <c r="B79" s="1"/>
      <c r="C79" s="3"/>
    </row>
    <row r="80" spans="1:3">
      <c r="A80" s="2"/>
      <c r="B80" s="1"/>
      <c r="C80" s="3"/>
    </row>
    <row r="81" spans="1:3">
      <c r="A81" s="2"/>
      <c r="B81" s="1"/>
      <c r="C81" s="3"/>
    </row>
    <row r="82" spans="1:3">
      <c r="A82" s="2"/>
      <c r="B82" s="1"/>
      <c r="C82" s="3"/>
    </row>
    <row r="83" spans="1:3">
      <c r="A83" s="2"/>
      <c r="B83" s="1"/>
      <c r="C83" s="3"/>
    </row>
    <row r="84" spans="1:3">
      <c r="A84" s="2"/>
      <c r="B84" s="1"/>
      <c r="C84" s="3"/>
    </row>
    <row r="85" spans="1:3">
      <c r="A85" s="2"/>
      <c r="B85" s="1"/>
      <c r="C85" s="3"/>
    </row>
    <row r="86" spans="1:3">
      <c r="A86" s="2"/>
      <c r="B86" s="1"/>
      <c r="C86" s="3"/>
    </row>
    <row r="87" spans="1:3">
      <c r="A87" s="2"/>
      <c r="B87" s="1"/>
      <c r="C87" s="3"/>
    </row>
    <row r="88" spans="1:3">
      <c r="A88" s="2"/>
      <c r="B88" s="1"/>
      <c r="C88" s="3"/>
    </row>
    <row r="89" spans="1:3">
      <c r="A89" s="2"/>
      <c r="B89" s="1"/>
      <c r="C89" s="3"/>
    </row>
    <row r="90" spans="1:3">
      <c r="A90" s="2"/>
      <c r="B90" s="1"/>
      <c r="C90" s="3"/>
    </row>
    <row r="91" spans="1:3">
      <c r="A91" s="2"/>
      <c r="B91" s="1"/>
      <c r="C91" s="3"/>
    </row>
    <row r="92" spans="1:3">
      <c r="A92" s="2"/>
      <c r="B92" s="1"/>
      <c r="C92" s="3"/>
    </row>
    <row r="93" spans="1:3">
      <c r="A93" s="2"/>
      <c r="B93" s="1"/>
      <c r="C93" s="3"/>
    </row>
    <row r="94" spans="1:3">
      <c r="A94" s="2"/>
      <c r="B94" s="1"/>
      <c r="C94" s="3"/>
    </row>
    <row r="95" spans="1:3">
      <c r="A95" s="2"/>
      <c r="B95" s="1"/>
      <c r="C95" s="3"/>
    </row>
    <row r="96" spans="1:3">
      <c r="A96" s="2"/>
      <c r="B96" s="1"/>
      <c r="C96" s="3"/>
    </row>
    <row r="97" spans="1:3">
      <c r="A97" s="2"/>
      <c r="B97" s="1"/>
      <c r="C97" s="3"/>
    </row>
    <row r="98" spans="1:3">
      <c r="A98" s="2"/>
      <c r="B98" s="1"/>
      <c r="C98" s="3"/>
    </row>
    <row r="99" spans="1:3">
      <c r="A99" s="2"/>
      <c r="B99" s="1"/>
      <c r="C99" s="3"/>
    </row>
    <row r="100" spans="1:3">
      <c r="A100" s="2"/>
      <c r="B100" s="1"/>
      <c r="C100" s="3"/>
    </row>
    <row r="101" spans="1:3">
      <c r="A101" s="2"/>
      <c r="B101" s="1"/>
      <c r="C101" s="3"/>
    </row>
    <row r="102" spans="1:3">
      <c r="A102" s="2"/>
      <c r="B102" s="1"/>
      <c r="C102" s="3"/>
    </row>
    <row r="103" spans="1:3">
      <c r="A103" s="2"/>
      <c r="B103" s="1"/>
      <c r="C103" s="3"/>
    </row>
    <row r="104" spans="1:3">
      <c r="A104" s="2"/>
      <c r="B104" s="1"/>
      <c r="C104" s="3"/>
    </row>
    <row r="105" spans="1:3">
      <c r="A105" s="2"/>
      <c r="B105" s="1"/>
      <c r="C105" s="3"/>
    </row>
    <row r="106" spans="1:3">
      <c r="A106" s="2"/>
      <c r="B106" s="1"/>
      <c r="C106" s="3"/>
    </row>
    <row r="107" spans="1:3">
      <c r="A107" s="2"/>
      <c r="B107" s="1"/>
      <c r="C107" s="3"/>
    </row>
    <row r="108" spans="1:3">
      <c r="A108" s="2"/>
      <c r="B108" s="1"/>
      <c r="C108" s="3"/>
    </row>
    <row r="109" spans="1:3">
      <c r="A109" s="2"/>
      <c r="B109" s="1"/>
      <c r="C109" s="3"/>
    </row>
    <row r="110" spans="1:3">
      <c r="A110" s="2"/>
      <c r="B110" s="1"/>
      <c r="C110" s="3"/>
    </row>
    <row r="111" spans="1:3">
      <c r="A111" s="2"/>
      <c r="B111" s="1"/>
      <c r="C111" s="3"/>
    </row>
    <row r="112" spans="1:3">
      <c r="A112" s="2"/>
      <c r="B112" s="1"/>
      <c r="C112" s="3"/>
    </row>
    <row r="113" spans="1:3">
      <c r="A113" s="2"/>
      <c r="B113" s="1"/>
      <c r="C113" s="3"/>
    </row>
    <row r="114" spans="1:3">
      <c r="A114" s="2"/>
      <c r="B114" s="1"/>
      <c r="C114" s="3"/>
    </row>
    <row r="115" spans="1:3">
      <c r="A115" s="2"/>
      <c r="B115" s="1"/>
      <c r="C115" s="3"/>
    </row>
    <row r="116" spans="1:3">
      <c r="A116" s="2"/>
      <c r="B116" s="1"/>
      <c r="C116" s="3"/>
    </row>
    <row r="117" spans="1:3">
      <c r="A117" s="2"/>
      <c r="B117" s="1"/>
      <c r="C117" s="3"/>
    </row>
    <row r="118" spans="1:3">
      <c r="A118" s="2"/>
      <c r="B118" s="1"/>
      <c r="C118" s="3"/>
    </row>
    <row r="119" spans="1:3">
      <c r="A119" s="2"/>
      <c r="B119" s="1"/>
      <c r="C119" s="3"/>
    </row>
    <row r="120" spans="1:3">
      <c r="A120" s="2"/>
      <c r="B120" s="1"/>
      <c r="C120" s="3"/>
    </row>
    <row r="121" spans="1:3">
      <c r="A121" s="2"/>
      <c r="B121" s="1"/>
      <c r="C121" s="3"/>
    </row>
    <row r="122" spans="1:3">
      <c r="A122" s="2"/>
      <c r="B122" s="1"/>
      <c r="C122" s="3"/>
    </row>
    <row r="123" spans="1:3">
      <c r="A123" s="2"/>
      <c r="B123" s="1"/>
      <c r="C123" s="3"/>
    </row>
    <row r="124" spans="1:3">
      <c r="A124" s="2"/>
      <c r="B124" s="1"/>
      <c r="C124" s="3"/>
    </row>
    <row r="125" spans="1:3">
      <c r="A125" s="2"/>
      <c r="B125" s="1"/>
      <c r="C125" s="3"/>
    </row>
    <row r="126" spans="1:3">
      <c r="A126" s="2"/>
      <c r="B126" s="1"/>
      <c r="C126" s="3"/>
    </row>
    <row r="127" spans="1:3">
      <c r="A127" s="2"/>
      <c r="B127" s="1"/>
      <c r="C127" s="3"/>
    </row>
    <row r="128" spans="1:3">
      <c r="A128" s="2"/>
      <c r="B128" s="1"/>
      <c r="C128" s="3"/>
    </row>
    <row r="129" spans="1:3">
      <c r="A129" s="2"/>
      <c r="B129" s="1"/>
      <c r="C129" s="3"/>
    </row>
    <row r="130" spans="1:3">
      <c r="A130" s="2"/>
      <c r="B130" s="1"/>
      <c r="C130" s="3"/>
    </row>
    <row r="131" spans="1:3">
      <c r="A131" s="2"/>
      <c r="B131" s="1"/>
      <c r="C131" s="3"/>
    </row>
    <row r="132" spans="1:3">
      <c r="A132" s="2"/>
      <c r="B132" s="1"/>
      <c r="C132" s="3"/>
    </row>
    <row r="133" spans="1:3">
      <c r="A133" s="2"/>
      <c r="B133" s="1"/>
      <c r="C133" s="3"/>
    </row>
    <row r="134" spans="1:3">
      <c r="A134" s="2"/>
      <c r="B134" s="1"/>
      <c r="C134" s="3"/>
    </row>
    <row r="135" spans="1:3">
      <c r="A135" s="2"/>
      <c r="B135" s="1"/>
      <c r="C135" s="3"/>
    </row>
    <row r="136" spans="1:3">
      <c r="A136" s="2"/>
      <c r="B136" s="1"/>
      <c r="C136" s="3"/>
    </row>
    <row r="137" spans="1:3">
      <c r="A137" s="2"/>
      <c r="B137" s="1"/>
      <c r="C137" s="3"/>
    </row>
    <row r="138" spans="1:3">
      <c r="A138" s="2"/>
      <c r="B138" s="1"/>
      <c r="C138" s="3"/>
    </row>
    <row r="139" spans="1:3">
      <c r="A139" s="2"/>
      <c r="B139" s="1"/>
      <c r="C139" s="3"/>
    </row>
    <row r="140" spans="1:3">
      <c r="A140" s="2"/>
      <c r="B140" s="1"/>
      <c r="C140" s="3"/>
    </row>
    <row r="141" spans="1:3">
      <c r="A141" s="2"/>
      <c r="B141" s="1"/>
      <c r="C141" s="3"/>
    </row>
    <row r="142" spans="1:3">
      <c r="A142" s="2"/>
      <c r="B142" s="1"/>
      <c r="C142" s="3"/>
    </row>
    <row r="143" spans="1:3">
      <c r="A143" s="2"/>
      <c r="B143" s="1"/>
      <c r="C143" s="3"/>
    </row>
    <row r="144" spans="1:3">
      <c r="A144" s="2"/>
      <c r="B144" s="1"/>
      <c r="C144" s="3"/>
    </row>
    <row r="145" spans="1:3">
      <c r="A145" s="2"/>
      <c r="B145" s="1"/>
      <c r="C145" s="3"/>
    </row>
    <row r="146" spans="1:3">
      <c r="A146" s="2"/>
      <c r="B146" s="1"/>
      <c r="C146" s="3"/>
    </row>
    <row r="147" spans="1:3">
      <c r="A147" s="2"/>
      <c r="B147" s="1"/>
      <c r="C147" s="3"/>
    </row>
    <row r="148" spans="1:3">
      <c r="A148" s="2"/>
      <c r="B148" s="1"/>
      <c r="C148" s="3"/>
    </row>
    <row r="149" spans="1:3">
      <c r="A149" s="2"/>
      <c r="B149" s="1"/>
      <c r="C149" s="3"/>
    </row>
    <row r="150" spans="1:3">
      <c r="A150" s="2"/>
      <c r="B150" s="1"/>
      <c r="C150" s="3"/>
    </row>
    <row r="151" spans="1:3">
      <c r="A151" s="2"/>
      <c r="B151" s="1"/>
      <c r="C151" s="3"/>
    </row>
    <row r="152" spans="1:3">
      <c r="A152" s="2"/>
      <c r="B152" s="1"/>
      <c r="C152" s="3"/>
    </row>
    <row r="153" spans="1:3">
      <c r="A153" s="2"/>
      <c r="B153" s="1"/>
      <c r="C153" s="3"/>
    </row>
    <row r="154" spans="1:3">
      <c r="A154" s="5"/>
      <c r="B154" s="6"/>
      <c r="C154" s="7"/>
    </row>
  </sheetData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>
  <dimension ref="D3:G3"/>
  <sheetViews>
    <sheetView workbookViewId="0">
      <selection activeCell="E6" sqref="E6"/>
    </sheetView>
  </sheetViews>
  <sheetFormatPr defaultRowHeight="15"/>
  <sheetData>
    <row r="3" spans="4:7">
      <c r="D3" s="82">
        <f ca="1">TODAY()</f>
        <v>42754</v>
      </c>
      <c r="E3" s="81"/>
      <c r="F3" s="81"/>
      <c r="G3" s="81"/>
    </row>
  </sheetData>
  <mergeCells count="1">
    <mergeCell ref="D3:G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4</vt:i4>
      </vt:variant>
    </vt:vector>
  </HeadingPairs>
  <TitlesOfParts>
    <vt:vector size="11" baseType="lpstr">
      <vt:lpstr>Основной</vt:lpstr>
      <vt:lpstr>Клиенты</vt:lpstr>
      <vt:lpstr>Приходы CTRL+F</vt:lpstr>
      <vt:lpstr>прайс</vt:lpstr>
      <vt:lpstr>накладная</vt:lpstr>
      <vt:lpstr>продажи</vt:lpstr>
      <vt:lpstr>Лист1</vt:lpstr>
      <vt:lpstr>Клиенты</vt:lpstr>
      <vt:lpstr>менеджеры</vt:lpstr>
      <vt:lpstr>товар</vt:lpstr>
      <vt:lpstr>якобс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2017-01-19T07:00:32Z</dcterms:modified>
</cp:coreProperties>
</file>