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tabRatio="221"/>
  </bookViews>
  <sheets>
    <sheet name="Лист1" sheetId="1" r:id="rId1"/>
    <sheet name="свод" sheetId="4" r:id="rId2"/>
  </sheets>
  <calcPr calcId="144525"/>
  <pivotCaches>
    <pivotCache cacheId="6" r:id="rId3"/>
  </pivotCaches>
</workbook>
</file>

<file path=xl/calcChain.xml><?xml version="1.0" encoding="utf-8"?>
<calcChain xmlns="http://schemas.openxmlformats.org/spreadsheetml/2006/main">
  <c r="D377" i="1" l="1"/>
  <c r="E377" i="1"/>
  <c r="F377" i="1"/>
  <c r="G377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D4" i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5" i="1"/>
  <c r="E55" i="1"/>
  <c r="F55" i="1"/>
  <c r="G55" i="1"/>
  <c r="D56" i="1"/>
  <c r="E56" i="1"/>
  <c r="F56" i="1"/>
  <c r="G56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D61" i="1"/>
  <c r="E61" i="1"/>
  <c r="F61" i="1"/>
  <c r="G61" i="1"/>
  <c r="D62" i="1"/>
  <c r="E62" i="1"/>
  <c r="F62" i="1"/>
  <c r="G62" i="1"/>
  <c r="D63" i="1"/>
  <c r="E63" i="1"/>
  <c r="F63" i="1"/>
  <c r="G63" i="1"/>
  <c r="D64" i="1"/>
  <c r="E64" i="1"/>
  <c r="F64" i="1"/>
  <c r="G64" i="1"/>
  <c r="D65" i="1"/>
  <c r="E65" i="1"/>
  <c r="F65" i="1"/>
  <c r="G65" i="1"/>
  <c r="D66" i="1"/>
  <c r="E66" i="1"/>
  <c r="F66" i="1"/>
  <c r="G66" i="1"/>
  <c r="D67" i="1"/>
  <c r="E67" i="1"/>
  <c r="F67" i="1"/>
  <c r="G67" i="1"/>
  <c r="D68" i="1"/>
  <c r="E68" i="1"/>
  <c r="F68" i="1"/>
  <c r="G68" i="1"/>
  <c r="D69" i="1"/>
  <c r="E69" i="1"/>
  <c r="F69" i="1"/>
  <c r="G69" i="1"/>
  <c r="D70" i="1"/>
  <c r="E70" i="1"/>
  <c r="F70" i="1"/>
  <c r="G70" i="1"/>
  <c r="D71" i="1"/>
  <c r="E71" i="1"/>
  <c r="F71" i="1"/>
  <c r="G71" i="1"/>
  <c r="D72" i="1"/>
  <c r="E72" i="1"/>
  <c r="F72" i="1"/>
  <c r="G72" i="1"/>
  <c r="D73" i="1"/>
  <c r="E73" i="1"/>
  <c r="F73" i="1"/>
  <c r="G73" i="1"/>
  <c r="D74" i="1"/>
  <c r="E74" i="1"/>
  <c r="F74" i="1"/>
  <c r="G74" i="1"/>
  <c r="D75" i="1"/>
  <c r="E75" i="1"/>
  <c r="F75" i="1"/>
  <c r="G75" i="1"/>
  <c r="D76" i="1"/>
  <c r="E76" i="1"/>
  <c r="F76" i="1"/>
  <c r="G76" i="1"/>
  <c r="D77" i="1"/>
  <c r="E77" i="1"/>
  <c r="F77" i="1"/>
  <c r="G77" i="1"/>
  <c r="D78" i="1"/>
  <c r="E78" i="1"/>
  <c r="F78" i="1"/>
  <c r="G78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D85" i="1"/>
  <c r="E85" i="1"/>
  <c r="F85" i="1"/>
  <c r="G85" i="1"/>
  <c r="D86" i="1"/>
  <c r="E86" i="1"/>
  <c r="F86" i="1"/>
  <c r="G86" i="1"/>
  <c r="D87" i="1"/>
  <c r="E87" i="1"/>
  <c r="F87" i="1"/>
  <c r="G87" i="1"/>
  <c r="D88" i="1"/>
  <c r="E88" i="1"/>
  <c r="F88" i="1"/>
  <c r="G88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D95" i="1"/>
  <c r="E95" i="1"/>
  <c r="F95" i="1"/>
  <c r="G95" i="1"/>
  <c r="D96" i="1"/>
  <c r="E96" i="1"/>
  <c r="F96" i="1"/>
  <c r="G96" i="1"/>
  <c r="D97" i="1"/>
  <c r="E97" i="1"/>
  <c r="F97" i="1"/>
  <c r="G97" i="1"/>
  <c r="D98" i="1"/>
  <c r="E98" i="1"/>
  <c r="F98" i="1"/>
  <c r="G98" i="1"/>
  <c r="D99" i="1"/>
  <c r="E99" i="1"/>
  <c r="F99" i="1"/>
  <c r="G99" i="1"/>
  <c r="D100" i="1"/>
  <c r="E100" i="1"/>
  <c r="F100" i="1"/>
  <c r="G100" i="1"/>
  <c r="D101" i="1"/>
  <c r="E101" i="1"/>
  <c r="F101" i="1"/>
  <c r="G101" i="1"/>
  <c r="D102" i="1"/>
  <c r="E102" i="1"/>
  <c r="F102" i="1"/>
  <c r="G102" i="1"/>
  <c r="D103" i="1"/>
  <c r="E103" i="1"/>
  <c r="F103" i="1"/>
  <c r="G103" i="1"/>
  <c r="D104" i="1"/>
  <c r="E104" i="1"/>
  <c r="F104" i="1"/>
  <c r="G104" i="1"/>
  <c r="D105" i="1"/>
  <c r="E105" i="1"/>
  <c r="F105" i="1"/>
  <c r="G105" i="1"/>
  <c r="D106" i="1"/>
  <c r="E106" i="1"/>
  <c r="F106" i="1"/>
  <c r="G106" i="1"/>
  <c r="D107" i="1"/>
  <c r="E107" i="1"/>
  <c r="F107" i="1"/>
  <c r="G107" i="1"/>
  <c r="D108" i="1"/>
  <c r="E108" i="1"/>
  <c r="F108" i="1"/>
  <c r="G108" i="1"/>
  <c r="D109" i="1"/>
  <c r="E109" i="1"/>
  <c r="F109" i="1"/>
  <c r="G109" i="1"/>
  <c r="D110" i="1"/>
  <c r="E110" i="1"/>
  <c r="F110" i="1"/>
  <c r="G110" i="1"/>
  <c r="D111" i="1"/>
  <c r="E111" i="1"/>
  <c r="F111" i="1"/>
  <c r="G111" i="1"/>
  <c r="D112" i="1"/>
  <c r="E112" i="1"/>
  <c r="F112" i="1"/>
  <c r="G112" i="1"/>
  <c r="D113" i="1"/>
  <c r="E113" i="1"/>
  <c r="F113" i="1"/>
  <c r="G113" i="1"/>
  <c r="D114" i="1"/>
  <c r="E114" i="1"/>
  <c r="F114" i="1"/>
  <c r="G114" i="1"/>
  <c r="D115" i="1"/>
  <c r="E115" i="1"/>
  <c r="F115" i="1"/>
  <c r="G115" i="1"/>
  <c r="D116" i="1"/>
  <c r="E116" i="1"/>
  <c r="F116" i="1"/>
  <c r="G116" i="1"/>
  <c r="D117" i="1"/>
  <c r="E117" i="1"/>
  <c r="F117" i="1"/>
  <c r="G117" i="1"/>
  <c r="D118" i="1"/>
  <c r="E118" i="1"/>
  <c r="F118" i="1"/>
  <c r="G118" i="1"/>
  <c r="D119" i="1"/>
  <c r="E119" i="1"/>
  <c r="F119" i="1"/>
  <c r="G119" i="1"/>
  <c r="D120" i="1"/>
  <c r="E120" i="1"/>
  <c r="F120" i="1"/>
  <c r="G120" i="1"/>
  <c r="D121" i="1"/>
  <c r="E121" i="1"/>
  <c r="F121" i="1"/>
  <c r="G121" i="1"/>
  <c r="D122" i="1"/>
  <c r="E122" i="1"/>
  <c r="F122" i="1"/>
  <c r="G122" i="1"/>
  <c r="D123" i="1"/>
  <c r="E123" i="1"/>
  <c r="F123" i="1"/>
  <c r="G123" i="1"/>
  <c r="D124" i="1"/>
  <c r="E124" i="1"/>
  <c r="F124" i="1"/>
  <c r="G124" i="1"/>
  <c r="D125" i="1"/>
  <c r="E125" i="1"/>
  <c r="F125" i="1"/>
  <c r="G125" i="1"/>
  <c r="D126" i="1"/>
  <c r="E126" i="1"/>
  <c r="F126" i="1"/>
  <c r="G126" i="1"/>
  <c r="D127" i="1"/>
  <c r="E127" i="1"/>
  <c r="F127" i="1"/>
  <c r="G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D133" i="1"/>
  <c r="E133" i="1"/>
  <c r="F133" i="1"/>
  <c r="G133" i="1"/>
  <c r="D134" i="1"/>
  <c r="E134" i="1"/>
  <c r="F134" i="1"/>
  <c r="G134" i="1"/>
  <c r="D135" i="1"/>
  <c r="E135" i="1"/>
  <c r="F135" i="1"/>
  <c r="G135" i="1"/>
  <c r="D136" i="1"/>
  <c r="E136" i="1"/>
  <c r="F136" i="1"/>
  <c r="G136" i="1"/>
  <c r="D137" i="1"/>
  <c r="E137" i="1"/>
  <c r="F137" i="1"/>
  <c r="G137" i="1"/>
  <c r="D138" i="1"/>
  <c r="E138" i="1"/>
  <c r="F138" i="1"/>
  <c r="G138" i="1"/>
  <c r="D139" i="1"/>
  <c r="E139" i="1"/>
  <c r="F139" i="1"/>
  <c r="G139" i="1"/>
  <c r="D140" i="1"/>
  <c r="E140" i="1"/>
  <c r="F140" i="1"/>
  <c r="G140" i="1"/>
  <c r="D141" i="1"/>
  <c r="E141" i="1"/>
  <c r="F141" i="1"/>
  <c r="G141" i="1"/>
  <c r="D142" i="1"/>
  <c r="E142" i="1"/>
  <c r="F142" i="1"/>
  <c r="G142" i="1"/>
  <c r="D143" i="1"/>
  <c r="E143" i="1"/>
  <c r="F143" i="1"/>
  <c r="G143" i="1"/>
  <c r="D144" i="1"/>
  <c r="E144" i="1"/>
  <c r="F144" i="1"/>
  <c r="G144" i="1"/>
  <c r="D145" i="1"/>
  <c r="E145" i="1"/>
  <c r="F145" i="1"/>
  <c r="G145" i="1"/>
  <c r="D146" i="1"/>
  <c r="E146" i="1"/>
  <c r="F146" i="1"/>
  <c r="G146" i="1"/>
  <c r="D147" i="1"/>
  <c r="E147" i="1"/>
  <c r="F147" i="1"/>
  <c r="G147" i="1"/>
  <c r="D148" i="1"/>
  <c r="E148" i="1"/>
  <c r="F148" i="1"/>
  <c r="G148" i="1"/>
  <c r="D149" i="1"/>
  <c r="E149" i="1"/>
  <c r="F149" i="1"/>
  <c r="G149" i="1"/>
  <c r="D150" i="1"/>
  <c r="E150" i="1"/>
  <c r="F150" i="1"/>
  <c r="G150" i="1"/>
  <c r="D151" i="1"/>
  <c r="E151" i="1"/>
  <c r="F151" i="1"/>
  <c r="G151" i="1"/>
  <c r="D152" i="1"/>
  <c r="E152" i="1"/>
  <c r="F152" i="1"/>
  <c r="G152" i="1"/>
  <c r="D153" i="1"/>
  <c r="E153" i="1"/>
  <c r="F153" i="1"/>
  <c r="G153" i="1"/>
  <c r="D154" i="1"/>
  <c r="E154" i="1"/>
  <c r="F154" i="1"/>
  <c r="G154" i="1"/>
  <c r="D155" i="1"/>
  <c r="E155" i="1"/>
  <c r="F155" i="1"/>
  <c r="G155" i="1"/>
  <c r="D156" i="1"/>
  <c r="E156" i="1"/>
  <c r="F156" i="1"/>
  <c r="G156" i="1"/>
  <c r="D157" i="1"/>
  <c r="E157" i="1"/>
  <c r="F157" i="1"/>
  <c r="G157" i="1"/>
  <c r="D158" i="1"/>
  <c r="E158" i="1"/>
  <c r="F158" i="1"/>
  <c r="G158" i="1"/>
  <c r="D159" i="1"/>
  <c r="E159" i="1"/>
  <c r="F159" i="1"/>
  <c r="G159" i="1"/>
  <c r="D160" i="1"/>
  <c r="E160" i="1"/>
  <c r="F160" i="1"/>
  <c r="G160" i="1"/>
  <c r="D161" i="1"/>
  <c r="E161" i="1"/>
  <c r="F161" i="1"/>
  <c r="G161" i="1"/>
  <c r="D162" i="1"/>
  <c r="E162" i="1"/>
  <c r="F162" i="1"/>
  <c r="G162" i="1"/>
  <c r="D163" i="1"/>
  <c r="E163" i="1"/>
  <c r="F163" i="1"/>
  <c r="G163" i="1"/>
  <c r="D164" i="1"/>
  <c r="E164" i="1"/>
  <c r="F164" i="1"/>
  <c r="G164" i="1"/>
  <c r="D165" i="1"/>
  <c r="E165" i="1"/>
  <c r="F165" i="1"/>
  <c r="G165" i="1"/>
  <c r="D166" i="1"/>
  <c r="E166" i="1"/>
  <c r="F166" i="1"/>
  <c r="G166" i="1"/>
  <c r="D167" i="1"/>
  <c r="E167" i="1"/>
  <c r="F167" i="1"/>
  <c r="G167" i="1"/>
  <c r="D168" i="1"/>
  <c r="E168" i="1"/>
  <c r="F168" i="1"/>
  <c r="G168" i="1"/>
  <c r="D169" i="1"/>
  <c r="E169" i="1"/>
  <c r="F169" i="1"/>
  <c r="G169" i="1"/>
  <c r="D170" i="1"/>
  <c r="E170" i="1"/>
  <c r="F170" i="1"/>
  <c r="G170" i="1"/>
  <c r="D171" i="1"/>
  <c r="E171" i="1"/>
  <c r="F171" i="1"/>
  <c r="G171" i="1"/>
  <c r="D172" i="1"/>
  <c r="E172" i="1"/>
  <c r="F172" i="1"/>
  <c r="G172" i="1"/>
  <c r="D173" i="1"/>
  <c r="E173" i="1"/>
  <c r="F173" i="1"/>
  <c r="G173" i="1"/>
  <c r="D174" i="1"/>
  <c r="E174" i="1"/>
  <c r="F174" i="1"/>
  <c r="G174" i="1"/>
  <c r="D175" i="1"/>
  <c r="E175" i="1"/>
  <c r="F175" i="1"/>
  <c r="G175" i="1"/>
  <c r="D176" i="1"/>
  <c r="E176" i="1"/>
  <c r="F176" i="1"/>
  <c r="G176" i="1"/>
  <c r="D177" i="1"/>
  <c r="E177" i="1"/>
  <c r="F177" i="1"/>
  <c r="G177" i="1"/>
  <c r="D178" i="1"/>
  <c r="E178" i="1"/>
  <c r="F178" i="1"/>
  <c r="G178" i="1"/>
  <c r="D179" i="1"/>
  <c r="E179" i="1"/>
  <c r="F179" i="1"/>
  <c r="G179" i="1"/>
  <c r="D180" i="1"/>
  <c r="E180" i="1"/>
  <c r="F180" i="1"/>
  <c r="G180" i="1"/>
  <c r="D181" i="1"/>
  <c r="E181" i="1"/>
  <c r="F181" i="1"/>
  <c r="G181" i="1"/>
  <c r="D182" i="1"/>
  <c r="E182" i="1"/>
  <c r="F182" i="1"/>
  <c r="G182" i="1"/>
  <c r="D183" i="1"/>
  <c r="E183" i="1"/>
  <c r="F183" i="1"/>
  <c r="G183" i="1"/>
  <c r="D184" i="1"/>
  <c r="E184" i="1"/>
  <c r="F184" i="1"/>
  <c r="G184" i="1"/>
  <c r="D185" i="1"/>
  <c r="E185" i="1"/>
  <c r="F185" i="1"/>
  <c r="G185" i="1"/>
  <c r="D186" i="1"/>
  <c r="E186" i="1"/>
  <c r="F186" i="1"/>
  <c r="G186" i="1"/>
  <c r="D187" i="1"/>
  <c r="E187" i="1"/>
  <c r="F187" i="1"/>
  <c r="G187" i="1"/>
  <c r="D188" i="1"/>
  <c r="E188" i="1"/>
  <c r="F188" i="1"/>
  <c r="G188" i="1"/>
  <c r="D189" i="1"/>
  <c r="E189" i="1"/>
  <c r="F189" i="1"/>
  <c r="G189" i="1"/>
  <c r="D190" i="1"/>
  <c r="E190" i="1"/>
  <c r="F190" i="1"/>
  <c r="G190" i="1"/>
  <c r="D191" i="1"/>
  <c r="E191" i="1"/>
  <c r="F191" i="1"/>
  <c r="G191" i="1"/>
  <c r="D192" i="1"/>
  <c r="E192" i="1"/>
  <c r="F192" i="1"/>
  <c r="G192" i="1"/>
  <c r="D193" i="1"/>
  <c r="E193" i="1"/>
  <c r="F193" i="1"/>
  <c r="G193" i="1"/>
  <c r="D194" i="1"/>
  <c r="E194" i="1"/>
  <c r="F194" i="1"/>
  <c r="G194" i="1"/>
  <c r="D195" i="1"/>
  <c r="E195" i="1"/>
  <c r="F195" i="1"/>
  <c r="G195" i="1"/>
  <c r="D196" i="1"/>
  <c r="E196" i="1"/>
  <c r="F196" i="1"/>
  <c r="G196" i="1"/>
  <c r="D197" i="1"/>
  <c r="E197" i="1"/>
  <c r="F197" i="1"/>
  <c r="G197" i="1"/>
  <c r="D198" i="1"/>
  <c r="E198" i="1"/>
  <c r="F198" i="1"/>
  <c r="G198" i="1"/>
  <c r="D199" i="1"/>
  <c r="E199" i="1"/>
  <c r="F199" i="1"/>
  <c r="G199" i="1"/>
  <c r="D200" i="1"/>
  <c r="E200" i="1"/>
  <c r="F200" i="1"/>
  <c r="G200" i="1"/>
  <c r="D201" i="1"/>
  <c r="E201" i="1"/>
  <c r="F201" i="1"/>
  <c r="G201" i="1"/>
  <c r="D202" i="1"/>
  <c r="E202" i="1"/>
  <c r="F202" i="1"/>
  <c r="G202" i="1"/>
  <c r="D203" i="1"/>
  <c r="E203" i="1"/>
  <c r="F203" i="1"/>
  <c r="G203" i="1"/>
  <c r="D204" i="1"/>
  <c r="E204" i="1"/>
  <c r="F204" i="1"/>
  <c r="G204" i="1"/>
  <c r="D205" i="1"/>
  <c r="E205" i="1"/>
  <c r="F205" i="1"/>
  <c r="G205" i="1"/>
  <c r="D206" i="1"/>
  <c r="E206" i="1"/>
  <c r="F206" i="1"/>
  <c r="G206" i="1"/>
  <c r="D207" i="1"/>
  <c r="E207" i="1"/>
  <c r="F207" i="1"/>
  <c r="G207" i="1"/>
  <c r="D208" i="1"/>
  <c r="E208" i="1"/>
  <c r="F208" i="1"/>
  <c r="G208" i="1"/>
  <c r="D209" i="1"/>
  <c r="E209" i="1"/>
  <c r="F209" i="1"/>
  <c r="G209" i="1"/>
  <c r="D210" i="1"/>
  <c r="E210" i="1"/>
  <c r="F210" i="1"/>
  <c r="G210" i="1"/>
  <c r="D211" i="1"/>
  <c r="E211" i="1"/>
  <c r="F211" i="1"/>
  <c r="G211" i="1"/>
  <c r="D212" i="1"/>
  <c r="E212" i="1"/>
  <c r="F212" i="1"/>
  <c r="G212" i="1"/>
  <c r="D213" i="1"/>
  <c r="E213" i="1"/>
  <c r="F213" i="1"/>
  <c r="G213" i="1"/>
  <c r="D214" i="1"/>
  <c r="E214" i="1"/>
  <c r="F214" i="1"/>
  <c r="G214" i="1"/>
  <c r="D215" i="1"/>
  <c r="E215" i="1"/>
  <c r="F215" i="1"/>
  <c r="G215" i="1"/>
  <c r="D216" i="1"/>
  <c r="E216" i="1"/>
  <c r="F216" i="1"/>
  <c r="G216" i="1"/>
  <c r="D217" i="1"/>
  <c r="E217" i="1"/>
  <c r="F217" i="1"/>
  <c r="G217" i="1"/>
  <c r="D218" i="1"/>
  <c r="E218" i="1"/>
  <c r="F218" i="1"/>
  <c r="G218" i="1"/>
  <c r="D219" i="1"/>
  <c r="E219" i="1"/>
  <c r="F219" i="1"/>
  <c r="G219" i="1"/>
  <c r="D220" i="1"/>
  <c r="E220" i="1"/>
  <c r="F220" i="1"/>
  <c r="G220" i="1"/>
  <c r="D221" i="1"/>
  <c r="E221" i="1"/>
  <c r="F221" i="1"/>
  <c r="G221" i="1"/>
  <c r="D222" i="1"/>
  <c r="E222" i="1"/>
  <c r="F222" i="1"/>
  <c r="G222" i="1"/>
  <c r="D223" i="1"/>
  <c r="E223" i="1"/>
  <c r="F223" i="1"/>
  <c r="G223" i="1"/>
  <c r="D224" i="1"/>
  <c r="E224" i="1"/>
  <c r="F224" i="1"/>
  <c r="G224" i="1"/>
  <c r="D225" i="1"/>
  <c r="E225" i="1"/>
  <c r="F225" i="1"/>
  <c r="G225" i="1"/>
  <c r="D226" i="1"/>
  <c r="E226" i="1"/>
  <c r="F226" i="1"/>
  <c r="G226" i="1"/>
  <c r="D227" i="1"/>
  <c r="E227" i="1"/>
  <c r="F227" i="1"/>
  <c r="G227" i="1"/>
  <c r="D228" i="1"/>
  <c r="E228" i="1"/>
  <c r="F228" i="1"/>
  <c r="G228" i="1"/>
  <c r="D229" i="1"/>
  <c r="E229" i="1"/>
  <c r="F229" i="1"/>
  <c r="G229" i="1"/>
  <c r="D230" i="1"/>
  <c r="E230" i="1"/>
  <c r="F230" i="1"/>
  <c r="G230" i="1"/>
  <c r="D231" i="1"/>
  <c r="E231" i="1"/>
  <c r="F231" i="1"/>
  <c r="G231" i="1"/>
  <c r="D232" i="1"/>
  <c r="E232" i="1"/>
  <c r="F232" i="1"/>
  <c r="G232" i="1"/>
  <c r="D233" i="1"/>
  <c r="E233" i="1"/>
  <c r="F233" i="1"/>
  <c r="G233" i="1"/>
  <c r="D234" i="1"/>
  <c r="E234" i="1"/>
  <c r="F234" i="1"/>
  <c r="G234" i="1"/>
  <c r="D235" i="1"/>
  <c r="E235" i="1"/>
  <c r="F235" i="1"/>
  <c r="G235" i="1"/>
  <c r="D236" i="1"/>
  <c r="E236" i="1"/>
  <c r="F236" i="1"/>
  <c r="G236" i="1"/>
  <c r="D237" i="1"/>
  <c r="E237" i="1"/>
  <c r="F237" i="1"/>
  <c r="G237" i="1"/>
  <c r="D238" i="1"/>
  <c r="E238" i="1"/>
  <c r="F238" i="1"/>
  <c r="G238" i="1"/>
  <c r="D239" i="1"/>
  <c r="E239" i="1"/>
  <c r="F239" i="1"/>
  <c r="G239" i="1"/>
  <c r="D240" i="1"/>
  <c r="E240" i="1"/>
  <c r="F240" i="1"/>
  <c r="G240" i="1"/>
  <c r="D241" i="1"/>
  <c r="E241" i="1"/>
  <c r="F241" i="1"/>
  <c r="G241" i="1"/>
  <c r="D242" i="1"/>
  <c r="E242" i="1"/>
  <c r="F242" i="1"/>
  <c r="G242" i="1"/>
  <c r="D243" i="1"/>
  <c r="E243" i="1"/>
  <c r="F243" i="1"/>
  <c r="G243" i="1"/>
  <c r="D244" i="1"/>
  <c r="E244" i="1"/>
  <c r="F244" i="1"/>
  <c r="G244" i="1"/>
  <c r="D245" i="1"/>
  <c r="E245" i="1"/>
  <c r="F245" i="1"/>
  <c r="G245" i="1"/>
  <c r="D246" i="1"/>
  <c r="E246" i="1"/>
  <c r="F246" i="1"/>
  <c r="G246" i="1"/>
  <c r="D247" i="1"/>
  <c r="E247" i="1"/>
  <c r="F247" i="1"/>
  <c r="G247" i="1"/>
  <c r="D248" i="1"/>
  <c r="E248" i="1"/>
  <c r="F248" i="1"/>
  <c r="G248" i="1"/>
  <c r="D249" i="1"/>
  <c r="E249" i="1"/>
  <c r="F249" i="1"/>
  <c r="G249" i="1"/>
  <c r="D250" i="1"/>
  <c r="E250" i="1"/>
  <c r="F250" i="1"/>
  <c r="G250" i="1"/>
  <c r="D251" i="1"/>
  <c r="E251" i="1"/>
  <c r="F251" i="1"/>
  <c r="G251" i="1"/>
  <c r="D252" i="1"/>
  <c r="E252" i="1"/>
  <c r="F252" i="1"/>
  <c r="G252" i="1"/>
  <c r="D253" i="1"/>
  <c r="E253" i="1"/>
  <c r="F253" i="1"/>
  <c r="G253" i="1"/>
  <c r="D254" i="1"/>
  <c r="E254" i="1"/>
  <c r="F254" i="1"/>
  <c r="G254" i="1"/>
  <c r="D255" i="1"/>
  <c r="E255" i="1"/>
  <c r="F255" i="1"/>
  <c r="G255" i="1"/>
  <c r="D256" i="1"/>
  <c r="E256" i="1"/>
  <c r="F256" i="1"/>
  <c r="G256" i="1"/>
  <c r="D257" i="1"/>
  <c r="E257" i="1"/>
  <c r="F257" i="1"/>
  <c r="G257" i="1"/>
  <c r="D258" i="1"/>
  <c r="E258" i="1"/>
  <c r="F258" i="1"/>
  <c r="G258" i="1"/>
  <c r="D259" i="1"/>
  <c r="E259" i="1"/>
  <c r="F259" i="1"/>
  <c r="G259" i="1"/>
  <c r="D260" i="1"/>
  <c r="E260" i="1"/>
  <c r="F260" i="1"/>
  <c r="G260" i="1"/>
  <c r="D261" i="1"/>
  <c r="E261" i="1"/>
  <c r="F261" i="1"/>
  <c r="G261" i="1"/>
  <c r="D262" i="1"/>
  <c r="E262" i="1"/>
  <c r="F262" i="1"/>
  <c r="G262" i="1"/>
  <c r="D263" i="1"/>
  <c r="E263" i="1"/>
  <c r="F263" i="1"/>
  <c r="G263" i="1"/>
  <c r="D264" i="1"/>
  <c r="E264" i="1"/>
  <c r="F264" i="1"/>
  <c r="G264" i="1"/>
  <c r="D265" i="1"/>
  <c r="E265" i="1"/>
  <c r="F265" i="1"/>
  <c r="G265" i="1"/>
  <c r="D266" i="1"/>
  <c r="E266" i="1"/>
  <c r="F266" i="1"/>
  <c r="G266" i="1"/>
  <c r="D267" i="1"/>
  <c r="E267" i="1"/>
  <c r="F267" i="1"/>
  <c r="G267" i="1"/>
  <c r="D268" i="1"/>
  <c r="E268" i="1"/>
  <c r="F268" i="1"/>
  <c r="G268" i="1"/>
  <c r="D269" i="1"/>
  <c r="E269" i="1"/>
  <c r="F269" i="1"/>
  <c r="G269" i="1"/>
  <c r="D270" i="1"/>
  <c r="E270" i="1"/>
  <c r="F270" i="1"/>
  <c r="G270" i="1"/>
  <c r="D271" i="1"/>
  <c r="E271" i="1"/>
  <c r="F271" i="1"/>
  <c r="G271" i="1"/>
  <c r="D272" i="1"/>
  <c r="E272" i="1"/>
  <c r="F272" i="1"/>
  <c r="G272" i="1"/>
  <c r="D273" i="1"/>
  <c r="E273" i="1"/>
  <c r="F273" i="1"/>
  <c r="G273" i="1"/>
  <c r="D274" i="1"/>
  <c r="E274" i="1"/>
  <c r="F274" i="1"/>
  <c r="G274" i="1"/>
  <c r="D275" i="1"/>
  <c r="E275" i="1"/>
  <c r="F275" i="1"/>
  <c r="G275" i="1"/>
  <c r="D276" i="1"/>
  <c r="E276" i="1"/>
  <c r="F276" i="1"/>
  <c r="G276" i="1"/>
  <c r="D277" i="1"/>
  <c r="E277" i="1"/>
  <c r="F277" i="1"/>
  <c r="G277" i="1"/>
  <c r="D278" i="1"/>
  <c r="E278" i="1"/>
  <c r="F278" i="1"/>
  <c r="G278" i="1"/>
  <c r="D279" i="1"/>
  <c r="E279" i="1"/>
  <c r="F279" i="1"/>
  <c r="G279" i="1"/>
  <c r="D280" i="1"/>
  <c r="E280" i="1"/>
  <c r="F280" i="1"/>
  <c r="G280" i="1"/>
  <c r="D281" i="1"/>
  <c r="E281" i="1"/>
  <c r="F281" i="1"/>
  <c r="G281" i="1"/>
  <c r="D282" i="1"/>
  <c r="E282" i="1"/>
  <c r="F282" i="1"/>
  <c r="G282" i="1"/>
  <c r="D283" i="1"/>
  <c r="E283" i="1"/>
  <c r="F283" i="1"/>
  <c r="G283" i="1"/>
  <c r="D284" i="1"/>
  <c r="E284" i="1"/>
  <c r="F284" i="1"/>
  <c r="G284" i="1"/>
  <c r="D285" i="1"/>
  <c r="E285" i="1"/>
  <c r="F285" i="1"/>
  <c r="G285" i="1"/>
  <c r="D286" i="1"/>
  <c r="E286" i="1"/>
  <c r="F286" i="1"/>
  <c r="G286" i="1"/>
  <c r="D287" i="1"/>
  <c r="E287" i="1"/>
  <c r="F287" i="1"/>
  <c r="G287" i="1"/>
  <c r="D288" i="1"/>
  <c r="E288" i="1"/>
  <c r="F288" i="1"/>
  <c r="G288" i="1"/>
  <c r="D289" i="1"/>
  <c r="E289" i="1"/>
  <c r="F289" i="1"/>
  <c r="G289" i="1"/>
  <c r="D290" i="1"/>
  <c r="E290" i="1"/>
  <c r="F290" i="1"/>
  <c r="G290" i="1"/>
  <c r="D291" i="1"/>
  <c r="E291" i="1"/>
  <c r="F291" i="1"/>
  <c r="G291" i="1"/>
  <c r="D292" i="1"/>
  <c r="E292" i="1"/>
  <c r="F292" i="1"/>
  <c r="G292" i="1"/>
  <c r="D293" i="1"/>
  <c r="E293" i="1"/>
  <c r="F293" i="1"/>
  <c r="G293" i="1"/>
  <c r="D294" i="1"/>
  <c r="E294" i="1"/>
  <c r="F294" i="1"/>
  <c r="G294" i="1"/>
  <c r="D295" i="1"/>
  <c r="E295" i="1"/>
  <c r="F295" i="1"/>
  <c r="G295" i="1"/>
  <c r="D296" i="1"/>
  <c r="E296" i="1"/>
  <c r="F296" i="1"/>
  <c r="G296" i="1"/>
  <c r="D297" i="1"/>
  <c r="E297" i="1"/>
  <c r="F297" i="1"/>
  <c r="G297" i="1"/>
  <c r="D298" i="1"/>
  <c r="E298" i="1"/>
  <c r="F298" i="1"/>
  <c r="G298" i="1"/>
  <c r="D299" i="1"/>
  <c r="E299" i="1"/>
  <c r="F299" i="1"/>
  <c r="G299" i="1"/>
  <c r="D300" i="1"/>
  <c r="E300" i="1"/>
  <c r="F300" i="1"/>
  <c r="G300" i="1"/>
  <c r="D301" i="1"/>
  <c r="E301" i="1"/>
  <c r="F301" i="1"/>
  <c r="G301" i="1"/>
  <c r="D302" i="1"/>
  <c r="E302" i="1"/>
  <c r="F302" i="1"/>
  <c r="G302" i="1"/>
  <c r="D303" i="1"/>
  <c r="E303" i="1"/>
  <c r="F303" i="1"/>
  <c r="G303" i="1"/>
  <c r="D304" i="1"/>
  <c r="E304" i="1"/>
  <c r="F304" i="1"/>
  <c r="G304" i="1"/>
  <c r="D305" i="1"/>
  <c r="E305" i="1"/>
  <c r="F305" i="1"/>
  <c r="G305" i="1"/>
  <c r="D306" i="1"/>
  <c r="E306" i="1"/>
  <c r="F306" i="1"/>
  <c r="G306" i="1"/>
  <c r="D307" i="1"/>
  <c r="E307" i="1"/>
  <c r="F307" i="1"/>
  <c r="G307" i="1"/>
  <c r="D308" i="1"/>
  <c r="E308" i="1"/>
  <c r="F308" i="1"/>
  <c r="G308" i="1"/>
  <c r="D309" i="1"/>
  <c r="E309" i="1"/>
  <c r="F309" i="1"/>
  <c r="G309" i="1"/>
  <c r="D310" i="1"/>
  <c r="E310" i="1"/>
  <c r="F310" i="1"/>
  <c r="G310" i="1"/>
  <c r="D311" i="1"/>
  <c r="E311" i="1"/>
  <c r="F311" i="1"/>
  <c r="G311" i="1"/>
  <c r="D312" i="1"/>
  <c r="E312" i="1"/>
  <c r="F312" i="1"/>
  <c r="G312" i="1"/>
  <c r="D313" i="1"/>
  <c r="E313" i="1"/>
  <c r="F313" i="1"/>
  <c r="G313" i="1"/>
  <c r="D314" i="1"/>
  <c r="E314" i="1"/>
  <c r="F314" i="1"/>
  <c r="G314" i="1"/>
  <c r="D315" i="1"/>
  <c r="E315" i="1"/>
  <c r="F315" i="1"/>
  <c r="G315" i="1"/>
  <c r="D316" i="1"/>
  <c r="E316" i="1"/>
  <c r="F316" i="1"/>
  <c r="G316" i="1"/>
  <c r="D317" i="1"/>
  <c r="E317" i="1"/>
  <c r="F317" i="1"/>
  <c r="G317" i="1"/>
  <c r="D318" i="1"/>
  <c r="E318" i="1"/>
  <c r="F318" i="1"/>
  <c r="G318" i="1"/>
  <c r="D319" i="1"/>
  <c r="E319" i="1"/>
  <c r="F319" i="1"/>
  <c r="G319" i="1"/>
  <c r="D320" i="1"/>
  <c r="E320" i="1"/>
  <c r="F320" i="1"/>
  <c r="G320" i="1"/>
  <c r="D321" i="1"/>
  <c r="E321" i="1"/>
  <c r="F321" i="1"/>
  <c r="G321" i="1"/>
  <c r="D322" i="1"/>
  <c r="E322" i="1"/>
  <c r="F322" i="1"/>
  <c r="G322" i="1"/>
  <c r="D323" i="1"/>
  <c r="E323" i="1"/>
  <c r="F323" i="1"/>
  <c r="G323" i="1"/>
  <c r="D324" i="1"/>
  <c r="E324" i="1"/>
  <c r="F324" i="1"/>
  <c r="G324" i="1"/>
  <c r="D325" i="1"/>
  <c r="E325" i="1"/>
  <c r="F325" i="1"/>
  <c r="G325" i="1"/>
  <c r="D326" i="1"/>
  <c r="E326" i="1"/>
  <c r="F326" i="1"/>
  <c r="G326" i="1"/>
  <c r="D327" i="1"/>
  <c r="E327" i="1"/>
  <c r="F327" i="1"/>
  <c r="G327" i="1"/>
  <c r="D328" i="1"/>
  <c r="E328" i="1"/>
  <c r="F328" i="1"/>
  <c r="G328" i="1"/>
  <c r="D329" i="1"/>
  <c r="E329" i="1"/>
  <c r="F329" i="1"/>
  <c r="G329" i="1"/>
  <c r="D330" i="1"/>
  <c r="E330" i="1"/>
  <c r="F330" i="1"/>
  <c r="G330" i="1"/>
  <c r="D331" i="1"/>
  <c r="E331" i="1"/>
  <c r="F331" i="1"/>
  <c r="G331" i="1"/>
  <c r="D332" i="1"/>
  <c r="E332" i="1"/>
  <c r="F332" i="1"/>
  <c r="G332" i="1"/>
  <c r="D333" i="1"/>
  <c r="E333" i="1"/>
  <c r="F333" i="1"/>
  <c r="G333" i="1"/>
  <c r="D334" i="1"/>
  <c r="E334" i="1"/>
  <c r="F334" i="1"/>
  <c r="G334" i="1"/>
  <c r="D335" i="1"/>
  <c r="E335" i="1"/>
  <c r="F335" i="1"/>
  <c r="G335" i="1"/>
  <c r="D336" i="1"/>
  <c r="E336" i="1"/>
  <c r="F336" i="1"/>
  <c r="G336" i="1"/>
  <c r="D337" i="1"/>
  <c r="E337" i="1"/>
  <c r="F337" i="1"/>
  <c r="G337" i="1"/>
  <c r="D338" i="1"/>
  <c r="E338" i="1"/>
  <c r="F338" i="1"/>
  <c r="G338" i="1"/>
  <c r="D339" i="1"/>
  <c r="E339" i="1"/>
  <c r="F339" i="1"/>
  <c r="G339" i="1"/>
  <c r="D340" i="1"/>
  <c r="E340" i="1"/>
  <c r="F340" i="1"/>
  <c r="G340" i="1"/>
  <c r="D341" i="1"/>
  <c r="E341" i="1"/>
  <c r="F341" i="1"/>
  <c r="G341" i="1"/>
  <c r="D342" i="1"/>
  <c r="E342" i="1"/>
  <c r="F342" i="1"/>
  <c r="G342" i="1"/>
  <c r="D343" i="1"/>
  <c r="E343" i="1"/>
  <c r="F343" i="1"/>
  <c r="G343" i="1"/>
  <c r="D344" i="1"/>
  <c r="E344" i="1"/>
  <c r="F344" i="1"/>
  <c r="G344" i="1"/>
  <c r="D345" i="1"/>
  <c r="E345" i="1"/>
  <c r="F345" i="1"/>
  <c r="G345" i="1"/>
  <c r="D346" i="1"/>
  <c r="E346" i="1"/>
  <c r="F346" i="1"/>
  <c r="G346" i="1"/>
  <c r="D347" i="1"/>
  <c r="E347" i="1"/>
  <c r="F347" i="1"/>
  <c r="G347" i="1"/>
  <c r="D348" i="1"/>
  <c r="E348" i="1"/>
  <c r="F348" i="1"/>
  <c r="G348" i="1"/>
  <c r="D349" i="1"/>
  <c r="E349" i="1"/>
  <c r="F349" i="1"/>
  <c r="G349" i="1"/>
  <c r="D350" i="1"/>
  <c r="E350" i="1"/>
  <c r="F350" i="1"/>
  <c r="G350" i="1"/>
  <c r="D351" i="1"/>
  <c r="E351" i="1"/>
  <c r="F351" i="1"/>
  <c r="G351" i="1"/>
  <c r="D352" i="1"/>
  <c r="E352" i="1"/>
  <c r="F352" i="1"/>
  <c r="G352" i="1"/>
  <c r="D353" i="1"/>
  <c r="E353" i="1"/>
  <c r="F353" i="1"/>
  <c r="G353" i="1"/>
  <c r="D354" i="1"/>
  <c r="E354" i="1"/>
  <c r="F354" i="1"/>
  <c r="G354" i="1"/>
  <c r="D355" i="1"/>
  <c r="E355" i="1"/>
  <c r="F355" i="1"/>
  <c r="G355" i="1"/>
  <c r="D356" i="1"/>
  <c r="E356" i="1"/>
  <c r="F356" i="1"/>
  <c r="G356" i="1"/>
  <c r="D357" i="1"/>
  <c r="E357" i="1"/>
  <c r="F357" i="1"/>
  <c r="G357" i="1"/>
  <c r="D358" i="1"/>
  <c r="E358" i="1"/>
  <c r="F358" i="1"/>
  <c r="G358" i="1"/>
  <c r="D359" i="1"/>
  <c r="E359" i="1"/>
  <c r="F359" i="1"/>
  <c r="G359" i="1"/>
  <c r="D360" i="1"/>
  <c r="E360" i="1"/>
  <c r="F360" i="1"/>
  <c r="G360" i="1"/>
  <c r="D361" i="1"/>
  <c r="E361" i="1"/>
  <c r="F361" i="1"/>
  <c r="G361" i="1"/>
  <c r="D362" i="1"/>
  <c r="E362" i="1"/>
  <c r="F362" i="1"/>
  <c r="G362" i="1"/>
  <c r="D363" i="1"/>
  <c r="E363" i="1"/>
  <c r="F363" i="1"/>
  <c r="G363" i="1"/>
  <c r="D364" i="1"/>
  <c r="E364" i="1"/>
  <c r="F364" i="1"/>
  <c r="G364" i="1"/>
  <c r="D365" i="1"/>
  <c r="E365" i="1"/>
  <c r="F365" i="1"/>
  <c r="G365" i="1"/>
  <c r="D366" i="1"/>
  <c r="E366" i="1"/>
  <c r="F366" i="1"/>
  <c r="G366" i="1"/>
  <c r="D367" i="1"/>
  <c r="E367" i="1"/>
  <c r="F367" i="1"/>
  <c r="G367" i="1"/>
  <c r="D368" i="1"/>
  <c r="E368" i="1"/>
  <c r="F368" i="1"/>
  <c r="G368" i="1"/>
  <c r="D369" i="1"/>
  <c r="E369" i="1"/>
  <c r="F369" i="1"/>
  <c r="G369" i="1"/>
  <c r="D370" i="1"/>
  <c r="E370" i="1"/>
  <c r="F370" i="1"/>
  <c r="G370" i="1"/>
  <c r="D371" i="1"/>
  <c r="E371" i="1"/>
  <c r="F371" i="1"/>
  <c r="G371" i="1"/>
  <c r="D372" i="1"/>
  <c r="E372" i="1"/>
  <c r="F372" i="1"/>
  <c r="G372" i="1"/>
  <c r="D373" i="1"/>
  <c r="E373" i="1"/>
  <c r="F373" i="1"/>
  <c r="G373" i="1"/>
  <c r="D374" i="1"/>
  <c r="E374" i="1"/>
  <c r="F374" i="1"/>
  <c r="G374" i="1"/>
  <c r="D375" i="1"/>
  <c r="E375" i="1"/>
  <c r="F375" i="1"/>
  <c r="G375" i="1"/>
  <c r="D376" i="1"/>
  <c r="E376" i="1"/>
  <c r="F376" i="1"/>
  <c r="G376" i="1"/>
  <c r="G3" i="1"/>
  <c r="F3" i="1"/>
  <c r="E3" i="1"/>
  <c r="D3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C8" i="1"/>
  <c r="B8" i="1"/>
  <c r="A9" i="1"/>
  <c r="A10" i="1"/>
  <c r="A11" i="1"/>
  <c r="A12" i="1"/>
  <c r="A14" i="1"/>
  <c r="A15" i="1"/>
  <c r="A16" i="1"/>
  <c r="A17" i="1"/>
  <c r="A19" i="1"/>
  <c r="A20" i="1"/>
  <c r="A21" i="1"/>
  <c r="A22" i="1"/>
  <c r="A24" i="1"/>
  <c r="A25" i="1"/>
  <c r="A26" i="1"/>
  <c r="A27" i="1"/>
  <c r="A29" i="1"/>
  <c r="A30" i="1"/>
  <c r="A31" i="1"/>
  <c r="A32" i="1"/>
  <c r="A34" i="1"/>
  <c r="A35" i="1"/>
  <c r="A36" i="1"/>
  <c r="A37" i="1"/>
  <c r="A39" i="1"/>
  <c r="A40" i="1"/>
  <c r="A41" i="1"/>
  <c r="A42" i="1"/>
  <c r="A44" i="1"/>
  <c r="A45" i="1"/>
  <c r="A46" i="1"/>
  <c r="A47" i="1"/>
  <c r="A49" i="1"/>
  <c r="A50" i="1"/>
  <c r="A51" i="1"/>
  <c r="A52" i="1"/>
  <c r="A54" i="1"/>
  <c r="A55" i="1"/>
  <c r="A56" i="1"/>
  <c r="A57" i="1"/>
  <c r="A59" i="1"/>
  <c r="A60" i="1"/>
  <c r="A61" i="1"/>
  <c r="A62" i="1"/>
  <c r="A64" i="1"/>
  <c r="A65" i="1"/>
  <c r="A66" i="1"/>
  <c r="A67" i="1"/>
  <c r="A69" i="1"/>
  <c r="A70" i="1"/>
  <c r="A71" i="1"/>
  <c r="A72" i="1"/>
  <c r="A74" i="1"/>
  <c r="A75" i="1"/>
  <c r="A76" i="1"/>
  <c r="A77" i="1"/>
  <c r="A79" i="1"/>
  <c r="A80" i="1"/>
  <c r="A81" i="1"/>
  <c r="A82" i="1"/>
  <c r="A84" i="1"/>
  <c r="A85" i="1"/>
  <c r="A86" i="1"/>
  <c r="A87" i="1"/>
  <c r="A89" i="1"/>
  <c r="A90" i="1"/>
  <c r="A91" i="1"/>
  <c r="A92" i="1"/>
  <c r="A94" i="1"/>
  <c r="A95" i="1"/>
  <c r="A96" i="1"/>
  <c r="A97" i="1"/>
  <c r="A99" i="1"/>
  <c r="A100" i="1"/>
  <c r="A101" i="1"/>
  <c r="A102" i="1"/>
  <c r="A104" i="1"/>
  <c r="A105" i="1"/>
  <c r="A106" i="1"/>
  <c r="A107" i="1"/>
  <c r="A109" i="1"/>
  <c r="A110" i="1"/>
  <c r="A111" i="1"/>
  <c r="A112" i="1"/>
  <c r="A114" i="1"/>
  <c r="A115" i="1"/>
  <c r="A116" i="1"/>
  <c r="A117" i="1"/>
  <c r="A119" i="1"/>
  <c r="A120" i="1"/>
  <c r="A121" i="1"/>
  <c r="A122" i="1"/>
  <c r="A124" i="1"/>
  <c r="A125" i="1"/>
  <c r="A126" i="1"/>
  <c r="A127" i="1"/>
  <c r="A129" i="1"/>
  <c r="A130" i="1"/>
  <c r="A131" i="1"/>
  <c r="A132" i="1"/>
  <c r="A134" i="1"/>
  <c r="A135" i="1"/>
  <c r="A136" i="1"/>
  <c r="A137" i="1"/>
  <c r="A139" i="1"/>
  <c r="A140" i="1"/>
  <c r="A141" i="1"/>
  <c r="A142" i="1"/>
  <c r="A144" i="1"/>
  <c r="A145" i="1"/>
  <c r="A146" i="1"/>
  <c r="A147" i="1"/>
  <c r="A149" i="1"/>
  <c r="A150" i="1"/>
  <c r="A151" i="1"/>
  <c r="A152" i="1"/>
  <c r="A154" i="1"/>
  <c r="A155" i="1"/>
  <c r="A156" i="1"/>
  <c r="A157" i="1"/>
  <c r="A159" i="1"/>
  <c r="A160" i="1"/>
  <c r="A161" i="1"/>
  <c r="A162" i="1"/>
  <c r="A164" i="1"/>
  <c r="A165" i="1"/>
  <c r="A166" i="1"/>
  <c r="A167" i="1"/>
  <c r="A169" i="1"/>
  <c r="A170" i="1"/>
  <c r="A171" i="1"/>
  <c r="A172" i="1"/>
  <c r="A174" i="1"/>
  <c r="A175" i="1"/>
  <c r="A176" i="1"/>
  <c r="A177" i="1"/>
  <c r="A179" i="1"/>
  <c r="A180" i="1"/>
  <c r="A181" i="1"/>
  <c r="A182" i="1"/>
  <c r="A184" i="1"/>
  <c r="A185" i="1"/>
  <c r="A186" i="1"/>
  <c r="A187" i="1"/>
  <c r="A189" i="1"/>
  <c r="A190" i="1"/>
  <c r="A191" i="1"/>
  <c r="A192" i="1"/>
  <c r="A194" i="1"/>
  <c r="A195" i="1"/>
  <c r="A196" i="1"/>
  <c r="A197" i="1"/>
  <c r="A199" i="1"/>
  <c r="A200" i="1"/>
  <c r="A201" i="1"/>
  <c r="A202" i="1"/>
  <c r="A204" i="1"/>
  <c r="A205" i="1"/>
  <c r="A206" i="1"/>
  <c r="A207" i="1"/>
  <c r="A209" i="1"/>
  <c r="A210" i="1"/>
  <c r="A211" i="1"/>
  <c r="A212" i="1"/>
  <c r="A214" i="1"/>
  <c r="A215" i="1"/>
  <c r="A216" i="1"/>
  <c r="A217" i="1"/>
  <c r="A219" i="1"/>
  <c r="A220" i="1"/>
  <c r="A221" i="1"/>
  <c r="A222" i="1"/>
  <c r="A224" i="1"/>
  <c r="A225" i="1"/>
  <c r="A226" i="1"/>
  <c r="A227" i="1"/>
  <c r="A229" i="1"/>
  <c r="A230" i="1"/>
  <c r="A231" i="1"/>
  <c r="A232" i="1"/>
  <c r="A234" i="1"/>
  <c r="A235" i="1"/>
  <c r="A236" i="1"/>
  <c r="A237" i="1"/>
  <c r="A239" i="1"/>
  <c r="A240" i="1"/>
  <c r="A241" i="1"/>
  <c r="A242" i="1"/>
  <c r="A244" i="1"/>
  <c r="A245" i="1"/>
  <c r="A246" i="1"/>
  <c r="A247" i="1"/>
  <c r="A249" i="1"/>
  <c r="A250" i="1"/>
  <c r="A251" i="1"/>
  <c r="A252" i="1"/>
  <c r="A254" i="1"/>
  <c r="A255" i="1"/>
  <c r="A256" i="1"/>
  <c r="A257" i="1"/>
  <c r="A259" i="1"/>
  <c r="A260" i="1"/>
  <c r="A261" i="1"/>
  <c r="A262" i="1"/>
  <c r="A264" i="1"/>
  <c r="A265" i="1"/>
  <c r="A266" i="1"/>
  <c r="A267" i="1"/>
  <c r="A269" i="1"/>
  <c r="A270" i="1"/>
  <c r="A271" i="1"/>
  <c r="A272" i="1"/>
  <c r="A274" i="1"/>
  <c r="A275" i="1"/>
  <c r="A276" i="1"/>
  <c r="A277" i="1"/>
  <c r="A279" i="1"/>
  <c r="A280" i="1"/>
  <c r="A281" i="1"/>
  <c r="A282" i="1"/>
  <c r="A284" i="1"/>
  <c r="A285" i="1"/>
  <c r="A286" i="1"/>
  <c r="A287" i="1"/>
  <c r="A289" i="1"/>
  <c r="A290" i="1"/>
  <c r="A291" i="1"/>
  <c r="A292" i="1"/>
  <c r="A294" i="1"/>
  <c r="A295" i="1"/>
  <c r="A296" i="1"/>
  <c r="A297" i="1"/>
  <c r="A299" i="1"/>
  <c r="A300" i="1"/>
  <c r="A301" i="1"/>
  <c r="A302" i="1"/>
  <c r="A304" i="1"/>
  <c r="A305" i="1"/>
  <c r="A306" i="1"/>
  <c r="A307" i="1"/>
  <c r="A309" i="1"/>
  <c r="A310" i="1"/>
  <c r="A311" i="1"/>
  <c r="A312" i="1"/>
  <c r="A314" i="1"/>
  <c r="A315" i="1"/>
  <c r="A316" i="1"/>
  <c r="A317" i="1"/>
  <c r="A319" i="1"/>
  <c r="A320" i="1"/>
  <c r="A321" i="1"/>
  <c r="A322" i="1"/>
  <c r="A324" i="1"/>
  <c r="A325" i="1"/>
  <c r="A326" i="1"/>
  <c r="A327" i="1"/>
  <c r="A329" i="1"/>
  <c r="A330" i="1"/>
  <c r="A331" i="1"/>
  <c r="A332" i="1"/>
  <c r="A334" i="1"/>
  <c r="A335" i="1"/>
  <c r="A336" i="1"/>
  <c r="A337" i="1"/>
  <c r="A339" i="1"/>
  <c r="A340" i="1"/>
  <c r="A341" i="1"/>
  <c r="A342" i="1"/>
  <c r="A344" i="1"/>
  <c r="A345" i="1"/>
  <c r="A346" i="1"/>
  <c r="A347" i="1"/>
  <c r="A349" i="1"/>
  <c r="A350" i="1"/>
  <c r="A351" i="1"/>
  <c r="A352" i="1"/>
  <c r="A354" i="1"/>
  <c r="A355" i="1"/>
  <c r="A356" i="1"/>
  <c r="A357" i="1"/>
  <c r="A359" i="1"/>
  <c r="A360" i="1"/>
  <c r="A361" i="1"/>
  <c r="A362" i="1"/>
  <c r="A364" i="1"/>
  <c r="A365" i="1"/>
  <c r="A366" i="1"/>
  <c r="A367" i="1"/>
  <c r="A369" i="1"/>
  <c r="A370" i="1"/>
  <c r="A371" i="1"/>
  <c r="A372" i="1"/>
  <c r="A374" i="1"/>
  <c r="A375" i="1"/>
  <c r="A376" i="1"/>
  <c r="A377" i="1"/>
  <c r="A8" i="1"/>
  <c r="A13" i="1" s="1"/>
  <c r="A18" i="1" s="1"/>
  <c r="A23" i="1" s="1"/>
  <c r="A28" i="1" s="1"/>
  <c r="A33" i="1" s="1"/>
  <c r="A38" i="1" s="1"/>
  <c r="A43" i="1" s="1"/>
  <c r="A48" i="1" s="1"/>
  <c r="A53" i="1" s="1"/>
  <c r="A58" i="1" s="1"/>
  <c r="A63" i="1" s="1"/>
  <c r="A68" i="1" s="1"/>
  <c r="A73" i="1" s="1"/>
  <c r="A78" i="1" s="1"/>
  <c r="A83" i="1" s="1"/>
  <c r="A88" i="1" s="1"/>
  <c r="A93" i="1" s="1"/>
  <c r="A98" i="1" s="1"/>
  <c r="A103" i="1" s="1"/>
  <c r="A108" i="1" s="1"/>
  <c r="A113" i="1" s="1"/>
  <c r="A118" i="1" s="1"/>
  <c r="A123" i="1" s="1"/>
  <c r="A128" i="1" s="1"/>
  <c r="A133" i="1" s="1"/>
  <c r="A138" i="1" s="1"/>
  <c r="A143" i="1" s="1"/>
  <c r="A148" i="1" s="1"/>
  <c r="A153" i="1" s="1"/>
  <c r="A158" i="1" s="1"/>
  <c r="A163" i="1" s="1"/>
  <c r="A168" i="1" s="1"/>
  <c r="A173" i="1" s="1"/>
  <c r="A178" i="1" s="1"/>
  <c r="A183" i="1" s="1"/>
  <c r="A188" i="1" s="1"/>
  <c r="A193" i="1" s="1"/>
  <c r="A198" i="1" s="1"/>
  <c r="A203" i="1" s="1"/>
  <c r="A208" i="1" s="1"/>
  <c r="A213" i="1" s="1"/>
  <c r="A218" i="1" s="1"/>
  <c r="A223" i="1" s="1"/>
  <c r="A228" i="1" s="1"/>
  <c r="A233" i="1" s="1"/>
  <c r="A238" i="1" s="1"/>
  <c r="A243" i="1" s="1"/>
  <c r="A248" i="1" s="1"/>
  <c r="A253" i="1" s="1"/>
  <c r="A258" i="1" s="1"/>
  <c r="A263" i="1" s="1"/>
  <c r="A268" i="1" s="1"/>
  <c r="A273" i="1" s="1"/>
  <c r="A278" i="1" s="1"/>
  <c r="A283" i="1" s="1"/>
  <c r="A288" i="1" s="1"/>
  <c r="A293" i="1" s="1"/>
  <c r="A298" i="1" s="1"/>
  <c r="A303" i="1" s="1"/>
  <c r="A308" i="1" s="1"/>
  <c r="A313" i="1" s="1"/>
  <c r="A318" i="1" s="1"/>
  <c r="A323" i="1" s="1"/>
  <c r="A328" i="1" s="1"/>
  <c r="A333" i="1" s="1"/>
  <c r="A338" i="1" s="1"/>
  <c r="A343" i="1" s="1"/>
  <c r="A348" i="1" s="1"/>
  <c r="A353" i="1" s="1"/>
  <c r="A358" i="1" s="1"/>
  <c r="A363" i="1" s="1"/>
  <c r="A368" i="1" s="1"/>
  <c r="A373" i="1" s="1"/>
  <c r="O1" i="1"/>
  <c r="P1" i="1"/>
  <c r="Q1" i="1"/>
  <c r="R1" i="1"/>
  <c r="T1" i="1"/>
  <c r="U1" i="1"/>
  <c r="V1" i="1"/>
  <c r="W1" i="1"/>
  <c r="Y1" i="1"/>
  <c r="Z1" i="1"/>
  <c r="AA1" i="1"/>
  <c r="AB1" i="1"/>
  <c r="AD1" i="1"/>
  <c r="AE1" i="1"/>
  <c r="AF1" i="1"/>
  <c r="AG1" i="1"/>
  <c r="AI1" i="1"/>
  <c r="AJ1" i="1"/>
  <c r="AK1" i="1"/>
  <c r="AL1" i="1"/>
  <c r="AN1" i="1"/>
  <c r="AO1" i="1"/>
  <c r="AP1" i="1"/>
  <c r="AQ1" i="1"/>
  <c r="AS1" i="1"/>
  <c r="AT1" i="1"/>
  <c r="AU1" i="1"/>
  <c r="AV1" i="1"/>
  <c r="AX1" i="1"/>
  <c r="AY1" i="1"/>
  <c r="AZ1" i="1"/>
  <c r="BA1" i="1"/>
  <c r="BC1" i="1"/>
  <c r="BD1" i="1"/>
  <c r="BE1" i="1"/>
  <c r="BF1" i="1"/>
  <c r="BH1" i="1"/>
  <c r="BI1" i="1"/>
  <c r="BJ1" i="1"/>
  <c r="BK1" i="1"/>
  <c r="BM1" i="1"/>
  <c r="BN1" i="1"/>
  <c r="BO1" i="1"/>
  <c r="BP1" i="1"/>
  <c r="BR1" i="1"/>
  <c r="BS1" i="1"/>
  <c r="BT1" i="1"/>
  <c r="BU1" i="1"/>
  <c r="BW1" i="1"/>
  <c r="BX1" i="1"/>
  <c r="BY1" i="1"/>
  <c r="BZ1" i="1"/>
  <c r="CB1" i="1"/>
  <c r="CC1" i="1"/>
  <c r="CD1" i="1"/>
  <c r="CE1" i="1"/>
  <c r="CG1" i="1"/>
  <c r="CH1" i="1"/>
  <c r="CI1" i="1"/>
  <c r="CJ1" i="1"/>
  <c r="CL1" i="1"/>
  <c r="CM1" i="1"/>
  <c r="CN1" i="1"/>
  <c r="CO1" i="1"/>
  <c r="CQ1" i="1"/>
  <c r="CR1" i="1"/>
  <c r="CS1" i="1"/>
  <c r="CT1" i="1"/>
  <c r="CV1" i="1"/>
  <c r="CW1" i="1"/>
  <c r="CX1" i="1"/>
  <c r="CY1" i="1"/>
  <c r="DA1" i="1"/>
  <c r="DB1" i="1"/>
  <c r="DC1" i="1"/>
  <c r="DD1" i="1"/>
  <c r="DF1" i="1"/>
  <c r="DG1" i="1"/>
  <c r="DH1" i="1"/>
  <c r="DI1" i="1"/>
  <c r="DK1" i="1"/>
  <c r="DL1" i="1"/>
  <c r="DM1" i="1"/>
  <c r="DN1" i="1"/>
  <c r="DP1" i="1"/>
  <c r="DQ1" i="1"/>
  <c r="DR1" i="1"/>
  <c r="DS1" i="1"/>
  <c r="DU1" i="1"/>
  <c r="DV1" i="1"/>
  <c r="DW1" i="1"/>
  <c r="DX1" i="1"/>
  <c r="DZ1" i="1"/>
  <c r="EA1" i="1"/>
  <c r="EB1" i="1"/>
  <c r="EC1" i="1"/>
  <c r="EE1" i="1"/>
  <c r="EF1" i="1"/>
  <c r="EG1" i="1"/>
  <c r="EH1" i="1"/>
  <c r="EJ1" i="1"/>
  <c r="EK1" i="1"/>
  <c r="EL1" i="1"/>
  <c r="EM1" i="1"/>
  <c r="EO1" i="1"/>
  <c r="EP1" i="1"/>
  <c r="EQ1" i="1"/>
  <c r="ER1" i="1"/>
  <c r="ET1" i="1"/>
  <c r="EU1" i="1"/>
  <c r="EV1" i="1"/>
  <c r="EW1" i="1"/>
  <c r="EY1" i="1"/>
  <c r="EZ1" i="1"/>
  <c r="FA1" i="1"/>
  <c r="FB1" i="1"/>
  <c r="FD1" i="1"/>
  <c r="FE1" i="1"/>
  <c r="FF1" i="1"/>
  <c r="FG1" i="1"/>
  <c r="FI1" i="1"/>
  <c r="FJ1" i="1"/>
  <c r="FK1" i="1"/>
  <c r="FL1" i="1"/>
  <c r="FN1" i="1"/>
  <c r="FO1" i="1"/>
  <c r="FP1" i="1"/>
  <c r="FQ1" i="1"/>
  <c r="FS1" i="1"/>
  <c r="FT1" i="1"/>
  <c r="FU1" i="1"/>
  <c r="FV1" i="1"/>
  <c r="FX1" i="1"/>
  <c r="FY1" i="1"/>
  <c r="FZ1" i="1"/>
  <c r="GA1" i="1"/>
  <c r="GC1" i="1"/>
  <c r="GD1" i="1"/>
  <c r="GE1" i="1"/>
  <c r="GF1" i="1"/>
  <c r="GH1" i="1"/>
  <c r="GI1" i="1"/>
  <c r="GJ1" i="1"/>
  <c r="GK1" i="1"/>
  <c r="GM1" i="1"/>
  <c r="GN1" i="1"/>
  <c r="GO1" i="1"/>
  <c r="GP1" i="1"/>
  <c r="GR1" i="1"/>
  <c r="GS1" i="1"/>
  <c r="GT1" i="1"/>
  <c r="GU1" i="1"/>
  <c r="GW1" i="1"/>
  <c r="GX1" i="1"/>
  <c r="GY1" i="1"/>
  <c r="GZ1" i="1"/>
  <c r="HB1" i="1"/>
  <c r="HC1" i="1"/>
  <c r="HD1" i="1"/>
  <c r="HE1" i="1"/>
  <c r="HG1" i="1"/>
  <c r="HH1" i="1"/>
  <c r="HI1" i="1"/>
  <c r="HJ1" i="1"/>
  <c r="HL1" i="1"/>
  <c r="HM1" i="1"/>
  <c r="HN1" i="1"/>
  <c r="HO1" i="1"/>
  <c r="HQ1" i="1"/>
  <c r="HR1" i="1"/>
  <c r="HS1" i="1"/>
  <c r="HT1" i="1"/>
  <c r="HV1" i="1"/>
  <c r="HW1" i="1"/>
  <c r="HX1" i="1"/>
  <c r="HY1" i="1"/>
  <c r="IA1" i="1"/>
  <c r="IB1" i="1"/>
  <c r="IC1" i="1"/>
  <c r="ID1" i="1"/>
  <c r="IF1" i="1"/>
  <c r="IG1" i="1"/>
  <c r="IH1" i="1"/>
  <c r="II1" i="1"/>
  <c r="IK1" i="1"/>
  <c r="IL1" i="1"/>
  <c r="IM1" i="1"/>
  <c r="IN1" i="1"/>
  <c r="IP1" i="1"/>
  <c r="IQ1" i="1"/>
  <c r="IR1" i="1"/>
  <c r="IS1" i="1"/>
  <c r="IU1" i="1"/>
  <c r="IV1" i="1"/>
  <c r="IW1" i="1"/>
  <c r="IX1" i="1"/>
  <c r="IZ1" i="1"/>
  <c r="JA1" i="1"/>
  <c r="JB1" i="1"/>
  <c r="JC1" i="1"/>
  <c r="JE1" i="1"/>
  <c r="JF1" i="1"/>
  <c r="JG1" i="1"/>
  <c r="JH1" i="1"/>
  <c r="JJ1" i="1"/>
  <c r="JK1" i="1"/>
  <c r="JL1" i="1"/>
  <c r="JM1" i="1"/>
  <c r="JO1" i="1"/>
  <c r="JP1" i="1"/>
  <c r="JQ1" i="1"/>
  <c r="JR1" i="1"/>
  <c r="JT1" i="1"/>
  <c r="JU1" i="1"/>
  <c r="JV1" i="1"/>
  <c r="JW1" i="1"/>
  <c r="JY1" i="1"/>
  <c r="JZ1" i="1"/>
  <c r="KA1" i="1"/>
  <c r="KB1" i="1"/>
  <c r="KD1" i="1"/>
  <c r="KE1" i="1"/>
  <c r="KF1" i="1"/>
  <c r="KG1" i="1"/>
  <c r="KI1" i="1"/>
  <c r="KJ1" i="1"/>
  <c r="KK1" i="1"/>
  <c r="KL1" i="1"/>
  <c r="KN1" i="1"/>
  <c r="KO1" i="1"/>
  <c r="KP1" i="1"/>
  <c r="KQ1" i="1"/>
  <c r="KS1" i="1"/>
  <c r="KT1" i="1"/>
  <c r="KU1" i="1"/>
  <c r="KV1" i="1"/>
  <c r="KX1" i="1"/>
  <c r="KY1" i="1"/>
  <c r="KZ1" i="1"/>
  <c r="LA1" i="1"/>
  <c r="LC1" i="1"/>
  <c r="LD1" i="1"/>
  <c r="LE1" i="1"/>
  <c r="LF1" i="1"/>
  <c r="LH1" i="1"/>
  <c r="LI1" i="1"/>
  <c r="LJ1" i="1"/>
  <c r="LK1" i="1"/>
  <c r="LM1" i="1"/>
  <c r="LN1" i="1"/>
  <c r="LO1" i="1"/>
  <c r="LP1" i="1"/>
  <c r="LR1" i="1"/>
  <c r="LS1" i="1"/>
  <c r="LT1" i="1"/>
  <c r="LU1" i="1"/>
  <c r="LW1" i="1"/>
  <c r="LX1" i="1"/>
  <c r="LY1" i="1"/>
  <c r="LZ1" i="1"/>
  <c r="MB1" i="1"/>
  <c r="MC1" i="1"/>
  <c r="MD1" i="1"/>
  <c r="ME1" i="1"/>
  <c r="MG1" i="1"/>
  <c r="MH1" i="1"/>
  <c r="MI1" i="1"/>
  <c r="MJ1" i="1"/>
  <c r="ML1" i="1"/>
  <c r="MM1" i="1"/>
  <c r="MN1" i="1"/>
  <c r="MO1" i="1"/>
  <c r="MQ1" i="1"/>
  <c r="MR1" i="1"/>
  <c r="MS1" i="1"/>
  <c r="MT1" i="1"/>
  <c r="MV1" i="1"/>
  <c r="MW1" i="1"/>
  <c r="MX1" i="1"/>
  <c r="MY1" i="1"/>
  <c r="NA1" i="1"/>
  <c r="NB1" i="1"/>
  <c r="NC1" i="1"/>
  <c r="ND1" i="1"/>
  <c r="NF1" i="1"/>
  <c r="NG1" i="1"/>
  <c r="NH1" i="1"/>
  <c r="NI1" i="1"/>
  <c r="NK1" i="1"/>
  <c r="NL1" i="1"/>
  <c r="NM1" i="1"/>
  <c r="NN1" i="1"/>
  <c r="NP1" i="1"/>
  <c r="NQ1" i="1"/>
  <c r="NR1" i="1"/>
  <c r="NS1" i="1"/>
  <c r="N1" i="1"/>
  <c r="S1" i="1" s="1"/>
  <c r="X1" i="1" s="1"/>
  <c r="AC1" i="1" s="1"/>
  <c r="AH1" i="1" s="1"/>
  <c r="AM1" i="1" s="1"/>
  <c r="AR1" i="1" s="1"/>
  <c r="AW1" i="1" s="1"/>
  <c r="BB1" i="1" s="1"/>
  <c r="BG1" i="1" s="1"/>
  <c r="BL1" i="1" s="1"/>
  <c r="BQ1" i="1" s="1"/>
  <c r="BV1" i="1" s="1"/>
  <c r="CA1" i="1" s="1"/>
  <c r="CF1" i="1" s="1"/>
  <c r="CK1" i="1" s="1"/>
  <c r="CP1" i="1" s="1"/>
  <c r="CU1" i="1" s="1"/>
  <c r="CZ1" i="1" s="1"/>
  <c r="DE1" i="1" s="1"/>
  <c r="DJ1" i="1" s="1"/>
  <c r="DO1" i="1" s="1"/>
  <c r="DT1" i="1" s="1"/>
  <c r="DY1" i="1" s="1"/>
  <c r="ED1" i="1" s="1"/>
  <c r="EI1" i="1" s="1"/>
  <c r="EN1" i="1" s="1"/>
  <c r="ES1" i="1" s="1"/>
  <c r="EX1" i="1" s="1"/>
  <c r="FC1" i="1" s="1"/>
  <c r="FH1" i="1" s="1"/>
  <c r="FM1" i="1" s="1"/>
  <c r="FR1" i="1" s="1"/>
  <c r="FW1" i="1" s="1"/>
  <c r="GB1" i="1" s="1"/>
  <c r="GG1" i="1" s="1"/>
  <c r="GL1" i="1" s="1"/>
  <c r="GQ1" i="1" s="1"/>
  <c r="GV1" i="1" s="1"/>
  <c r="HA1" i="1" s="1"/>
  <c r="HF1" i="1" s="1"/>
  <c r="HK1" i="1" s="1"/>
  <c r="HP1" i="1" s="1"/>
  <c r="HU1" i="1" s="1"/>
  <c r="HZ1" i="1" s="1"/>
  <c r="IE1" i="1" s="1"/>
  <c r="IJ1" i="1" s="1"/>
  <c r="IO1" i="1" s="1"/>
  <c r="IT1" i="1" s="1"/>
  <c r="IY1" i="1" s="1"/>
  <c r="JD1" i="1" s="1"/>
  <c r="JI1" i="1" s="1"/>
  <c r="JN1" i="1" s="1"/>
  <c r="JS1" i="1" s="1"/>
  <c r="JX1" i="1" s="1"/>
  <c r="KC1" i="1" s="1"/>
  <c r="KH1" i="1" s="1"/>
  <c r="KM1" i="1" s="1"/>
  <c r="KR1" i="1" s="1"/>
  <c r="KW1" i="1" s="1"/>
  <c r="LB1" i="1" s="1"/>
  <c r="LG1" i="1" s="1"/>
  <c r="LL1" i="1" s="1"/>
  <c r="LQ1" i="1" s="1"/>
  <c r="LV1" i="1" s="1"/>
  <c r="MA1" i="1" s="1"/>
  <c r="MF1" i="1" s="1"/>
  <c r="MK1" i="1" s="1"/>
  <c r="MP1" i="1" s="1"/>
  <c r="MU1" i="1" s="1"/>
  <c r="MZ1" i="1" s="1"/>
  <c r="NE1" i="1" s="1"/>
  <c r="NJ1" i="1" s="1"/>
  <c r="NO1" i="1" s="1"/>
  <c r="NS7" i="1" l="1"/>
  <c r="NS6" i="1"/>
  <c r="NS5" i="1"/>
  <c r="NS4" i="1"/>
  <c r="NS3" i="1"/>
  <c r="NN7" i="1"/>
  <c r="NN6" i="1"/>
  <c r="NN5" i="1"/>
  <c r="NN4" i="1"/>
  <c r="NN3" i="1"/>
  <c r="NI7" i="1"/>
  <c r="NI6" i="1"/>
  <c r="NI5" i="1"/>
  <c r="NI4" i="1"/>
  <c r="NI3" i="1"/>
  <c r="ND7" i="1"/>
  <c r="ND6" i="1"/>
  <c r="ND5" i="1"/>
  <c r="ND4" i="1"/>
  <c r="ND3" i="1"/>
  <c r="MY7" i="1"/>
  <c r="MY6" i="1"/>
  <c r="MY5" i="1"/>
  <c r="MY4" i="1"/>
  <c r="MY3" i="1"/>
  <c r="MT7" i="1"/>
  <c r="MT6" i="1"/>
  <c r="MT5" i="1"/>
  <c r="MT4" i="1"/>
  <c r="MT3" i="1"/>
  <c r="MO7" i="1"/>
  <c r="MO6" i="1"/>
  <c r="MO5" i="1"/>
  <c r="MO4" i="1"/>
  <c r="MO3" i="1"/>
  <c r="MJ7" i="1"/>
  <c r="MJ6" i="1"/>
  <c r="MJ5" i="1"/>
  <c r="MJ4" i="1"/>
  <c r="MJ3" i="1"/>
  <c r="ME7" i="1"/>
  <c r="ME6" i="1"/>
  <c r="ME5" i="1"/>
  <c r="ME4" i="1"/>
  <c r="ME3" i="1"/>
  <c r="LZ7" i="1"/>
  <c r="LZ6" i="1"/>
  <c r="LZ5" i="1"/>
  <c r="LZ4" i="1"/>
  <c r="LZ3" i="1"/>
  <c r="LU7" i="1"/>
  <c r="LU6" i="1"/>
  <c r="LU5" i="1"/>
  <c r="LU4" i="1"/>
  <c r="LU3" i="1"/>
  <c r="LP7" i="1"/>
  <c r="LP6" i="1"/>
  <c r="LP5" i="1"/>
  <c r="LP4" i="1"/>
  <c r="LP3" i="1"/>
  <c r="LK7" i="1"/>
  <c r="LK6" i="1"/>
  <c r="LK5" i="1"/>
  <c r="LK4" i="1"/>
  <c r="LK3" i="1"/>
  <c r="LF7" i="1"/>
  <c r="LF6" i="1"/>
  <c r="LF5" i="1"/>
  <c r="LF4" i="1"/>
  <c r="LF3" i="1"/>
  <c r="LA7" i="1"/>
  <c r="LA6" i="1"/>
  <c r="LA5" i="1"/>
  <c r="LA4" i="1"/>
  <c r="LA3" i="1"/>
  <c r="KV7" i="1"/>
  <c r="KV6" i="1"/>
  <c r="KV5" i="1"/>
  <c r="KV4" i="1"/>
  <c r="KV3" i="1"/>
  <c r="KQ7" i="1"/>
  <c r="KQ6" i="1"/>
  <c r="KQ5" i="1"/>
  <c r="KQ4" i="1"/>
  <c r="KQ3" i="1"/>
  <c r="KL7" i="1"/>
  <c r="KL6" i="1"/>
  <c r="KL5" i="1"/>
  <c r="KL4" i="1"/>
  <c r="KL3" i="1"/>
  <c r="KG7" i="1"/>
  <c r="KG6" i="1"/>
  <c r="KG5" i="1"/>
  <c r="KG4" i="1"/>
  <c r="KG3" i="1"/>
  <c r="KB7" i="1"/>
  <c r="KB6" i="1"/>
  <c r="KB5" i="1"/>
  <c r="KB4" i="1"/>
  <c r="KB3" i="1"/>
  <c r="JW7" i="1"/>
  <c r="JW6" i="1"/>
  <c r="JW5" i="1"/>
  <c r="JW4" i="1"/>
  <c r="JW3" i="1"/>
  <c r="JR7" i="1"/>
  <c r="JR6" i="1"/>
  <c r="JR5" i="1"/>
  <c r="JR4" i="1"/>
  <c r="JR3" i="1"/>
  <c r="JM7" i="1"/>
  <c r="JM6" i="1"/>
  <c r="JM5" i="1"/>
  <c r="JM4" i="1"/>
  <c r="JM3" i="1"/>
  <c r="JH7" i="1"/>
  <c r="JH6" i="1"/>
  <c r="JH5" i="1"/>
  <c r="JH4" i="1"/>
  <c r="JH3" i="1"/>
  <c r="JC7" i="1"/>
  <c r="JC6" i="1"/>
  <c r="JC5" i="1"/>
  <c r="JC4" i="1"/>
  <c r="JC3" i="1"/>
  <c r="IX7" i="1"/>
  <c r="IX6" i="1"/>
  <c r="IX5" i="1"/>
  <c r="IX4" i="1"/>
  <c r="IX3" i="1"/>
  <c r="IS7" i="1"/>
  <c r="IS6" i="1"/>
  <c r="IS5" i="1"/>
  <c r="IS4" i="1"/>
  <c r="IS3" i="1"/>
  <c r="IN7" i="1"/>
  <c r="IN6" i="1"/>
  <c r="IN5" i="1"/>
  <c r="IN4" i="1"/>
  <c r="IN3" i="1"/>
  <c r="II7" i="1"/>
  <c r="II6" i="1"/>
  <c r="II5" i="1"/>
  <c r="II4" i="1"/>
  <c r="II3" i="1"/>
  <c r="ID7" i="1"/>
  <c r="ID6" i="1"/>
  <c r="ID5" i="1"/>
  <c r="ID4" i="1"/>
  <c r="ID3" i="1"/>
  <c r="HY7" i="1"/>
  <c r="HY6" i="1"/>
  <c r="HY5" i="1"/>
  <c r="HY4" i="1"/>
  <c r="HY3" i="1"/>
  <c r="HT7" i="1"/>
  <c r="HT6" i="1"/>
  <c r="HT5" i="1"/>
  <c r="HT4" i="1"/>
  <c r="HT3" i="1"/>
  <c r="HO7" i="1"/>
  <c r="HO6" i="1"/>
  <c r="HO5" i="1"/>
  <c r="HO4" i="1"/>
  <c r="HO3" i="1"/>
  <c r="HJ7" i="1"/>
  <c r="HJ6" i="1"/>
  <c r="HJ5" i="1"/>
  <c r="HJ4" i="1"/>
  <c r="HJ3" i="1"/>
  <c r="HE7" i="1"/>
  <c r="HE6" i="1"/>
  <c r="HE5" i="1"/>
  <c r="HE4" i="1"/>
  <c r="HE3" i="1"/>
  <c r="GZ7" i="1"/>
  <c r="GZ6" i="1"/>
  <c r="GZ5" i="1"/>
  <c r="GZ4" i="1"/>
  <c r="GZ3" i="1"/>
  <c r="GU7" i="1"/>
  <c r="GU6" i="1"/>
  <c r="GU5" i="1"/>
  <c r="GU4" i="1"/>
  <c r="GU3" i="1"/>
  <c r="GP7" i="1"/>
  <c r="GP6" i="1"/>
  <c r="GP5" i="1"/>
  <c r="GP4" i="1"/>
  <c r="GP3" i="1"/>
  <c r="GK7" i="1"/>
  <c r="GK6" i="1"/>
  <c r="GK5" i="1"/>
  <c r="GK4" i="1"/>
  <c r="GK3" i="1"/>
  <c r="GF7" i="1"/>
  <c r="GF6" i="1"/>
  <c r="GF5" i="1"/>
  <c r="GF4" i="1"/>
  <c r="GF3" i="1"/>
  <c r="GA7" i="1"/>
  <c r="GA6" i="1"/>
  <c r="GA5" i="1"/>
  <c r="GA4" i="1"/>
  <c r="GA3" i="1"/>
  <c r="FV7" i="1"/>
  <c r="FV6" i="1"/>
  <c r="FV5" i="1"/>
  <c r="FV4" i="1"/>
  <c r="FV3" i="1"/>
  <c r="FQ7" i="1"/>
  <c r="FQ6" i="1"/>
  <c r="FQ5" i="1"/>
  <c r="FQ4" i="1"/>
  <c r="FQ3" i="1"/>
  <c r="FL7" i="1"/>
  <c r="FL6" i="1"/>
  <c r="FL5" i="1"/>
  <c r="FL4" i="1"/>
  <c r="FL3" i="1"/>
  <c r="FG7" i="1"/>
  <c r="FG6" i="1"/>
  <c r="FG5" i="1"/>
  <c r="FG4" i="1"/>
  <c r="FG3" i="1"/>
  <c r="FB7" i="1"/>
  <c r="FB6" i="1"/>
  <c r="FB5" i="1"/>
  <c r="FB4" i="1"/>
  <c r="FB3" i="1"/>
  <c r="EW7" i="1"/>
  <c r="EW6" i="1"/>
  <c r="EW5" i="1"/>
  <c r="EW4" i="1"/>
  <c r="EW3" i="1"/>
  <c r="ER7" i="1"/>
  <c r="ER6" i="1"/>
  <c r="ER5" i="1"/>
  <c r="ER4" i="1"/>
  <c r="ER3" i="1"/>
  <c r="EM7" i="1"/>
  <c r="EM6" i="1"/>
  <c r="EM5" i="1"/>
  <c r="EM4" i="1"/>
  <c r="EM3" i="1"/>
  <c r="EH7" i="1"/>
  <c r="EH6" i="1"/>
  <c r="EH5" i="1"/>
  <c r="EH4" i="1"/>
  <c r="EH3" i="1"/>
  <c r="EC7" i="1"/>
  <c r="EC6" i="1"/>
  <c r="EC5" i="1"/>
  <c r="EC4" i="1"/>
  <c r="EC3" i="1"/>
  <c r="DX7" i="1"/>
  <c r="DX6" i="1"/>
  <c r="DX5" i="1"/>
  <c r="DX4" i="1"/>
  <c r="DX3" i="1"/>
  <c r="DS7" i="1"/>
  <c r="DS6" i="1"/>
  <c r="DS5" i="1"/>
  <c r="DS4" i="1"/>
  <c r="DS3" i="1"/>
  <c r="DN7" i="1"/>
  <c r="DN6" i="1"/>
  <c r="DN5" i="1"/>
  <c r="DN4" i="1"/>
  <c r="DN3" i="1"/>
  <c r="DI7" i="1"/>
  <c r="DI6" i="1"/>
  <c r="DI5" i="1"/>
  <c r="DI4" i="1"/>
  <c r="DI3" i="1"/>
  <c r="DD7" i="1"/>
  <c r="DD6" i="1"/>
  <c r="DD5" i="1"/>
  <c r="DD4" i="1"/>
  <c r="DD3" i="1"/>
  <c r="CY7" i="1"/>
  <c r="CY6" i="1"/>
  <c r="CY5" i="1"/>
  <c r="CY4" i="1"/>
  <c r="CY3" i="1"/>
  <c r="CT7" i="1"/>
  <c r="CT6" i="1"/>
  <c r="CT5" i="1"/>
  <c r="CT4" i="1"/>
  <c r="CT3" i="1"/>
  <c r="CO7" i="1"/>
  <c r="CO6" i="1"/>
  <c r="CO5" i="1"/>
  <c r="CO4" i="1"/>
  <c r="CO3" i="1"/>
  <c r="CJ7" i="1"/>
  <c r="CJ6" i="1"/>
  <c r="CJ5" i="1"/>
  <c r="CJ4" i="1"/>
  <c r="CJ3" i="1"/>
  <c r="CE7" i="1"/>
  <c r="CE6" i="1"/>
  <c r="CE5" i="1"/>
  <c r="CE4" i="1"/>
  <c r="CE3" i="1"/>
  <c r="BZ7" i="1"/>
  <c r="BZ6" i="1"/>
  <c r="BZ5" i="1"/>
  <c r="BZ4" i="1"/>
  <c r="BZ3" i="1"/>
  <c r="BU7" i="1"/>
  <c r="BU6" i="1"/>
  <c r="BU5" i="1"/>
  <c r="BU4" i="1"/>
  <c r="BU3" i="1"/>
  <c r="BP7" i="1"/>
  <c r="BP6" i="1"/>
  <c r="BP5" i="1"/>
  <c r="BP4" i="1"/>
  <c r="BP3" i="1"/>
  <c r="BK7" i="1"/>
  <c r="BK6" i="1"/>
  <c r="BK5" i="1"/>
  <c r="BK4" i="1"/>
  <c r="BK3" i="1"/>
  <c r="BF7" i="1"/>
  <c r="BF6" i="1"/>
  <c r="BF5" i="1"/>
  <c r="BF4" i="1"/>
  <c r="BF3" i="1"/>
  <c r="BA7" i="1"/>
  <c r="BA6" i="1"/>
  <c r="BA5" i="1"/>
  <c r="BA4" i="1"/>
  <c r="BA3" i="1"/>
  <c r="AV7" i="1"/>
  <c r="AV6" i="1"/>
  <c r="AV5" i="1"/>
  <c r="AV4" i="1"/>
  <c r="AV3" i="1"/>
  <c r="AQ7" i="1"/>
  <c r="AQ6" i="1"/>
  <c r="AQ5" i="1"/>
  <c r="AQ4" i="1"/>
  <c r="AQ3" i="1"/>
  <c r="AL7" i="1"/>
  <c r="AL6" i="1"/>
  <c r="AL5" i="1"/>
  <c r="AL4" i="1"/>
  <c r="AL3" i="1"/>
  <c r="AG7" i="1"/>
  <c r="AG6" i="1"/>
  <c r="AG5" i="1"/>
  <c r="AG4" i="1"/>
  <c r="AG3" i="1"/>
  <c r="AB7" i="1"/>
  <c r="AB6" i="1"/>
  <c r="AB5" i="1"/>
  <c r="AB4" i="1"/>
  <c r="AB3" i="1"/>
  <c r="W7" i="1"/>
  <c r="W6" i="1"/>
  <c r="W5" i="1"/>
  <c r="W4" i="1"/>
  <c r="W3" i="1"/>
  <c r="R7" i="1"/>
  <c r="R6" i="1"/>
  <c r="R5" i="1"/>
  <c r="R4" i="1"/>
  <c r="R3" i="1"/>
  <c r="M4" i="1"/>
  <c r="M5" i="1"/>
  <c r="M6" i="1"/>
  <c r="M7" i="1"/>
  <c r="M3" i="1"/>
</calcChain>
</file>

<file path=xl/sharedStrings.xml><?xml version="1.0" encoding="utf-8"?>
<sst xmlns="http://schemas.openxmlformats.org/spreadsheetml/2006/main" count="508" uniqueCount="404">
  <si>
    <t>№ TT 208</t>
  </si>
  <si>
    <t>№ TT 200</t>
  </si>
  <si>
    <t>№ 1</t>
  </si>
  <si>
    <t>Этап 1</t>
  </si>
  <si>
    <t>Дата прихода 1</t>
  </si>
  <si>
    <t>Дата ухода 1</t>
  </si>
  <si>
    <t>t 1</t>
  </si>
  <si>
    <t>№ 2</t>
  </si>
  <si>
    <t>Этап 2</t>
  </si>
  <si>
    <t>Дата прихода 2</t>
  </si>
  <si>
    <t>Дата ухода 2</t>
  </si>
  <si>
    <t>t 2</t>
  </si>
  <si>
    <t>№ 3</t>
  </si>
  <si>
    <t>Этап 3</t>
  </si>
  <si>
    <t>Дата прихода 3</t>
  </si>
  <si>
    <t>Дата ухода 3</t>
  </si>
  <si>
    <t>t 3</t>
  </si>
  <si>
    <t>№ 4</t>
  </si>
  <si>
    <t>Этап 4</t>
  </si>
  <si>
    <t>Дата прихода 4</t>
  </si>
  <si>
    <t>Дата ухода 4</t>
  </si>
  <si>
    <t>t 4</t>
  </si>
  <si>
    <t>№ 5</t>
  </si>
  <si>
    <t>Этап 5</t>
  </si>
  <si>
    <t>Дата прихода 5</t>
  </si>
  <si>
    <t>Дата ухода 5</t>
  </si>
  <si>
    <t>t 5</t>
  </si>
  <si>
    <t>№ 6</t>
  </si>
  <si>
    <t>Этап 6</t>
  </si>
  <si>
    <t>Дата прихода 6</t>
  </si>
  <si>
    <t>Дата ухода 6</t>
  </si>
  <si>
    <t>t 6</t>
  </si>
  <si>
    <t>№ 7</t>
  </si>
  <si>
    <t>Этап 7</t>
  </si>
  <si>
    <t>Дата прихода 7</t>
  </si>
  <si>
    <t>Дата ухода 7</t>
  </si>
  <si>
    <t>t 7</t>
  </si>
  <si>
    <t>№ 8</t>
  </si>
  <si>
    <t>Этап 8</t>
  </si>
  <si>
    <t>Дата прихода 8</t>
  </si>
  <si>
    <t>Дата ухода 8</t>
  </si>
  <si>
    <t>t 8</t>
  </si>
  <si>
    <t>№ 9</t>
  </si>
  <si>
    <t>Этап 9</t>
  </si>
  <si>
    <t>Дата прихода 9</t>
  </si>
  <si>
    <t>Дата ухода 9</t>
  </si>
  <si>
    <t>t 9</t>
  </si>
  <si>
    <t>№ 10</t>
  </si>
  <si>
    <t>Этап 10</t>
  </si>
  <si>
    <t>Дата прихода 10</t>
  </si>
  <si>
    <t>Дата ухода 10</t>
  </si>
  <si>
    <t>t 10</t>
  </si>
  <si>
    <t>№ 11</t>
  </si>
  <si>
    <t>Этап 11</t>
  </si>
  <si>
    <t>Дата прихода 11</t>
  </si>
  <si>
    <t>Дата ухода 11</t>
  </si>
  <si>
    <t>t 11</t>
  </si>
  <si>
    <t>№ 12</t>
  </si>
  <si>
    <t>Этап 12</t>
  </si>
  <si>
    <t>Дата прихода 12</t>
  </si>
  <si>
    <t>Дата ухода 12</t>
  </si>
  <si>
    <t>t 12</t>
  </si>
  <si>
    <t>№ 13</t>
  </si>
  <si>
    <t>Этап 13</t>
  </si>
  <si>
    <t>Дата прихода 13</t>
  </si>
  <si>
    <t>Дата ухода 13</t>
  </si>
  <si>
    <t>t 13</t>
  </si>
  <si>
    <t>№ 14</t>
  </si>
  <si>
    <t>Этап 14</t>
  </si>
  <si>
    <t>Дата прихода 14</t>
  </si>
  <si>
    <t>t 14</t>
  </si>
  <si>
    <t>№ 15</t>
  </si>
  <si>
    <t>Этап 15</t>
  </si>
  <si>
    <t>Дата прихода 15</t>
  </si>
  <si>
    <t>Дата ухода 15</t>
  </si>
  <si>
    <t>t 15</t>
  </si>
  <si>
    <t>№ 16</t>
  </si>
  <si>
    <t>Этап 16</t>
  </si>
  <si>
    <t>Дата прихода 16</t>
  </si>
  <si>
    <t>Дата ухода 16</t>
  </si>
  <si>
    <t>t 16</t>
  </si>
  <si>
    <t>№ 17</t>
  </si>
  <si>
    <t>Этап 17</t>
  </si>
  <si>
    <t>Дата прихода 17</t>
  </si>
  <si>
    <t>Дата ухода 17</t>
  </si>
  <si>
    <t>t 17</t>
  </si>
  <si>
    <t>№ 18</t>
  </si>
  <si>
    <t>Этап 18</t>
  </si>
  <si>
    <t>Дата прихода 18</t>
  </si>
  <si>
    <t>Дата ухода 18</t>
  </si>
  <si>
    <t>t 18</t>
  </si>
  <si>
    <t>№ 19</t>
  </si>
  <si>
    <t>Этап 19</t>
  </si>
  <si>
    <t>Дата прихода 19</t>
  </si>
  <si>
    <t>Дата ухода 19</t>
  </si>
  <si>
    <t>t 19</t>
  </si>
  <si>
    <t>№ 20</t>
  </si>
  <si>
    <t>Этап 20</t>
  </si>
  <si>
    <t>Дата прихода 20</t>
  </si>
  <si>
    <t>Дата ухода 20</t>
  </si>
  <si>
    <t>t 20</t>
  </si>
  <si>
    <t>№ 21</t>
  </si>
  <si>
    <t>Этап 21</t>
  </si>
  <si>
    <t>Дата прихода 21</t>
  </si>
  <si>
    <t>Дата ухода 21</t>
  </si>
  <si>
    <t>t 21</t>
  </si>
  <si>
    <t>№ 22</t>
  </si>
  <si>
    <t>Этап 22</t>
  </si>
  <si>
    <t>Дата прихода 22</t>
  </si>
  <si>
    <t>Дата ухода 22</t>
  </si>
  <si>
    <t>t 22</t>
  </si>
  <si>
    <t>№ 23</t>
  </si>
  <si>
    <t>Этап 23</t>
  </si>
  <si>
    <t>Дата прихода 23</t>
  </si>
  <si>
    <t>Дата ухода 23</t>
  </si>
  <si>
    <t>t 23</t>
  </si>
  <si>
    <t>№ 24</t>
  </si>
  <si>
    <t>Этап 24</t>
  </si>
  <si>
    <t>Дата прихода 24</t>
  </si>
  <si>
    <t>Дата ухода 24</t>
  </si>
  <si>
    <t>t 24</t>
  </si>
  <si>
    <t>№ 25</t>
  </si>
  <si>
    <t>Этап 25</t>
  </si>
  <si>
    <t>Дата прихода 25</t>
  </si>
  <si>
    <t>Дата ухода 25</t>
  </si>
  <si>
    <t>t 25</t>
  </si>
  <si>
    <t>№ 26</t>
  </si>
  <si>
    <t>Этап 26</t>
  </si>
  <si>
    <t>Дата прихода 26</t>
  </si>
  <si>
    <t>Дата ухода 26</t>
  </si>
  <si>
    <t>t 26</t>
  </si>
  <si>
    <t>№ 27</t>
  </si>
  <si>
    <t>Этап 27</t>
  </si>
  <si>
    <t>Дата прихода 27</t>
  </si>
  <si>
    <t>Дата ухода 27</t>
  </si>
  <si>
    <t>t 27</t>
  </si>
  <si>
    <t>№ 28</t>
  </si>
  <si>
    <t>Этап 28</t>
  </si>
  <si>
    <t>Дата прихода 28</t>
  </si>
  <si>
    <t>Дата ухода 28</t>
  </si>
  <si>
    <t>t 28</t>
  </si>
  <si>
    <t>№ 29</t>
  </si>
  <si>
    <t>Этап 29</t>
  </si>
  <si>
    <t>Дата прихода 29</t>
  </si>
  <si>
    <t>Дата ухода 29</t>
  </si>
  <si>
    <t>t 29</t>
  </si>
  <si>
    <t>№ 30</t>
  </si>
  <si>
    <t>Этап 30</t>
  </si>
  <si>
    <t>Дата прихода 30</t>
  </si>
  <si>
    <t>Дата ухода 30</t>
  </si>
  <si>
    <t>t 30</t>
  </si>
  <si>
    <t>№ 31</t>
  </si>
  <si>
    <t>Этап 31</t>
  </si>
  <si>
    <t>Дата прихода 31</t>
  </si>
  <si>
    <t>Дата ухода 31</t>
  </si>
  <si>
    <t>t 31</t>
  </si>
  <si>
    <t>№ 32</t>
  </si>
  <si>
    <t>Этап 32</t>
  </si>
  <si>
    <t>Дата прихода 32</t>
  </si>
  <si>
    <t>Дата ухода 32</t>
  </si>
  <si>
    <t>t 32</t>
  </si>
  <si>
    <t>№ 33</t>
  </si>
  <si>
    <t>Этап 33</t>
  </si>
  <si>
    <t>Дата прихода 33</t>
  </si>
  <si>
    <t>Дата ухода 33</t>
  </si>
  <si>
    <t>t 33</t>
  </si>
  <si>
    <t>№ 34</t>
  </si>
  <si>
    <t>Этап 34</t>
  </si>
  <si>
    <t>Дата прихода 34</t>
  </si>
  <si>
    <t>Дата ухода 34</t>
  </si>
  <si>
    <t>t 34</t>
  </si>
  <si>
    <t>№ 35</t>
  </si>
  <si>
    <t>Этап 35</t>
  </si>
  <si>
    <t>Дата прихода 35</t>
  </si>
  <si>
    <t>Дата ухода 35</t>
  </si>
  <si>
    <t>t 35</t>
  </si>
  <si>
    <t>№ 36</t>
  </si>
  <si>
    <t>Этап 36</t>
  </si>
  <si>
    <t>Дата прихода 36</t>
  </si>
  <si>
    <t>Дата ухода 36</t>
  </si>
  <si>
    <t>t 36</t>
  </si>
  <si>
    <t>№ 37</t>
  </si>
  <si>
    <t>Этап 37</t>
  </si>
  <si>
    <t>Дата прихода 37</t>
  </si>
  <si>
    <t>Дата ухода 37</t>
  </si>
  <si>
    <t>t 37</t>
  </si>
  <si>
    <t>№ 38</t>
  </si>
  <si>
    <t>Этап 38</t>
  </si>
  <si>
    <t>Дата прихода 38</t>
  </si>
  <si>
    <t>Дата ухода 38</t>
  </si>
  <si>
    <t>t 38</t>
  </si>
  <si>
    <t>№ 39</t>
  </si>
  <si>
    <t>Этап 39</t>
  </si>
  <si>
    <t>Дата прихода 39</t>
  </si>
  <si>
    <t>Дата ухода 39</t>
  </si>
  <si>
    <t>t 39</t>
  </si>
  <si>
    <t>№ 40</t>
  </si>
  <si>
    <t>Этап 40</t>
  </si>
  <si>
    <t>Дата прихода 40</t>
  </si>
  <si>
    <t>Дата ухода 40</t>
  </si>
  <si>
    <t>t 40</t>
  </si>
  <si>
    <t>№ 41</t>
  </si>
  <si>
    <t>Этап 41</t>
  </si>
  <si>
    <t>Дата прихода 41</t>
  </si>
  <si>
    <t>Дата ухода 41</t>
  </si>
  <si>
    <t>t 41</t>
  </si>
  <si>
    <t>№ 42</t>
  </si>
  <si>
    <t>Этап 42</t>
  </si>
  <si>
    <t>Дата прихода 42</t>
  </si>
  <si>
    <t>Дата ухода 42</t>
  </si>
  <si>
    <t>t 42</t>
  </si>
  <si>
    <t>№ 43</t>
  </si>
  <si>
    <t>Этап 43</t>
  </si>
  <si>
    <t>Дата прихода 43</t>
  </si>
  <si>
    <t>Дата ухода 43</t>
  </si>
  <si>
    <t>t 43</t>
  </si>
  <si>
    <t>№ 44</t>
  </si>
  <si>
    <t>Этап 44</t>
  </si>
  <si>
    <t>Дата прихода 44</t>
  </si>
  <si>
    <t>Дата ухода 44</t>
  </si>
  <si>
    <t>t 44</t>
  </si>
  <si>
    <t>№ 45</t>
  </si>
  <si>
    <t>Этап 45</t>
  </si>
  <si>
    <t>Дата прихода 45</t>
  </si>
  <si>
    <t>Дата ухода 45</t>
  </si>
  <si>
    <t>t 45</t>
  </si>
  <si>
    <t>№ 46</t>
  </si>
  <si>
    <t>Этап 46</t>
  </si>
  <si>
    <t>Дата прихода 46</t>
  </si>
  <si>
    <t>Дата ухода 46</t>
  </si>
  <si>
    <t>t 46</t>
  </si>
  <si>
    <t>№ 47</t>
  </si>
  <si>
    <t>Этап 47</t>
  </si>
  <si>
    <t>Дата прихода 47</t>
  </si>
  <si>
    <t>Дата ухода 47</t>
  </si>
  <si>
    <t>t 47</t>
  </si>
  <si>
    <t>№ 48</t>
  </si>
  <si>
    <t>Этап 48</t>
  </si>
  <si>
    <t>Дата прихода 48</t>
  </si>
  <si>
    <t>Дата ухода 48</t>
  </si>
  <si>
    <t>t 48</t>
  </si>
  <si>
    <t>№ 49</t>
  </si>
  <si>
    <t>Этап 49</t>
  </si>
  <si>
    <t>Дата прихода 49</t>
  </si>
  <si>
    <t>Дата ухода 49</t>
  </si>
  <si>
    <t>t 49</t>
  </si>
  <si>
    <t>№ 50</t>
  </si>
  <si>
    <t>Этап 50</t>
  </si>
  <si>
    <t>Дата прихода 50</t>
  </si>
  <si>
    <t>Дата ухода 50</t>
  </si>
  <si>
    <t>t 50</t>
  </si>
  <si>
    <t>№ 51</t>
  </si>
  <si>
    <t>Этап 51</t>
  </si>
  <si>
    <t>Дата прихода 51</t>
  </si>
  <si>
    <t>Дата ухода 51</t>
  </si>
  <si>
    <t>t 51</t>
  </si>
  <si>
    <t>№ 52</t>
  </si>
  <si>
    <t>Этап 52</t>
  </si>
  <si>
    <t>Дата прихода 52</t>
  </si>
  <si>
    <t>Дата ухода 52</t>
  </si>
  <si>
    <t>t 52</t>
  </si>
  <si>
    <t>№ 53</t>
  </si>
  <si>
    <t>Этап 53</t>
  </si>
  <si>
    <t>Дата прихода 53</t>
  </si>
  <si>
    <t>Дата ухода 53</t>
  </si>
  <si>
    <t>t 53</t>
  </si>
  <si>
    <t>№ 54</t>
  </si>
  <si>
    <t>Этап 54</t>
  </si>
  <si>
    <t>Дата прихода 54</t>
  </si>
  <si>
    <t>Дата ухода 54</t>
  </si>
  <si>
    <t>t 54</t>
  </si>
  <si>
    <t>№ 55</t>
  </si>
  <si>
    <t>Этап 55</t>
  </si>
  <si>
    <t>Дата прихода 55</t>
  </si>
  <si>
    <t>Дата ухода 55</t>
  </si>
  <si>
    <t>t 55</t>
  </si>
  <si>
    <t>№ 56</t>
  </si>
  <si>
    <t>Этап 56</t>
  </si>
  <si>
    <t>Дата прихода 56</t>
  </si>
  <si>
    <t>Дата ухода 56</t>
  </si>
  <si>
    <t>t 56</t>
  </si>
  <si>
    <t>№ 57</t>
  </si>
  <si>
    <t>Этап 57</t>
  </si>
  <si>
    <t>Дата прихода 57</t>
  </si>
  <si>
    <t>Дата ухода 57</t>
  </si>
  <si>
    <t>t 57</t>
  </si>
  <si>
    <t>№ 58</t>
  </si>
  <si>
    <t>Этап 58</t>
  </si>
  <si>
    <t>Дата прихода 58</t>
  </si>
  <si>
    <t>Дата ухода 58</t>
  </si>
  <si>
    <t>t 58</t>
  </si>
  <si>
    <t>№ 59</t>
  </si>
  <si>
    <t>Этап 59</t>
  </si>
  <si>
    <t>Дата прихода 59</t>
  </si>
  <si>
    <t>Дата ухода 59</t>
  </si>
  <si>
    <t>t 59</t>
  </si>
  <si>
    <t>№ 60</t>
  </si>
  <si>
    <t>Этап 60</t>
  </si>
  <si>
    <t>Дата прихода 60</t>
  </si>
  <si>
    <t>Дата ухода 60</t>
  </si>
  <si>
    <t>t 60</t>
  </si>
  <si>
    <t>№ 61</t>
  </si>
  <si>
    <t>Этап 61</t>
  </si>
  <si>
    <t>Дата прихода 61</t>
  </si>
  <si>
    <t>Дата ухода 61</t>
  </si>
  <si>
    <t>t 61</t>
  </si>
  <si>
    <t>№ 62</t>
  </si>
  <si>
    <t>Этап 62</t>
  </si>
  <si>
    <t>Дата прихода 62</t>
  </si>
  <si>
    <t>Дата ухода 62</t>
  </si>
  <si>
    <t>t 62</t>
  </si>
  <si>
    <t>№ 63</t>
  </si>
  <si>
    <t>Этап 63</t>
  </si>
  <si>
    <t>Дата прихода 63</t>
  </si>
  <si>
    <t>Дата ухода 63</t>
  </si>
  <si>
    <t>t 63</t>
  </si>
  <si>
    <t>№ 64</t>
  </si>
  <si>
    <t>Этап 64</t>
  </si>
  <si>
    <t>Дата прихода 64</t>
  </si>
  <si>
    <t>Дата ухода 64</t>
  </si>
  <si>
    <t>t 64</t>
  </si>
  <si>
    <t>№ 65</t>
  </si>
  <si>
    <t>Этап 65</t>
  </si>
  <si>
    <t>Дата прихода 65</t>
  </si>
  <si>
    <t>Дата ухода 65</t>
  </si>
  <si>
    <t>t 65</t>
  </si>
  <si>
    <t>№ 66</t>
  </si>
  <si>
    <t>Этап 66</t>
  </si>
  <si>
    <t>Дата прихода 66</t>
  </si>
  <si>
    <t>Дата ухода 66</t>
  </si>
  <si>
    <t>t 66</t>
  </si>
  <si>
    <t>№ 67</t>
  </si>
  <si>
    <t>Этап 67</t>
  </si>
  <si>
    <t>Дата прихода 67</t>
  </si>
  <si>
    <t>Дата ухода 67</t>
  </si>
  <si>
    <t>t 67</t>
  </si>
  <si>
    <t>№ 68</t>
  </si>
  <si>
    <t>Этап 68</t>
  </si>
  <si>
    <t>Дата прихода 68</t>
  </si>
  <si>
    <t>Дата ухода 68</t>
  </si>
  <si>
    <t>t 68</t>
  </si>
  <si>
    <t>№ 69</t>
  </si>
  <si>
    <t>Этап 69</t>
  </si>
  <si>
    <t>Дата прихода 69</t>
  </si>
  <si>
    <t>Дата ухода 69</t>
  </si>
  <si>
    <t>t 69</t>
  </si>
  <si>
    <t>№ 70</t>
  </si>
  <si>
    <t>Этап 70</t>
  </si>
  <si>
    <t>Дата прихода 70</t>
  </si>
  <si>
    <t>Дата ухода 70</t>
  </si>
  <si>
    <t>t 70</t>
  </si>
  <si>
    <t>№ 71</t>
  </si>
  <si>
    <t>Этап 71</t>
  </si>
  <si>
    <t>Дата прихода 71</t>
  </si>
  <si>
    <t>Дата ухода 71</t>
  </si>
  <si>
    <t>t 71</t>
  </si>
  <si>
    <t>№ 72</t>
  </si>
  <si>
    <t>Этап 72</t>
  </si>
  <si>
    <t>Дата прихода 72</t>
  </si>
  <si>
    <t>Дата ухода 72</t>
  </si>
  <si>
    <t>t 72</t>
  </si>
  <si>
    <t>№ 73</t>
  </si>
  <si>
    <t>Этап 73</t>
  </si>
  <si>
    <t>Дата прихода 73</t>
  </si>
  <si>
    <t>Дата ухода 73</t>
  </si>
  <si>
    <t>t 73</t>
  </si>
  <si>
    <t>№ 74</t>
  </si>
  <si>
    <t>Этап 74</t>
  </si>
  <si>
    <t>Дата прихода 74</t>
  </si>
  <si>
    <t>Дата ухода 74</t>
  </si>
  <si>
    <t>t 74</t>
  </si>
  <si>
    <t>№ 75</t>
  </si>
  <si>
    <t>Этап 75</t>
  </si>
  <si>
    <t>Дата прихода 75</t>
  </si>
  <si>
    <t>Дата ухода 75</t>
  </si>
  <si>
    <t>t 75</t>
  </si>
  <si>
    <t>Принято на обработку в ТБ</t>
  </si>
  <si>
    <t>ДЭТС 1 этап</t>
  </si>
  <si>
    <t>ДЭСД 1 этап</t>
  </si>
  <si>
    <t>Проверка MMS</t>
  </si>
  <si>
    <t>Инженер ОП: MMS</t>
  </si>
  <si>
    <t>Проблема решена</t>
  </si>
  <si>
    <t>Распределение выезда Std</t>
  </si>
  <si>
    <t>Ведущий инженер</t>
  </si>
  <si>
    <t>Инженер ОП</t>
  </si>
  <si>
    <t>Проверка МС и ДРС</t>
  </si>
  <si>
    <t>ДЭСК 1 этап</t>
  </si>
  <si>
    <t>Дата ухода 14</t>
  </si>
  <si>
    <t>дата прихода</t>
  </si>
  <si>
    <t>дата ухода</t>
  </si>
  <si>
    <t>время пребывания на этапе</t>
  </si>
  <si>
    <t>операция</t>
  </si>
  <si>
    <t>(пусто)</t>
  </si>
  <si>
    <t>Общий итог</t>
  </si>
  <si>
    <t>Сумма по полю время пребывания на этапе</t>
  </si>
  <si>
    <t>Количество по полю дата прихода</t>
  </si>
  <si>
    <t>Значения</t>
  </si>
  <si>
    <t>(пусто) Итог</t>
  </si>
  <si>
    <t>1185192 Итог</t>
  </si>
  <si>
    <t>1218108 Итог</t>
  </si>
  <si>
    <t>1218127 Итог</t>
  </si>
  <si>
    <t>1218107 Итог</t>
  </si>
  <si>
    <t>1218109 Итог</t>
  </si>
  <si>
    <t>номер этапа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</si>
</sst>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wrapText="1"/>
    </xf>
    <xf numFmtId="22" fontId="0" fillId="0" borderId="0" xfId="0" applyNumberForma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3" borderId="0" xfId="0" applyFill="1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pivotButton="1" applyBorder="1" applyAlignment="1">
      <alignment horizontal="center" vertical="center"/>
    </xf>
    <xf numFmtId="0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3" borderId="4" xfId="0" applyNumberFormat="1" applyFill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64" fontId="0" fillId="0" borderId="0" xfId="0" applyNumberFormat="1"/>
    <xf numFmtId="164" fontId="1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3">
    <dxf>
      <fill>
        <patternFill patternType="solid">
          <bgColor rgb="FFFFFF00"/>
        </patternFill>
      </fill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w" refreshedDate="41289.645711805555" createdVersion="4" refreshedVersion="4" minRefreshableVersion="3" recordCount="4939">
  <cacheSource type="worksheet">
    <worksheetSource ref="B1:H1048576" sheet="Лист1"/>
  </cacheSource>
  <cacheFields count="7">
    <cacheField name="№ TT 208" numFmtId="0">
      <sharedItems containsString="0" containsBlank="1" containsNumber="1" containsInteger="1" minValue="179165" maxValue="206909" count="6">
        <m/>
        <n v="179165"/>
        <n v="206906"/>
        <n v="206907"/>
        <n v="206908"/>
        <n v="206909"/>
      </sharedItems>
    </cacheField>
    <cacheField name="№ TT 200" numFmtId="0">
      <sharedItems containsString="0" containsBlank="1" containsNumber="1" containsInteger="1" minValue="1185192" maxValue="1218127" count="6">
        <m/>
        <n v="1185192"/>
        <n v="1218108"/>
        <n v="1218127"/>
        <n v="1218107"/>
        <n v="1218109"/>
      </sharedItems>
    </cacheField>
    <cacheField name="номер этапа" numFmtId="0">
      <sharedItems containsString="0" containsBlank="1" containsNumber="1" containsInteger="1" minValue="0" maxValue="590" count="13">
        <m/>
        <n v="5"/>
        <n v="450"/>
        <n v="10"/>
        <n v="470"/>
        <n v="590"/>
        <n v="120"/>
        <n v="40"/>
        <n v="0"/>
        <n v="110"/>
        <n v="50"/>
        <n v="140"/>
        <n v="150"/>
      </sharedItems>
    </cacheField>
    <cacheField name="операция" numFmtId="0">
      <sharedItems containsBlank="1" containsMixedTypes="1" containsNumber="1" containsInteger="1" minValue="0" maxValue="0" count="13">
        <m/>
        <s v="Принято на обработку в ТБ"/>
        <s v="ДЭТС 1 этап"/>
        <s v="ДЭСД 1 этап"/>
        <s v="Проверка МС и ДРС"/>
        <s v="ДЭСК 1 этап"/>
        <s v="Проблема решена"/>
        <s v="Проверка MMS"/>
        <n v="0"/>
        <s v="Инженер ОП: MMS"/>
        <s v="Распределение выезда Std"/>
        <s v="Ведущий инженер"/>
        <s v="Инженер ОП"/>
      </sharedItems>
    </cacheField>
    <cacheField name="дата прихода" numFmtId="0">
      <sharedItems containsNonDate="0" containsDate="1" containsString="0" containsBlank="1" minDate="1899-12-30T00:00:00" maxDate="2013-01-09T21:38:00"/>
    </cacheField>
    <cacheField name="дата ухода" numFmtId="0">
      <sharedItems containsNonDate="0" containsDate="1" containsString="0" containsBlank="1" minDate="1899-12-30T00:00:00" maxDate="2013-01-09T21:38:00"/>
    </cacheField>
    <cacheField name="время пребывания на этапе" numFmtId="0">
      <sharedItems containsString="0" containsBlank="1" containsNumber="1" containsInteger="1" minValue="0" maxValue="13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39">
  <r>
    <x v="0"/>
    <x v="0"/>
    <x v="0"/>
    <x v="0"/>
    <m/>
    <m/>
    <m/>
  </r>
  <r>
    <x v="1"/>
    <x v="1"/>
    <x v="1"/>
    <x v="1"/>
    <d v="2012-11-15T14:17:00"/>
    <d v="2012-11-15T14:20:00"/>
    <n v="3"/>
  </r>
  <r>
    <x v="2"/>
    <x v="2"/>
    <x v="1"/>
    <x v="1"/>
    <d v="2013-01-09T20:13:00"/>
    <d v="2013-01-09T20:16:00"/>
    <n v="3"/>
  </r>
  <r>
    <x v="3"/>
    <x v="3"/>
    <x v="1"/>
    <x v="1"/>
    <d v="2013-01-09T20:57:00"/>
    <d v="2013-01-09T21:05:00"/>
    <n v="8"/>
  </r>
  <r>
    <x v="4"/>
    <x v="4"/>
    <x v="1"/>
    <x v="1"/>
    <d v="2013-01-09T20:13:00"/>
    <d v="2013-01-09T20:16:00"/>
    <n v="3"/>
  </r>
  <r>
    <x v="5"/>
    <x v="5"/>
    <x v="1"/>
    <x v="1"/>
    <d v="2013-01-09T20:17:00"/>
    <d v="2013-01-09T20:20:00"/>
    <n v="3"/>
  </r>
  <r>
    <x v="1"/>
    <x v="1"/>
    <x v="2"/>
    <x v="2"/>
    <d v="2012-11-15T14:20:00"/>
    <d v="2012-11-15T15:36:00"/>
    <n v="76"/>
  </r>
  <r>
    <x v="2"/>
    <x v="2"/>
    <x v="2"/>
    <x v="2"/>
    <d v="2013-01-09T20:16:00"/>
    <d v="2013-01-09T20:42:00"/>
    <n v="26"/>
  </r>
  <r>
    <x v="3"/>
    <x v="3"/>
    <x v="2"/>
    <x v="2"/>
    <d v="2013-01-09T21:05:00"/>
    <d v="2013-01-09T21:14:00"/>
    <n v="9"/>
  </r>
  <r>
    <x v="4"/>
    <x v="4"/>
    <x v="2"/>
    <x v="2"/>
    <d v="2013-01-09T20:16:00"/>
    <d v="2013-01-09T20:36:00"/>
    <n v="20"/>
  </r>
  <r>
    <x v="5"/>
    <x v="5"/>
    <x v="2"/>
    <x v="2"/>
    <d v="2013-01-09T20:20:00"/>
    <d v="2013-01-09T20:35:00"/>
    <n v="15"/>
  </r>
  <r>
    <x v="1"/>
    <x v="1"/>
    <x v="3"/>
    <x v="3"/>
    <d v="2012-11-15T15:36:00"/>
    <d v="2012-11-15T15:36:00"/>
    <n v="0"/>
  </r>
  <r>
    <x v="2"/>
    <x v="2"/>
    <x v="4"/>
    <x v="4"/>
    <d v="2013-01-09T20:42:00"/>
    <d v="1899-12-30T00:00:00"/>
    <n v="0"/>
  </r>
  <r>
    <x v="3"/>
    <x v="3"/>
    <x v="5"/>
    <x v="5"/>
    <d v="2013-01-09T21:14:00"/>
    <d v="2013-01-09T21:38:00"/>
    <n v="24"/>
  </r>
  <r>
    <x v="4"/>
    <x v="4"/>
    <x v="6"/>
    <x v="6"/>
    <d v="2013-01-09T20:36:00"/>
    <d v="1899-12-30T00:00:00"/>
    <n v="0"/>
  </r>
  <r>
    <x v="5"/>
    <x v="5"/>
    <x v="6"/>
    <x v="6"/>
    <d v="2013-01-09T20:35:00"/>
    <d v="1899-12-30T00:00:00"/>
    <n v="0"/>
  </r>
  <r>
    <x v="1"/>
    <x v="1"/>
    <x v="7"/>
    <x v="7"/>
    <d v="2012-11-15T15:36:00"/>
    <d v="2012-11-15T15:36:00"/>
    <n v="0"/>
  </r>
  <r>
    <x v="2"/>
    <x v="2"/>
    <x v="8"/>
    <x v="8"/>
    <d v="1899-12-30T00:00:00"/>
    <d v="1899-12-30T00:00:00"/>
    <n v="0"/>
  </r>
  <r>
    <x v="3"/>
    <x v="3"/>
    <x v="6"/>
    <x v="6"/>
    <d v="2013-01-09T21:38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9"/>
    <x v="9"/>
    <d v="2012-11-15T15:36:00"/>
    <d v="2012-11-20T13:34:00"/>
    <n v="1318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1-20T13:34:00"/>
    <d v="2012-11-20T20:11:00"/>
    <n v="397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1-20T20:11:00"/>
    <d v="2012-11-20T20:33:00"/>
    <n v="22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1-20T20:33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1-21T17:42:00"/>
    <d v="2012-11-21T17:45:00"/>
    <n v="3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1-21T17:45:00"/>
    <d v="2012-11-21T18:01:00"/>
    <n v="16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1-21T18:01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1-21T18:28:00"/>
    <d v="2012-11-21T18:30:00"/>
    <n v="2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1-21T18:30:00"/>
    <d v="2012-11-21T18:34:00"/>
    <n v="4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1-21T18:34:00"/>
    <d v="2012-11-21T18:34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7"/>
    <x v="7"/>
    <d v="2012-11-21T18:34:00"/>
    <d v="2012-11-21T18:35:00"/>
    <n v="1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9"/>
    <x v="9"/>
    <d v="2012-11-21T18:35:00"/>
    <d v="2012-11-29T14:27:00"/>
    <n v="1192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1-29T14:27:00"/>
    <d v="2012-11-29T14:51:00"/>
    <n v="24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1-29T14:51:00"/>
    <d v="2012-11-29T15:40:00"/>
    <n v="49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1-29T15:40:00"/>
    <d v="2012-11-29T15:4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7"/>
    <x v="7"/>
    <d v="2012-11-29T15:40:00"/>
    <d v="2012-11-29T15:4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9"/>
    <x v="9"/>
    <d v="2012-11-29T15:40:00"/>
    <d v="2012-11-29T15:48:00"/>
    <n v="8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1-29T15:48:00"/>
    <d v="2012-11-29T16:15:00"/>
    <n v="27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1-29T16:15:00"/>
    <d v="2012-11-29T16:22:00"/>
    <n v="7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1-29T16:22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2-03T19:12:00"/>
    <d v="2012-12-03T19:15:00"/>
    <n v="3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03T19:15:00"/>
    <d v="2012-12-03T19:40:00"/>
    <n v="25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2-03T19:40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2-04T15:18:00"/>
    <d v="2012-12-04T15:21:00"/>
    <n v="3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04T15:21:00"/>
    <d v="2012-12-04T15:49:00"/>
    <n v="28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2-04T15:49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2-05T11:41:00"/>
    <d v="2012-12-05T11:45:00"/>
    <n v="4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05T11:45:00"/>
    <d v="2012-12-05T13:44:00"/>
    <n v="119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2-05T13:44:00"/>
    <d v="2012-12-05T13:44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05T13:44:00"/>
    <d v="2012-12-05T15:39:00"/>
    <n v="115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2-05T15:39:00"/>
    <d v="2012-12-05T15:39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7"/>
    <x v="7"/>
    <d v="2012-12-05T15:39:00"/>
    <d v="2012-12-05T15:39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9"/>
    <x v="9"/>
    <d v="2012-12-05T15:39:00"/>
    <d v="2012-12-05T16:46:00"/>
    <n v="67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2-05T16:46:00"/>
    <d v="2012-12-05T21:47:00"/>
    <n v="301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0"/>
    <x v="10"/>
    <d v="2012-12-05T21:47:00"/>
    <d v="2012-12-06T10:30:00"/>
    <n v="763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2-06T10:30:00"/>
    <d v="2012-12-06T12:33:00"/>
    <n v="123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2-06T12:33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2-11T10:53:00"/>
    <d v="2012-12-11T10:55:00"/>
    <n v="2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11T10:55:00"/>
    <d v="2012-12-11T12:03:00"/>
    <n v="68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2-11T12:03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2-11T14:52:00"/>
    <d v="2012-12-11T14:55:00"/>
    <n v="3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11T14:55:00"/>
    <d v="2012-12-11T16:01:00"/>
    <n v="66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2-11T16:01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2-13T18:11:00"/>
    <d v="2012-12-13T18:16:00"/>
    <n v="5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13T18:16:00"/>
    <d v="2012-12-13T20:38:00"/>
    <n v="142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2-13T20:38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2-14T12:46:00"/>
    <d v="2012-12-14T12:50:00"/>
    <n v="4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14T12:50:00"/>
    <d v="2012-12-14T15:17:00"/>
    <n v="147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2-14T15:17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2-14T18:21:00"/>
    <d v="2012-12-14T18:25:00"/>
    <n v="4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14T18:25:00"/>
    <d v="2012-12-14T23:30:00"/>
    <n v="305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1"/>
    <x v="11"/>
    <d v="2012-12-14T23:30:00"/>
    <d v="2012-12-14T23:3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2"/>
    <x v="12"/>
    <d v="2012-12-14T23:30:00"/>
    <d v="2012-12-14T23:31:00"/>
    <n v="1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2-14T23:31:00"/>
    <d v="2012-12-14T23:31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7"/>
    <x v="7"/>
    <d v="2012-12-14T23:31:00"/>
    <d v="2012-12-14T23:31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9"/>
    <x v="9"/>
    <d v="2012-12-14T23:31:00"/>
    <d v="2012-12-17T16:25:00"/>
    <n v="1014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2-17T16:25:00"/>
    <d v="2012-12-17T18:56:00"/>
    <n v="151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17T18:56:00"/>
    <d v="2012-12-17T20:05:00"/>
    <n v="69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2-17T20:05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2-20T16:34:00"/>
    <d v="2012-12-20T16:36:00"/>
    <n v="2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20T16:36:00"/>
    <d v="2012-12-20T17:01:00"/>
    <n v="25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2-20T17:01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1"/>
    <x v="1"/>
    <d v="2012-12-21T09:53:00"/>
    <d v="2012-12-21T09:55:00"/>
    <n v="2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2"/>
    <x v="2"/>
    <d v="2012-12-21T09:55:00"/>
    <d v="2012-12-21T10:49:00"/>
    <n v="54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2-21T10:49:00"/>
    <d v="2012-12-21T10:50:00"/>
    <n v="1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7"/>
    <x v="7"/>
    <d v="2012-12-21T10:50:00"/>
    <d v="2012-12-21T10:51:00"/>
    <n v="1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9"/>
    <x v="9"/>
    <d v="2012-12-21T10:51:00"/>
    <d v="2012-12-26T11:34:00"/>
    <n v="43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3"/>
    <x v="3"/>
    <d v="2012-12-26T11:34:00"/>
    <d v="2012-12-26T13:13:00"/>
    <n v="99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6"/>
    <x v="6"/>
    <d v="2012-12-26T13:13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8"/>
    <x v="8"/>
    <d v="1899-12-30T00:00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1"/>
    <x v="1"/>
    <x v="8"/>
    <x v="8"/>
    <d v="1899-12-30T00:00:00"/>
    <d v="1899-12-30T00:00:00"/>
    <n v="0"/>
  </r>
  <r>
    <x v="2"/>
    <x v="2"/>
    <x v="8"/>
    <x v="8"/>
    <d v="1899-12-30T00:00:00"/>
    <d v="1899-12-30T00:00:00"/>
    <n v="0"/>
  </r>
  <r>
    <x v="3"/>
    <x v="3"/>
    <x v="8"/>
    <x v="8"/>
    <d v="1899-12-30T00:00:00"/>
    <d v="1899-12-30T00:00:00"/>
    <n v="0"/>
  </r>
  <r>
    <x v="4"/>
    <x v="4"/>
    <x v="8"/>
    <x v="8"/>
    <d v="1899-12-30T00:00:00"/>
    <d v="1899-12-30T00:00:00"/>
    <n v="0"/>
  </r>
  <r>
    <x v="5"/>
    <x v="5"/>
    <x v="8"/>
    <x v="8"/>
    <d v="1899-12-30T00:00:00"/>
    <d v="1899-12-30T00:00:00"/>
    <n v="0"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  <r>
    <x v="0"/>
    <x v="0"/>
    <x v="0"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useAutoFormatting="1" itemPrintTitles="1" mergeItem="1" createdVersion="4" indent="0" compact="0" compactData="0" gridDropZones="1">
  <location ref="A3:F34" firstHeaderRow="1" firstDataRow="2" firstDataCol="4"/>
  <pivotFields count="7">
    <pivotField axis="axisRow" compact="0" outline="0" showAll="0" defaultSubtotal="0">
      <items count="6">
        <item x="1"/>
        <item x="2"/>
        <item x="3"/>
        <item x="4"/>
        <item x="5"/>
        <item x="0"/>
      </items>
    </pivotField>
    <pivotField axis="axisRow" compact="0" outline="0" showAll="0">
      <items count="7">
        <item x="1"/>
        <item x="4"/>
        <item x="2"/>
        <item x="5"/>
        <item x="3"/>
        <item x="0"/>
        <item t="default"/>
      </items>
    </pivotField>
    <pivotField axis="axisRow" compact="0" outline="0" showAll="0" defaultSubtotal="0">
      <items count="13">
        <item h="1" x="8"/>
        <item x="1"/>
        <item x="3"/>
        <item x="7"/>
        <item x="10"/>
        <item x="9"/>
        <item x="6"/>
        <item x="11"/>
        <item x="12"/>
        <item x="2"/>
        <item x="4"/>
        <item x="5"/>
        <item x="0"/>
      </items>
    </pivotField>
    <pivotField axis="axisRow" compact="0" outline="0" showAll="0">
      <items count="14">
        <item x="11"/>
        <item x="3"/>
        <item x="5"/>
        <item x="2"/>
        <item x="12"/>
        <item x="9"/>
        <item x="1"/>
        <item x="6"/>
        <item x="7"/>
        <item x="4"/>
        <item x="10"/>
        <item x="0"/>
        <item x="8"/>
        <item t="default"/>
      </items>
    </pivotField>
    <pivotField dataField="1" compact="0" outline="0" showAll="0"/>
    <pivotField compact="0" outline="0" showAll="0"/>
    <pivotField dataField="1" compact="0" outline="0" showAll="0"/>
  </pivotFields>
  <rowFields count="4">
    <field x="0"/>
    <field x="1"/>
    <field x="2"/>
    <field x="3"/>
  </rowFields>
  <rowItems count="30">
    <i>
      <x/>
      <x/>
      <x v="1"/>
      <x v="6"/>
    </i>
    <i r="2">
      <x v="2"/>
      <x v="1"/>
    </i>
    <i r="2">
      <x v="3"/>
      <x v="8"/>
    </i>
    <i r="2">
      <x v="4"/>
      <x v="10"/>
    </i>
    <i r="2">
      <x v="5"/>
      <x v="5"/>
    </i>
    <i r="2">
      <x v="6"/>
      <x v="7"/>
    </i>
    <i r="2">
      <x v="7"/>
      <x/>
    </i>
    <i r="2">
      <x v="8"/>
      <x v="4"/>
    </i>
    <i r="2">
      <x v="9"/>
      <x v="3"/>
    </i>
    <i t="default" r="1">
      <x/>
    </i>
    <i>
      <x v="1"/>
      <x v="2"/>
      <x v="1"/>
      <x v="6"/>
    </i>
    <i r="2">
      <x v="9"/>
      <x v="3"/>
    </i>
    <i r="2">
      <x v="10"/>
      <x v="9"/>
    </i>
    <i t="default" r="1">
      <x v="2"/>
    </i>
    <i>
      <x v="2"/>
      <x v="4"/>
      <x v="1"/>
      <x v="6"/>
    </i>
    <i r="2">
      <x v="6"/>
      <x v="7"/>
    </i>
    <i r="2">
      <x v="9"/>
      <x v="3"/>
    </i>
    <i r="2">
      <x v="11"/>
      <x v="2"/>
    </i>
    <i t="default" r="1">
      <x v="4"/>
    </i>
    <i>
      <x v="3"/>
      <x v="1"/>
      <x v="1"/>
      <x v="6"/>
    </i>
    <i r="2">
      <x v="6"/>
      <x v="7"/>
    </i>
    <i r="2">
      <x v="9"/>
      <x v="3"/>
    </i>
    <i t="default" r="1">
      <x v="1"/>
    </i>
    <i>
      <x v="4"/>
      <x v="3"/>
      <x v="1"/>
      <x v="6"/>
    </i>
    <i r="2">
      <x v="6"/>
      <x v="7"/>
    </i>
    <i r="2">
      <x v="9"/>
      <x v="3"/>
    </i>
    <i t="default" r="1">
      <x v="3"/>
    </i>
    <i>
      <x v="5"/>
      <x v="5"/>
      <x v="12"/>
      <x v="11"/>
    </i>
    <i t="default" r="1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время пребывания на этапе" fld="6" baseField="0" baseItem="0"/>
    <dataField name="Количество по полю дата прихода" fld="4" subtotal="count" baseField="0" baseItem="0"/>
  </dataFields>
  <formats count="3">
    <format dxfId="2">
      <pivotArea type="all" dataOnly="0" outline="0" fieldPosition="0"/>
    </format>
    <format dxfId="1">
      <pivotArea type="all" dataOnly="0" outline="0" fieldPosition="0"/>
    </format>
    <format dxfId="0">
      <pivotArea dataOnly="0" outline="0" fieldPosition="0">
        <references count="1">
          <reference field="1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377"/>
  <sheetViews>
    <sheetView tabSelected="1" zoomScaleNormal="100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D21" sqref="D21"/>
    </sheetView>
  </sheetViews>
  <sheetFormatPr defaultRowHeight="15" x14ac:dyDescent="0.25"/>
  <cols>
    <col min="2" max="2" width="12.28515625" customWidth="1"/>
    <col min="3" max="5" width="13.85546875" customWidth="1"/>
    <col min="6" max="7" width="15.140625" style="17" customWidth="1"/>
    <col min="8" max="8" width="23.140625" customWidth="1"/>
    <col min="9" max="9" width="11.28515625" customWidth="1"/>
    <col min="10" max="10" width="17" customWidth="1"/>
    <col min="11" max="11" width="16.7109375" customWidth="1"/>
    <col min="12" max="12" width="17.140625" customWidth="1"/>
    <col min="13" max="13" width="18.85546875" customWidth="1"/>
    <col min="20" max="20" width="23.85546875" customWidth="1"/>
    <col min="126" max="126" width="16.42578125" customWidth="1"/>
  </cols>
  <sheetData>
    <row r="1" spans="1:383" ht="30.75" thickBot="1" x14ac:dyDescent="0.3">
      <c r="B1" s="3" t="s">
        <v>0</v>
      </c>
      <c r="C1" s="4" t="s">
        <v>1</v>
      </c>
      <c r="D1" s="5" t="s">
        <v>403</v>
      </c>
      <c r="E1" s="5" t="s">
        <v>391</v>
      </c>
      <c r="F1" s="18" t="s">
        <v>388</v>
      </c>
      <c r="G1" s="18" t="s">
        <v>389</v>
      </c>
      <c r="H1" s="5" t="s">
        <v>390</v>
      </c>
      <c r="I1">
        <v>1</v>
      </c>
      <c r="J1">
        <v>1</v>
      </c>
      <c r="K1">
        <v>1</v>
      </c>
      <c r="L1">
        <v>1</v>
      </c>
      <c r="M1">
        <v>1</v>
      </c>
      <c r="N1">
        <f>I1+1</f>
        <v>2</v>
      </c>
      <c r="O1">
        <f t="shared" ref="O1:BZ1" si="0">J1+1</f>
        <v>2</v>
      </c>
      <c r="P1">
        <f t="shared" si="0"/>
        <v>2</v>
      </c>
      <c r="Q1">
        <f t="shared" si="0"/>
        <v>2</v>
      </c>
      <c r="R1">
        <f t="shared" si="0"/>
        <v>2</v>
      </c>
      <c r="S1">
        <f t="shared" si="0"/>
        <v>3</v>
      </c>
      <c r="T1">
        <f t="shared" si="0"/>
        <v>3</v>
      </c>
      <c r="U1">
        <f t="shared" si="0"/>
        <v>3</v>
      </c>
      <c r="V1">
        <f t="shared" si="0"/>
        <v>3</v>
      </c>
      <c r="W1">
        <f t="shared" si="0"/>
        <v>3</v>
      </c>
      <c r="X1">
        <f t="shared" si="0"/>
        <v>4</v>
      </c>
      <c r="Y1">
        <f t="shared" si="0"/>
        <v>4</v>
      </c>
      <c r="Z1">
        <f t="shared" si="0"/>
        <v>4</v>
      </c>
      <c r="AA1">
        <f t="shared" si="0"/>
        <v>4</v>
      </c>
      <c r="AB1">
        <f t="shared" si="0"/>
        <v>4</v>
      </c>
      <c r="AC1">
        <f t="shared" si="0"/>
        <v>5</v>
      </c>
      <c r="AD1">
        <f t="shared" si="0"/>
        <v>5</v>
      </c>
      <c r="AE1">
        <f t="shared" si="0"/>
        <v>5</v>
      </c>
      <c r="AF1">
        <f t="shared" si="0"/>
        <v>5</v>
      </c>
      <c r="AG1">
        <f t="shared" si="0"/>
        <v>5</v>
      </c>
      <c r="AH1">
        <f t="shared" si="0"/>
        <v>6</v>
      </c>
      <c r="AI1">
        <f t="shared" si="0"/>
        <v>6</v>
      </c>
      <c r="AJ1">
        <f t="shared" si="0"/>
        <v>6</v>
      </c>
      <c r="AK1">
        <f t="shared" si="0"/>
        <v>6</v>
      </c>
      <c r="AL1">
        <f t="shared" si="0"/>
        <v>6</v>
      </c>
      <c r="AM1">
        <f t="shared" si="0"/>
        <v>7</v>
      </c>
      <c r="AN1">
        <f t="shared" si="0"/>
        <v>7</v>
      </c>
      <c r="AO1">
        <f t="shared" si="0"/>
        <v>7</v>
      </c>
      <c r="AP1">
        <f t="shared" si="0"/>
        <v>7</v>
      </c>
      <c r="AQ1">
        <f t="shared" si="0"/>
        <v>7</v>
      </c>
      <c r="AR1">
        <f t="shared" si="0"/>
        <v>8</v>
      </c>
      <c r="AS1">
        <f t="shared" si="0"/>
        <v>8</v>
      </c>
      <c r="AT1">
        <f t="shared" si="0"/>
        <v>8</v>
      </c>
      <c r="AU1">
        <f t="shared" si="0"/>
        <v>8</v>
      </c>
      <c r="AV1">
        <f t="shared" si="0"/>
        <v>8</v>
      </c>
      <c r="AW1">
        <f t="shared" si="0"/>
        <v>9</v>
      </c>
      <c r="AX1">
        <f t="shared" si="0"/>
        <v>9</v>
      </c>
      <c r="AY1">
        <f t="shared" si="0"/>
        <v>9</v>
      </c>
      <c r="AZ1">
        <f t="shared" si="0"/>
        <v>9</v>
      </c>
      <c r="BA1">
        <f t="shared" si="0"/>
        <v>9</v>
      </c>
      <c r="BB1">
        <f t="shared" si="0"/>
        <v>10</v>
      </c>
      <c r="BC1">
        <f t="shared" si="0"/>
        <v>10</v>
      </c>
      <c r="BD1">
        <f t="shared" si="0"/>
        <v>10</v>
      </c>
      <c r="BE1">
        <f t="shared" si="0"/>
        <v>10</v>
      </c>
      <c r="BF1">
        <f t="shared" si="0"/>
        <v>10</v>
      </c>
      <c r="BG1">
        <f t="shared" si="0"/>
        <v>11</v>
      </c>
      <c r="BH1">
        <f t="shared" si="0"/>
        <v>11</v>
      </c>
      <c r="BI1">
        <f t="shared" si="0"/>
        <v>11</v>
      </c>
      <c r="BJ1">
        <f t="shared" si="0"/>
        <v>11</v>
      </c>
      <c r="BK1">
        <f t="shared" si="0"/>
        <v>11</v>
      </c>
      <c r="BL1">
        <f t="shared" si="0"/>
        <v>12</v>
      </c>
      <c r="BM1">
        <f t="shared" si="0"/>
        <v>12</v>
      </c>
      <c r="BN1">
        <f t="shared" si="0"/>
        <v>12</v>
      </c>
      <c r="BO1">
        <f t="shared" si="0"/>
        <v>12</v>
      </c>
      <c r="BP1">
        <f t="shared" si="0"/>
        <v>12</v>
      </c>
      <c r="BQ1">
        <f t="shared" si="0"/>
        <v>13</v>
      </c>
      <c r="BR1">
        <f t="shared" si="0"/>
        <v>13</v>
      </c>
      <c r="BS1">
        <f t="shared" si="0"/>
        <v>13</v>
      </c>
      <c r="BT1">
        <f t="shared" si="0"/>
        <v>13</v>
      </c>
      <c r="BU1">
        <f t="shared" si="0"/>
        <v>13</v>
      </c>
      <c r="BV1">
        <f t="shared" si="0"/>
        <v>14</v>
      </c>
      <c r="BW1">
        <f t="shared" si="0"/>
        <v>14</v>
      </c>
      <c r="BX1">
        <f t="shared" si="0"/>
        <v>14</v>
      </c>
      <c r="BY1">
        <f t="shared" si="0"/>
        <v>14</v>
      </c>
      <c r="BZ1">
        <f t="shared" si="0"/>
        <v>14</v>
      </c>
      <c r="CA1">
        <f t="shared" ref="CA1:EL1" si="1">BV1+1</f>
        <v>15</v>
      </c>
      <c r="CB1">
        <f t="shared" si="1"/>
        <v>15</v>
      </c>
      <c r="CC1">
        <f t="shared" si="1"/>
        <v>15</v>
      </c>
      <c r="CD1">
        <f t="shared" si="1"/>
        <v>15</v>
      </c>
      <c r="CE1">
        <f t="shared" si="1"/>
        <v>15</v>
      </c>
      <c r="CF1">
        <f t="shared" si="1"/>
        <v>16</v>
      </c>
      <c r="CG1">
        <f t="shared" si="1"/>
        <v>16</v>
      </c>
      <c r="CH1">
        <f t="shared" si="1"/>
        <v>16</v>
      </c>
      <c r="CI1">
        <f t="shared" si="1"/>
        <v>16</v>
      </c>
      <c r="CJ1">
        <f t="shared" si="1"/>
        <v>16</v>
      </c>
      <c r="CK1">
        <f t="shared" si="1"/>
        <v>17</v>
      </c>
      <c r="CL1">
        <f t="shared" si="1"/>
        <v>17</v>
      </c>
      <c r="CM1">
        <f t="shared" si="1"/>
        <v>17</v>
      </c>
      <c r="CN1">
        <f t="shared" si="1"/>
        <v>17</v>
      </c>
      <c r="CO1">
        <f t="shared" si="1"/>
        <v>17</v>
      </c>
      <c r="CP1">
        <f t="shared" si="1"/>
        <v>18</v>
      </c>
      <c r="CQ1">
        <f t="shared" si="1"/>
        <v>18</v>
      </c>
      <c r="CR1">
        <f t="shared" si="1"/>
        <v>18</v>
      </c>
      <c r="CS1">
        <f t="shared" si="1"/>
        <v>18</v>
      </c>
      <c r="CT1">
        <f t="shared" si="1"/>
        <v>18</v>
      </c>
      <c r="CU1">
        <f t="shared" si="1"/>
        <v>19</v>
      </c>
      <c r="CV1">
        <f t="shared" si="1"/>
        <v>19</v>
      </c>
      <c r="CW1">
        <f t="shared" si="1"/>
        <v>19</v>
      </c>
      <c r="CX1">
        <f t="shared" si="1"/>
        <v>19</v>
      </c>
      <c r="CY1">
        <f t="shared" si="1"/>
        <v>19</v>
      </c>
      <c r="CZ1">
        <f t="shared" si="1"/>
        <v>20</v>
      </c>
      <c r="DA1">
        <f t="shared" si="1"/>
        <v>20</v>
      </c>
      <c r="DB1">
        <f t="shared" si="1"/>
        <v>20</v>
      </c>
      <c r="DC1">
        <f t="shared" si="1"/>
        <v>20</v>
      </c>
      <c r="DD1">
        <f t="shared" si="1"/>
        <v>20</v>
      </c>
      <c r="DE1">
        <f t="shared" si="1"/>
        <v>21</v>
      </c>
      <c r="DF1">
        <f t="shared" si="1"/>
        <v>21</v>
      </c>
      <c r="DG1">
        <f t="shared" si="1"/>
        <v>21</v>
      </c>
      <c r="DH1">
        <f t="shared" si="1"/>
        <v>21</v>
      </c>
      <c r="DI1">
        <f t="shared" si="1"/>
        <v>21</v>
      </c>
      <c r="DJ1">
        <f t="shared" si="1"/>
        <v>22</v>
      </c>
      <c r="DK1">
        <f t="shared" si="1"/>
        <v>22</v>
      </c>
      <c r="DL1">
        <f t="shared" si="1"/>
        <v>22</v>
      </c>
      <c r="DM1">
        <f t="shared" si="1"/>
        <v>22</v>
      </c>
      <c r="DN1">
        <f t="shared" si="1"/>
        <v>22</v>
      </c>
      <c r="DO1">
        <f t="shared" si="1"/>
        <v>23</v>
      </c>
      <c r="DP1">
        <f t="shared" si="1"/>
        <v>23</v>
      </c>
      <c r="DQ1">
        <f t="shared" si="1"/>
        <v>23</v>
      </c>
      <c r="DR1">
        <f t="shared" si="1"/>
        <v>23</v>
      </c>
      <c r="DS1">
        <f t="shared" si="1"/>
        <v>23</v>
      </c>
      <c r="DT1">
        <f t="shared" si="1"/>
        <v>24</v>
      </c>
      <c r="DU1">
        <f t="shared" si="1"/>
        <v>24</v>
      </c>
      <c r="DV1">
        <f t="shared" si="1"/>
        <v>24</v>
      </c>
      <c r="DW1">
        <f t="shared" si="1"/>
        <v>24</v>
      </c>
      <c r="DX1">
        <f t="shared" si="1"/>
        <v>24</v>
      </c>
      <c r="DY1">
        <f t="shared" si="1"/>
        <v>25</v>
      </c>
      <c r="DZ1">
        <f t="shared" si="1"/>
        <v>25</v>
      </c>
      <c r="EA1">
        <f t="shared" si="1"/>
        <v>25</v>
      </c>
      <c r="EB1">
        <f t="shared" si="1"/>
        <v>25</v>
      </c>
      <c r="EC1">
        <f t="shared" si="1"/>
        <v>25</v>
      </c>
      <c r="ED1">
        <f t="shared" si="1"/>
        <v>26</v>
      </c>
      <c r="EE1">
        <f t="shared" si="1"/>
        <v>26</v>
      </c>
      <c r="EF1">
        <f t="shared" si="1"/>
        <v>26</v>
      </c>
      <c r="EG1">
        <f t="shared" si="1"/>
        <v>26</v>
      </c>
      <c r="EH1">
        <f t="shared" si="1"/>
        <v>26</v>
      </c>
      <c r="EI1">
        <f t="shared" si="1"/>
        <v>27</v>
      </c>
      <c r="EJ1">
        <f t="shared" si="1"/>
        <v>27</v>
      </c>
      <c r="EK1">
        <f t="shared" si="1"/>
        <v>27</v>
      </c>
      <c r="EL1">
        <f t="shared" si="1"/>
        <v>27</v>
      </c>
      <c r="EM1">
        <f t="shared" ref="EM1:GX1" si="2">EH1+1</f>
        <v>27</v>
      </c>
      <c r="EN1">
        <f t="shared" si="2"/>
        <v>28</v>
      </c>
      <c r="EO1">
        <f t="shared" si="2"/>
        <v>28</v>
      </c>
      <c r="EP1">
        <f t="shared" si="2"/>
        <v>28</v>
      </c>
      <c r="EQ1">
        <f t="shared" si="2"/>
        <v>28</v>
      </c>
      <c r="ER1">
        <f t="shared" si="2"/>
        <v>28</v>
      </c>
      <c r="ES1">
        <f t="shared" si="2"/>
        <v>29</v>
      </c>
      <c r="ET1">
        <f t="shared" si="2"/>
        <v>29</v>
      </c>
      <c r="EU1">
        <f t="shared" si="2"/>
        <v>29</v>
      </c>
      <c r="EV1">
        <f t="shared" si="2"/>
        <v>29</v>
      </c>
      <c r="EW1">
        <f t="shared" si="2"/>
        <v>29</v>
      </c>
      <c r="EX1">
        <f t="shared" si="2"/>
        <v>30</v>
      </c>
      <c r="EY1">
        <f t="shared" si="2"/>
        <v>30</v>
      </c>
      <c r="EZ1">
        <f t="shared" si="2"/>
        <v>30</v>
      </c>
      <c r="FA1">
        <f t="shared" si="2"/>
        <v>30</v>
      </c>
      <c r="FB1">
        <f t="shared" si="2"/>
        <v>30</v>
      </c>
      <c r="FC1">
        <f t="shared" si="2"/>
        <v>31</v>
      </c>
      <c r="FD1">
        <f t="shared" si="2"/>
        <v>31</v>
      </c>
      <c r="FE1">
        <f t="shared" si="2"/>
        <v>31</v>
      </c>
      <c r="FF1">
        <f t="shared" si="2"/>
        <v>31</v>
      </c>
      <c r="FG1">
        <f t="shared" si="2"/>
        <v>31</v>
      </c>
      <c r="FH1">
        <f t="shared" si="2"/>
        <v>32</v>
      </c>
      <c r="FI1">
        <f t="shared" si="2"/>
        <v>32</v>
      </c>
      <c r="FJ1">
        <f t="shared" si="2"/>
        <v>32</v>
      </c>
      <c r="FK1">
        <f t="shared" si="2"/>
        <v>32</v>
      </c>
      <c r="FL1">
        <f t="shared" si="2"/>
        <v>32</v>
      </c>
      <c r="FM1">
        <f t="shared" si="2"/>
        <v>33</v>
      </c>
      <c r="FN1">
        <f t="shared" si="2"/>
        <v>33</v>
      </c>
      <c r="FO1">
        <f t="shared" si="2"/>
        <v>33</v>
      </c>
      <c r="FP1">
        <f t="shared" si="2"/>
        <v>33</v>
      </c>
      <c r="FQ1">
        <f t="shared" si="2"/>
        <v>33</v>
      </c>
      <c r="FR1">
        <f t="shared" si="2"/>
        <v>34</v>
      </c>
      <c r="FS1">
        <f t="shared" si="2"/>
        <v>34</v>
      </c>
      <c r="FT1">
        <f t="shared" si="2"/>
        <v>34</v>
      </c>
      <c r="FU1">
        <f t="shared" si="2"/>
        <v>34</v>
      </c>
      <c r="FV1">
        <f t="shared" si="2"/>
        <v>34</v>
      </c>
      <c r="FW1">
        <f t="shared" si="2"/>
        <v>35</v>
      </c>
      <c r="FX1">
        <f t="shared" si="2"/>
        <v>35</v>
      </c>
      <c r="FY1">
        <f t="shared" si="2"/>
        <v>35</v>
      </c>
      <c r="FZ1">
        <f t="shared" si="2"/>
        <v>35</v>
      </c>
      <c r="GA1">
        <f t="shared" si="2"/>
        <v>35</v>
      </c>
      <c r="GB1">
        <f t="shared" si="2"/>
        <v>36</v>
      </c>
      <c r="GC1">
        <f t="shared" si="2"/>
        <v>36</v>
      </c>
      <c r="GD1">
        <f t="shared" si="2"/>
        <v>36</v>
      </c>
      <c r="GE1">
        <f t="shared" si="2"/>
        <v>36</v>
      </c>
      <c r="GF1">
        <f t="shared" si="2"/>
        <v>36</v>
      </c>
      <c r="GG1">
        <f t="shared" si="2"/>
        <v>37</v>
      </c>
      <c r="GH1">
        <f t="shared" si="2"/>
        <v>37</v>
      </c>
      <c r="GI1">
        <f t="shared" si="2"/>
        <v>37</v>
      </c>
      <c r="GJ1">
        <f t="shared" si="2"/>
        <v>37</v>
      </c>
      <c r="GK1">
        <f t="shared" si="2"/>
        <v>37</v>
      </c>
      <c r="GL1">
        <f t="shared" si="2"/>
        <v>38</v>
      </c>
      <c r="GM1">
        <f t="shared" si="2"/>
        <v>38</v>
      </c>
      <c r="GN1">
        <f t="shared" si="2"/>
        <v>38</v>
      </c>
      <c r="GO1">
        <f t="shared" si="2"/>
        <v>38</v>
      </c>
      <c r="GP1">
        <f t="shared" si="2"/>
        <v>38</v>
      </c>
      <c r="GQ1">
        <f t="shared" si="2"/>
        <v>39</v>
      </c>
      <c r="GR1">
        <f t="shared" si="2"/>
        <v>39</v>
      </c>
      <c r="GS1">
        <f t="shared" si="2"/>
        <v>39</v>
      </c>
      <c r="GT1">
        <f t="shared" si="2"/>
        <v>39</v>
      </c>
      <c r="GU1">
        <f t="shared" si="2"/>
        <v>39</v>
      </c>
      <c r="GV1">
        <f t="shared" si="2"/>
        <v>40</v>
      </c>
      <c r="GW1">
        <f t="shared" si="2"/>
        <v>40</v>
      </c>
      <c r="GX1">
        <f t="shared" si="2"/>
        <v>40</v>
      </c>
      <c r="GY1">
        <f t="shared" ref="GY1:JJ1" si="3">GT1+1</f>
        <v>40</v>
      </c>
      <c r="GZ1">
        <f t="shared" si="3"/>
        <v>40</v>
      </c>
      <c r="HA1">
        <f t="shared" si="3"/>
        <v>41</v>
      </c>
      <c r="HB1">
        <f t="shared" si="3"/>
        <v>41</v>
      </c>
      <c r="HC1">
        <f t="shared" si="3"/>
        <v>41</v>
      </c>
      <c r="HD1">
        <f t="shared" si="3"/>
        <v>41</v>
      </c>
      <c r="HE1">
        <f t="shared" si="3"/>
        <v>41</v>
      </c>
      <c r="HF1">
        <f t="shared" si="3"/>
        <v>42</v>
      </c>
      <c r="HG1">
        <f t="shared" si="3"/>
        <v>42</v>
      </c>
      <c r="HH1">
        <f t="shared" si="3"/>
        <v>42</v>
      </c>
      <c r="HI1">
        <f t="shared" si="3"/>
        <v>42</v>
      </c>
      <c r="HJ1">
        <f t="shared" si="3"/>
        <v>42</v>
      </c>
      <c r="HK1">
        <f t="shared" si="3"/>
        <v>43</v>
      </c>
      <c r="HL1">
        <f t="shared" si="3"/>
        <v>43</v>
      </c>
      <c r="HM1">
        <f t="shared" si="3"/>
        <v>43</v>
      </c>
      <c r="HN1">
        <f t="shared" si="3"/>
        <v>43</v>
      </c>
      <c r="HO1">
        <f t="shared" si="3"/>
        <v>43</v>
      </c>
      <c r="HP1">
        <f t="shared" si="3"/>
        <v>44</v>
      </c>
      <c r="HQ1">
        <f t="shared" si="3"/>
        <v>44</v>
      </c>
      <c r="HR1">
        <f t="shared" si="3"/>
        <v>44</v>
      </c>
      <c r="HS1">
        <f t="shared" si="3"/>
        <v>44</v>
      </c>
      <c r="HT1">
        <f t="shared" si="3"/>
        <v>44</v>
      </c>
      <c r="HU1">
        <f t="shared" si="3"/>
        <v>45</v>
      </c>
      <c r="HV1">
        <f t="shared" si="3"/>
        <v>45</v>
      </c>
      <c r="HW1">
        <f t="shared" si="3"/>
        <v>45</v>
      </c>
      <c r="HX1">
        <f t="shared" si="3"/>
        <v>45</v>
      </c>
      <c r="HY1">
        <f t="shared" si="3"/>
        <v>45</v>
      </c>
      <c r="HZ1">
        <f t="shared" si="3"/>
        <v>46</v>
      </c>
      <c r="IA1">
        <f t="shared" si="3"/>
        <v>46</v>
      </c>
      <c r="IB1">
        <f t="shared" si="3"/>
        <v>46</v>
      </c>
      <c r="IC1">
        <f t="shared" si="3"/>
        <v>46</v>
      </c>
      <c r="ID1">
        <f t="shared" si="3"/>
        <v>46</v>
      </c>
      <c r="IE1">
        <f t="shared" si="3"/>
        <v>47</v>
      </c>
      <c r="IF1">
        <f t="shared" si="3"/>
        <v>47</v>
      </c>
      <c r="IG1">
        <f t="shared" si="3"/>
        <v>47</v>
      </c>
      <c r="IH1">
        <f t="shared" si="3"/>
        <v>47</v>
      </c>
      <c r="II1">
        <f t="shared" si="3"/>
        <v>47</v>
      </c>
      <c r="IJ1">
        <f t="shared" si="3"/>
        <v>48</v>
      </c>
      <c r="IK1">
        <f t="shared" si="3"/>
        <v>48</v>
      </c>
      <c r="IL1">
        <f t="shared" si="3"/>
        <v>48</v>
      </c>
      <c r="IM1">
        <f t="shared" si="3"/>
        <v>48</v>
      </c>
      <c r="IN1">
        <f t="shared" si="3"/>
        <v>48</v>
      </c>
      <c r="IO1">
        <f t="shared" si="3"/>
        <v>49</v>
      </c>
      <c r="IP1">
        <f t="shared" si="3"/>
        <v>49</v>
      </c>
      <c r="IQ1">
        <f t="shared" si="3"/>
        <v>49</v>
      </c>
      <c r="IR1">
        <f t="shared" si="3"/>
        <v>49</v>
      </c>
      <c r="IS1">
        <f t="shared" si="3"/>
        <v>49</v>
      </c>
      <c r="IT1">
        <f t="shared" si="3"/>
        <v>50</v>
      </c>
      <c r="IU1">
        <f t="shared" si="3"/>
        <v>50</v>
      </c>
      <c r="IV1">
        <f t="shared" si="3"/>
        <v>50</v>
      </c>
      <c r="IW1">
        <f t="shared" si="3"/>
        <v>50</v>
      </c>
      <c r="IX1">
        <f t="shared" si="3"/>
        <v>50</v>
      </c>
      <c r="IY1">
        <f t="shared" si="3"/>
        <v>51</v>
      </c>
      <c r="IZ1">
        <f t="shared" si="3"/>
        <v>51</v>
      </c>
      <c r="JA1">
        <f t="shared" si="3"/>
        <v>51</v>
      </c>
      <c r="JB1">
        <f t="shared" si="3"/>
        <v>51</v>
      </c>
      <c r="JC1">
        <f t="shared" si="3"/>
        <v>51</v>
      </c>
      <c r="JD1">
        <f t="shared" si="3"/>
        <v>52</v>
      </c>
      <c r="JE1">
        <f t="shared" si="3"/>
        <v>52</v>
      </c>
      <c r="JF1">
        <f t="shared" si="3"/>
        <v>52</v>
      </c>
      <c r="JG1">
        <f t="shared" si="3"/>
        <v>52</v>
      </c>
      <c r="JH1">
        <f t="shared" si="3"/>
        <v>52</v>
      </c>
      <c r="JI1">
        <f t="shared" si="3"/>
        <v>53</v>
      </c>
      <c r="JJ1">
        <f t="shared" si="3"/>
        <v>53</v>
      </c>
      <c r="JK1">
        <f t="shared" ref="JK1:LV1" si="4">JF1+1</f>
        <v>53</v>
      </c>
      <c r="JL1">
        <f t="shared" si="4"/>
        <v>53</v>
      </c>
      <c r="JM1">
        <f t="shared" si="4"/>
        <v>53</v>
      </c>
      <c r="JN1">
        <f t="shared" si="4"/>
        <v>54</v>
      </c>
      <c r="JO1">
        <f t="shared" si="4"/>
        <v>54</v>
      </c>
      <c r="JP1">
        <f t="shared" si="4"/>
        <v>54</v>
      </c>
      <c r="JQ1">
        <f t="shared" si="4"/>
        <v>54</v>
      </c>
      <c r="JR1">
        <f t="shared" si="4"/>
        <v>54</v>
      </c>
      <c r="JS1">
        <f t="shared" si="4"/>
        <v>55</v>
      </c>
      <c r="JT1">
        <f t="shared" si="4"/>
        <v>55</v>
      </c>
      <c r="JU1">
        <f t="shared" si="4"/>
        <v>55</v>
      </c>
      <c r="JV1">
        <f t="shared" si="4"/>
        <v>55</v>
      </c>
      <c r="JW1">
        <f t="shared" si="4"/>
        <v>55</v>
      </c>
      <c r="JX1">
        <f t="shared" si="4"/>
        <v>56</v>
      </c>
      <c r="JY1">
        <f t="shared" si="4"/>
        <v>56</v>
      </c>
      <c r="JZ1">
        <f t="shared" si="4"/>
        <v>56</v>
      </c>
      <c r="KA1">
        <f t="shared" si="4"/>
        <v>56</v>
      </c>
      <c r="KB1">
        <f t="shared" si="4"/>
        <v>56</v>
      </c>
      <c r="KC1">
        <f t="shared" si="4"/>
        <v>57</v>
      </c>
      <c r="KD1">
        <f t="shared" si="4"/>
        <v>57</v>
      </c>
      <c r="KE1">
        <f t="shared" si="4"/>
        <v>57</v>
      </c>
      <c r="KF1">
        <f t="shared" si="4"/>
        <v>57</v>
      </c>
      <c r="KG1">
        <f t="shared" si="4"/>
        <v>57</v>
      </c>
      <c r="KH1">
        <f t="shared" si="4"/>
        <v>58</v>
      </c>
      <c r="KI1">
        <f t="shared" si="4"/>
        <v>58</v>
      </c>
      <c r="KJ1">
        <f t="shared" si="4"/>
        <v>58</v>
      </c>
      <c r="KK1">
        <f t="shared" si="4"/>
        <v>58</v>
      </c>
      <c r="KL1">
        <f t="shared" si="4"/>
        <v>58</v>
      </c>
      <c r="KM1">
        <f t="shared" si="4"/>
        <v>59</v>
      </c>
      <c r="KN1">
        <f t="shared" si="4"/>
        <v>59</v>
      </c>
      <c r="KO1">
        <f t="shared" si="4"/>
        <v>59</v>
      </c>
      <c r="KP1">
        <f t="shared" si="4"/>
        <v>59</v>
      </c>
      <c r="KQ1">
        <f t="shared" si="4"/>
        <v>59</v>
      </c>
      <c r="KR1">
        <f t="shared" si="4"/>
        <v>60</v>
      </c>
      <c r="KS1">
        <f t="shared" si="4"/>
        <v>60</v>
      </c>
      <c r="KT1">
        <f t="shared" si="4"/>
        <v>60</v>
      </c>
      <c r="KU1">
        <f t="shared" si="4"/>
        <v>60</v>
      </c>
      <c r="KV1">
        <f t="shared" si="4"/>
        <v>60</v>
      </c>
      <c r="KW1">
        <f t="shared" si="4"/>
        <v>61</v>
      </c>
      <c r="KX1">
        <f t="shared" si="4"/>
        <v>61</v>
      </c>
      <c r="KY1">
        <f t="shared" si="4"/>
        <v>61</v>
      </c>
      <c r="KZ1">
        <f t="shared" si="4"/>
        <v>61</v>
      </c>
      <c r="LA1">
        <f t="shared" si="4"/>
        <v>61</v>
      </c>
      <c r="LB1">
        <f t="shared" si="4"/>
        <v>62</v>
      </c>
      <c r="LC1">
        <f t="shared" si="4"/>
        <v>62</v>
      </c>
      <c r="LD1">
        <f t="shared" si="4"/>
        <v>62</v>
      </c>
      <c r="LE1">
        <f t="shared" si="4"/>
        <v>62</v>
      </c>
      <c r="LF1">
        <f t="shared" si="4"/>
        <v>62</v>
      </c>
      <c r="LG1">
        <f t="shared" si="4"/>
        <v>63</v>
      </c>
      <c r="LH1">
        <f t="shared" si="4"/>
        <v>63</v>
      </c>
      <c r="LI1">
        <f t="shared" si="4"/>
        <v>63</v>
      </c>
      <c r="LJ1">
        <f t="shared" si="4"/>
        <v>63</v>
      </c>
      <c r="LK1">
        <f t="shared" si="4"/>
        <v>63</v>
      </c>
      <c r="LL1">
        <f t="shared" si="4"/>
        <v>64</v>
      </c>
      <c r="LM1">
        <f t="shared" si="4"/>
        <v>64</v>
      </c>
      <c r="LN1">
        <f t="shared" si="4"/>
        <v>64</v>
      </c>
      <c r="LO1">
        <f t="shared" si="4"/>
        <v>64</v>
      </c>
      <c r="LP1">
        <f t="shared" si="4"/>
        <v>64</v>
      </c>
      <c r="LQ1">
        <f t="shared" si="4"/>
        <v>65</v>
      </c>
      <c r="LR1">
        <f t="shared" si="4"/>
        <v>65</v>
      </c>
      <c r="LS1">
        <f t="shared" si="4"/>
        <v>65</v>
      </c>
      <c r="LT1">
        <f t="shared" si="4"/>
        <v>65</v>
      </c>
      <c r="LU1">
        <f t="shared" si="4"/>
        <v>65</v>
      </c>
      <c r="LV1">
        <f t="shared" si="4"/>
        <v>66</v>
      </c>
      <c r="LW1">
        <f t="shared" ref="LW1:NS1" si="5">LR1+1</f>
        <v>66</v>
      </c>
      <c r="LX1">
        <f t="shared" si="5"/>
        <v>66</v>
      </c>
      <c r="LY1">
        <f t="shared" si="5"/>
        <v>66</v>
      </c>
      <c r="LZ1">
        <f t="shared" si="5"/>
        <v>66</v>
      </c>
      <c r="MA1">
        <f t="shared" si="5"/>
        <v>67</v>
      </c>
      <c r="MB1">
        <f t="shared" si="5"/>
        <v>67</v>
      </c>
      <c r="MC1">
        <f t="shared" si="5"/>
        <v>67</v>
      </c>
      <c r="MD1">
        <f t="shared" si="5"/>
        <v>67</v>
      </c>
      <c r="ME1">
        <f t="shared" si="5"/>
        <v>67</v>
      </c>
      <c r="MF1">
        <f t="shared" si="5"/>
        <v>68</v>
      </c>
      <c r="MG1">
        <f t="shared" si="5"/>
        <v>68</v>
      </c>
      <c r="MH1">
        <f t="shared" si="5"/>
        <v>68</v>
      </c>
      <c r="MI1">
        <f t="shared" si="5"/>
        <v>68</v>
      </c>
      <c r="MJ1">
        <f t="shared" si="5"/>
        <v>68</v>
      </c>
      <c r="MK1">
        <f t="shared" si="5"/>
        <v>69</v>
      </c>
      <c r="ML1">
        <f t="shared" si="5"/>
        <v>69</v>
      </c>
      <c r="MM1">
        <f t="shared" si="5"/>
        <v>69</v>
      </c>
      <c r="MN1">
        <f t="shared" si="5"/>
        <v>69</v>
      </c>
      <c r="MO1">
        <f t="shared" si="5"/>
        <v>69</v>
      </c>
      <c r="MP1">
        <f t="shared" si="5"/>
        <v>70</v>
      </c>
      <c r="MQ1">
        <f t="shared" si="5"/>
        <v>70</v>
      </c>
      <c r="MR1">
        <f t="shared" si="5"/>
        <v>70</v>
      </c>
      <c r="MS1">
        <f t="shared" si="5"/>
        <v>70</v>
      </c>
      <c r="MT1">
        <f t="shared" si="5"/>
        <v>70</v>
      </c>
      <c r="MU1">
        <f t="shared" si="5"/>
        <v>71</v>
      </c>
      <c r="MV1">
        <f t="shared" si="5"/>
        <v>71</v>
      </c>
      <c r="MW1">
        <f t="shared" si="5"/>
        <v>71</v>
      </c>
      <c r="MX1">
        <f t="shared" si="5"/>
        <v>71</v>
      </c>
      <c r="MY1">
        <f t="shared" si="5"/>
        <v>71</v>
      </c>
      <c r="MZ1">
        <f t="shared" si="5"/>
        <v>72</v>
      </c>
      <c r="NA1">
        <f t="shared" si="5"/>
        <v>72</v>
      </c>
      <c r="NB1">
        <f t="shared" si="5"/>
        <v>72</v>
      </c>
      <c r="NC1">
        <f t="shared" si="5"/>
        <v>72</v>
      </c>
      <c r="ND1">
        <f t="shared" si="5"/>
        <v>72</v>
      </c>
      <c r="NE1">
        <f t="shared" si="5"/>
        <v>73</v>
      </c>
      <c r="NF1">
        <f t="shared" si="5"/>
        <v>73</v>
      </c>
      <c r="NG1">
        <f t="shared" si="5"/>
        <v>73</v>
      </c>
      <c r="NH1">
        <f t="shared" si="5"/>
        <v>73</v>
      </c>
      <c r="NI1">
        <f t="shared" si="5"/>
        <v>73</v>
      </c>
      <c r="NJ1">
        <f t="shared" si="5"/>
        <v>74</v>
      </c>
      <c r="NK1">
        <f t="shared" si="5"/>
        <v>74</v>
      </c>
      <c r="NL1">
        <f t="shared" si="5"/>
        <v>74</v>
      </c>
      <c r="NM1">
        <f t="shared" si="5"/>
        <v>74</v>
      </c>
      <c r="NN1">
        <f t="shared" si="5"/>
        <v>74</v>
      </c>
      <c r="NO1">
        <f t="shared" si="5"/>
        <v>75</v>
      </c>
      <c r="NP1">
        <f t="shared" si="5"/>
        <v>75</v>
      </c>
      <c r="NQ1">
        <f t="shared" si="5"/>
        <v>75</v>
      </c>
      <c r="NR1">
        <f t="shared" si="5"/>
        <v>75</v>
      </c>
      <c r="NS1">
        <f t="shared" si="5"/>
        <v>75</v>
      </c>
    </row>
    <row r="2" spans="1:383" s="1" customFormat="1" ht="45.75" thickBot="1" x14ac:dyDescent="0.3">
      <c r="I2" s="3" t="s">
        <v>2</v>
      </c>
      <c r="J2" s="5" t="s">
        <v>3</v>
      </c>
      <c r="K2" s="5" t="s">
        <v>4</v>
      </c>
      <c r="L2" s="5" t="s">
        <v>5</v>
      </c>
      <c r="M2" s="4" t="s">
        <v>6</v>
      </c>
      <c r="N2" s="3" t="s">
        <v>7</v>
      </c>
      <c r="O2" s="5" t="s">
        <v>8</v>
      </c>
      <c r="P2" s="5" t="s">
        <v>9</v>
      </c>
      <c r="Q2" s="5" t="s">
        <v>10</v>
      </c>
      <c r="R2" s="4" t="s">
        <v>11</v>
      </c>
      <c r="S2" s="3" t="s">
        <v>12</v>
      </c>
      <c r="T2" s="5" t="s">
        <v>13</v>
      </c>
      <c r="U2" s="5" t="s">
        <v>14</v>
      </c>
      <c r="V2" s="5" t="s">
        <v>15</v>
      </c>
      <c r="W2" s="4" t="s">
        <v>16</v>
      </c>
      <c r="X2" s="3" t="s">
        <v>17</v>
      </c>
      <c r="Y2" s="5" t="s">
        <v>18</v>
      </c>
      <c r="Z2" s="5" t="s">
        <v>19</v>
      </c>
      <c r="AA2" s="5" t="s">
        <v>20</v>
      </c>
      <c r="AB2" s="4" t="s">
        <v>21</v>
      </c>
      <c r="AC2" s="3" t="s">
        <v>22</v>
      </c>
      <c r="AD2" s="5" t="s">
        <v>23</v>
      </c>
      <c r="AE2" s="5" t="s">
        <v>24</v>
      </c>
      <c r="AF2" s="5" t="s">
        <v>25</v>
      </c>
      <c r="AG2" s="4" t="s">
        <v>26</v>
      </c>
      <c r="AH2" s="3" t="s">
        <v>27</v>
      </c>
      <c r="AI2" s="5" t="s">
        <v>28</v>
      </c>
      <c r="AJ2" s="5" t="s">
        <v>29</v>
      </c>
      <c r="AK2" s="5" t="s">
        <v>30</v>
      </c>
      <c r="AL2" s="4" t="s">
        <v>31</v>
      </c>
      <c r="AM2" s="3" t="s">
        <v>32</v>
      </c>
      <c r="AN2" s="5" t="s">
        <v>33</v>
      </c>
      <c r="AO2" s="5" t="s">
        <v>34</v>
      </c>
      <c r="AP2" s="5" t="s">
        <v>35</v>
      </c>
      <c r="AQ2" s="4" t="s">
        <v>36</v>
      </c>
      <c r="AR2" s="3" t="s">
        <v>37</v>
      </c>
      <c r="AS2" s="5" t="s">
        <v>38</v>
      </c>
      <c r="AT2" s="5" t="s">
        <v>39</v>
      </c>
      <c r="AU2" s="5" t="s">
        <v>40</v>
      </c>
      <c r="AV2" s="4" t="s">
        <v>41</v>
      </c>
      <c r="AW2" s="3" t="s">
        <v>42</v>
      </c>
      <c r="AX2" s="5" t="s">
        <v>43</v>
      </c>
      <c r="AY2" s="5" t="s">
        <v>44</v>
      </c>
      <c r="AZ2" s="5" t="s">
        <v>45</v>
      </c>
      <c r="BA2" s="4" t="s">
        <v>46</v>
      </c>
      <c r="BB2" s="3" t="s">
        <v>47</v>
      </c>
      <c r="BC2" s="5" t="s">
        <v>48</v>
      </c>
      <c r="BD2" s="5" t="s">
        <v>49</v>
      </c>
      <c r="BE2" s="5" t="s">
        <v>50</v>
      </c>
      <c r="BF2" s="4" t="s">
        <v>51</v>
      </c>
      <c r="BG2" s="3" t="s">
        <v>52</v>
      </c>
      <c r="BH2" s="5" t="s">
        <v>53</v>
      </c>
      <c r="BI2" s="5" t="s">
        <v>54</v>
      </c>
      <c r="BJ2" s="5" t="s">
        <v>55</v>
      </c>
      <c r="BK2" s="4" t="s">
        <v>56</v>
      </c>
      <c r="BL2" s="3" t="s">
        <v>57</v>
      </c>
      <c r="BM2" s="5" t="s">
        <v>58</v>
      </c>
      <c r="BN2" s="5" t="s">
        <v>59</v>
      </c>
      <c r="BO2" s="5" t="s">
        <v>60</v>
      </c>
      <c r="BP2" s="4" t="s">
        <v>61</v>
      </c>
      <c r="BQ2" s="3" t="s">
        <v>62</v>
      </c>
      <c r="BR2" s="5" t="s">
        <v>63</v>
      </c>
      <c r="BS2" s="5" t="s">
        <v>64</v>
      </c>
      <c r="BT2" s="5" t="s">
        <v>65</v>
      </c>
      <c r="BU2" s="4" t="s">
        <v>66</v>
      </c>
      <c r="BV2" s="3" t="s">
        <v>67</v>
      </c>
      <c r="BW2" s="5" t="s">
        <v>68</v>
      </c>
      <c r="BX2" s="5" t="s">
        <v>69</v>
      </c>
      <c r="BY2" s="5" t="s">
        <v>387</v>
      </c>
      <c r="BZ2" s="4" t="s">
        <v>70</v>
      </c>
      <c r="CA2" s="3" t="s">
        <v>71</v>
      </c>
      <c r="CB2" s="5" t="s">
        <v>72</v>
      </c>
      <c r="CC2" s="5" t="s">
        <v>73</v>
      </c>
      <c r="CD2" s="5" t="s">
        <v>74</v>
      </c>
      <c r="CE2" s="4" t="s">
        <v>75</v>
      </c>
      <c r="CF2" s="3" t="s">
        <v>76</v>
      </c>
      <c r="CG2" s="5" t="s">
        <v>77</v>
      </c>
      <c r="CH2" s="5" t="s">
        <v>78</v>
      </c>
      <c r="CI2" s="5" t="s">
        <v>79</v>
      </c>
      <c r="CJ2" s="4" t="s">
        <v>80</v>
      </c>
      <c r="CK2" s="3" t="s">
        <v>81</v>
      </c>
      <c r="CL2" s="5" t="s">
        <v>82</v>
      </c>
      <c r="CM2" s="5" t="s">
        <v>83</v>
      </c>
      <c r="CN2" s="5" t="s">
        <v>84</v>
      </c>
      <c r="CO2" s="4" t="s">
        <v>85</v>
      </c>
      <c r="CP2" s="3" t="s">
        <v>86</v>
      </c>
      <c r="CQ2" s="5" t="s">
        <v>87</v>
      </c>
      <c r="CR2" s="5" t="s">
        <v>88</v>
      </c>
      <c r="CS2" s="5" t="s">
        <v>89</v>
      </c>
      <c r="CT2" s="4" t="s">
        <v>90</v>
      </c>
      <c r="CU2" s="3" t="s">
        <v>91</v>
      </c>
      <c r="CV2" s="5" t="s">
        <v>92</v>
      </c>
      <c r="CW2" s="5" t="s">
        <v>93</v>
      </c>
      <c r="CX2" s="5" t="s">
        <v>94</v>
      </c>
      <c r="CY2" s="4" t="s">
        <v>95</v>
      </c>
      <c r="CZ2" s="3" t="s">
        <v>96</v>
      </c>
      <c r="DA2" s="5" t="s">
        <v>97</v>
      </c>
      <c r="DB2" s="5" t="s">
        <v>98</v>
      </c>
      <c r="DC2" s="5" t="s">
        <v>99</v>
      </c>
      <c r="DD2" s="4" t="s">
        <v>100</v>
      </c>
      <c r="DE2" s="3" t="s">
        <v>101</v>
      </c>
      <c r="DF2" s="5" t="s">
        <v>102</v>
      </c>
      <c r="DG2" s="5" t="s">
        <v>103</v>
      </c>
      <c r="DH2" s="5" t="s">
        <v>104</v>
      </c>
      <c r="DI2" s="4" t="s">
        <v>105</v>
      </c>
      <c r="DJ2" s="3" t="s">
        <v>106</v>
      </c>
      <c r="DK2" s="5" t="s">
        <v>107</v>
      </c>
      <c r="DL2" s="5" t="s">
        <v>108</v>
      </c>
      <c r="DM2" s="5" t="s">
        <v>109</v>
      </c>
      <c r="DN2" s="4" t="s">
        <v>110</v>
      </c>
      <c r="DO2" s="3" t="s">
        <v>111</v>
      </c>
      <c r="DP2" s="5" t="s">
        <v>112</v>
      </c>
      <c r="DQ2" s="5" t="s">
        <v>113</v>
      </c>
      <c r="DR2" s="5" t="s">
        <v>114</v>
      </c>
      <c r="DS2" s="4" t="s">
        <v>115</v>
      </c>
      <c r="DT2" s="3" t="s">
        <v>116</v>
      </c>
      <c r="DU2" s="5" t="s">
        <v>117</v>
      </c>
      <c r="DV2" s="5" t="s">
        <v>118</v>
      </c>
      <c r="DW2" s="5" t="s">
        <v>119</v>
      </c>
      <c r="DX2" s="4" t="s">
        <v>120</v>
      </c>
      <c r="DY2" s="3" t="s">
        <v>121</v>
      </c>
      <c r="DZ2" s="5" t="s">
        <v>122</v>
      </c>
      <c r="EA2" s="5" t="s">
        <v>123</v>
      </c>
      <c r="EB2" s="5" t="s">
        <v>124</v>
      </c>
      <c r="EC2" s="4" t="s">
        <v>125</v>
      </c>
      <c r="ED2" s="3" t="s">
        <v>126</v>
      </c>
      <c r="EE2" s="5" t="s">
        <v>127</v>
      </c>
      <c r="EF2" s="5" t="s">
        <v>128</v>
      </c>
      <c r="EG2" s="5" t="s">
        <v>129</v>
      </c>
      <c r="EH2" s="4" t="s">
        <v>130</v>
      </c>
      <c r="EI2" s="3" t="s">
        <v>131</v>
      </c>
      <c r="EJ2" s="5" t="s">
        <v>132</v>
      </c>
      <c r="EK2" s="5" t="s">
        <v>133</v>
      </c>
      <c r="EL2" s="5" t="s">
        <v>134</v>
      </c>
      <c r="EM2" s="4" t="s">
        <v>135</v>
      </c>
      <c r="EN2" s="3" t="s">
        <v>136</v>
      </c>
      <c r="EO2" s="5" t="s">
        <v>137</v>
      </c>
      <c r="EP2" s="5" t="s">
        <v>138</v>
      </c>
      <c r="EQ2" s="5" t="s">
        <v>139</v>
      </c>
      <c r="ER2" s="4" t="s">
        <v>140</v>
      </c>
      <c r="ES2" s="3" t="s">
        <v>141</v>
      </c>
      <c r="ET2" s="5" t="s">
        <v>142</v>
      </c>
      <c r="EU2" s="5" t="s">
        <v>143</v>
      </c>
      <c r="EV2" s="5" t="s">
        <v>144</v>
      </c>
      <c r="EW2" s="4" t="s">
        <v>145</v>
      </c>
      <c r="EX2" s="3" t="s">
        <v>146</v>
      </c>
      <c r="EY2" s="5" t="s">
        <v>147</v>
      </c>
      <c r="EZ2" s="5" t="s">
        <v>148</v>
      </c>
      <c r="FA2" s="5" t="s">
        <v>149</v>
      </c>
      <c r="FB2" s="4" t="s">
        <v>150</v>
      </c>
      <c r="FC2" s="3" t="s">
        <v>151</v>
      </c>
      <c r="FD2" s="5" t="s">
        <v>152</v>
      </c>
      <c r="FE2" s="5" t="s">
        <v>153</v>
      </c>
      <c r="FF2" s="5" t="s">
        <v>154</v>
      </c>
      <c r="FG2" s="4" t="s">
        <v>155</v>
      </c>
      <c r="FH2" s="3" t="s">
        <v>156</v>
      </c>
      <c r="FI2" s="5" t="s">
        <v>157</v>
      </c>
      <c r="FJ2" s="5" t="s">
        <v>158</v>
      </c>
      <c r="FK2" s="5" t="s">
        <v>159</v>
      </c>
      <c r="FL2" s="4" t="s">
        <v>160</v>
      </c>
      <c r="FM2" s="3" t="s">
        <v>161</v>
      </c>
      <c r="FN2" s="5" t="s">
        <v>162</v>
      </c>
      <c r="FO2" s="5" t="s">
        <v>163</v>
      </c>
      <c r="FP2" s="5" t="s">
        <v>164</v>
      </c>
      <c r="FQ2" s="4" t="s">
        <v>165</v>
      </c>
      <c r="FR2" s="3" t="s">
        <v>166</v>
      </c>
      <c r="FS2" s="5" t="s">
        <v>167</v>
      </c>
      <c r="FT2" s="5" t="s">
        <v>168</v>
      </c>
      <c r="FU2" s="5" t="s">
        <v>169</v>
      </c>
      <c r="FV2" s="4" t="s">
        <v>170</v>
      </c>
      <c r="FW2" s="3" t="s">
        <v>171</v>
      </c>
      <c r="FX2" s="5" t="s">
        <v>172</v>
      </c>
      <c r="FY2" s="5" t="s">
        <v>173</v>
      </c>
      <c r="FZ2" s="5" t="s">
        <v>174</v>
      </c>
      <c r="GA2" s="4" t="s">
        <v>175</v>
      </c>
      <c r="GB2" s="3" t="s">
        <v>176</v>
      </c>
      <c r="GC2" s="5" t="s">
        <v>177</v>
      </c>
      <c r="GD2" s="5" t="s">
        <v>178</v>
      </c>
      <c r="GE2" s="5" t="s">
        <v>179</v>
      </c>
      <c r="GF2" s="4" t="s">
        <v>180</v>
      </c>
      <c r="GG2" s="3" t="s">
        <v>181</v>
      </c>
      <c r="GH2" s="5" t="s">
        <v>182</v>
      </c>
      <c r="GI2" s="5" t="s">
        <v>183</v>
      </c>
      <c r="GJ2" s="5" t="s">
        <v>184</v>
      </c>
      <c r="GK2" s="4" t="s">
        <v>185</v>
      </c>
      <c r="GL2" s="3" t="s">
        <v>186</v>
      </c>
      <c r="GM2" s="5" t="s">
        <v>187</v>
      </c>
      <c r="GN2" s="5" t="s">
        <v>188</v>
      </c>
      <c r="GO2" s="5" t="s">
        <v>189</v>
      </c>
      <c r="GP2" s="4" t="s">
        <v>190</v>
      </c>
      <c r="GQ2" s="3" t="s">
        <v>191</v>
      </c>
      <c r="GR2" s="5" t="s">
        <v>192</v>
      </c>
      <c r="GS2" s="5" t="s">
        <v>193</v>
      </c>
      <c r="GT2" s="5" t="s">
        <v>194</v>
      </c>
      <c r="GU2" s="4" t="s">
        <v>195</v>
      </c>
      <c r="GV2" s="3" t="s">
        <v>196</v>
      </c>
      <c r="GW2" s="5" t="s">
        <v>197</v>
      </c>
      <c r="GX2" s="5" t="s">
        <v>198</v>
      </c>
      <c r="GY2" s="5" t="s">
        <v>199</v>
      </c>
      <c r="GZ2" s="4" t="s">
        <v>200</v>
      </c>
      <c r="HA2" s="3" t="s">
        <v>201</v>
      </c>
      <c r="HB2" s="5" t="s">
        <v>202</v>
      </c>
      <c r="HC2" s="5" t="s">
        <v>203</v>
      </c>
      <c r="HD2" s="5" t="s">
        <v>204</v>
      </c>
      <c r="HE2" s="4" t="s">
        <v>205</v>
      </c>
      <c r="HF2" s="3" t="s">
        <v>206</v>
      </c>
      <c r="HG2" s="5" t="s">
        <v>207</v>
      </c>
      <c r="HH2" s="5" t="s">
        <v>208</v>
      </c>
      <c r="HI2" s="5" t="s">
        <v>209</v>
      </c>
      <c r="HJ2" s="4" t="s">
        <v>210</v>
      </c>
      <c r="HK2" s="3" t="s">
        <v>211</v>
      </c>
      <c r="HL2" s="5" t="s">
        <v>212</v>
      </c>
      <c r="HM2" s="5" t="s">
        <v>213</v>
      </c>
      <c r="HN2" s="5" t="s">
        <v>214</v>
      </c>
      <c r="HO2" s="4" t="s">
        <v>215</v>
      </c>
      <c r="HP2" s="3" t="s">
        <v>216</v>
      </c>
      <c r="HQ2" s="5" t="s">
        <v>217</v>
      </c>
      <c r="HR2" s="5" t="s">
        <v>218</v>
      </c>
      <c r="HS2" s="5" t="s">
        <v>219</v>
      </c>
      <c r="HT2" s="4" t="s">
        <v>220</v>
      </c>
      <c r="HU2" s="3" t="s">
        <v>221</v>
      </c>
      <c r="HV2" s="5" t="s">
        <v>222</v>
      </c>
      <c r="HW2" s="5" t="s">
        <v>223</v>
      </c>
      <c r="HX2" s="5" t="s">
        <v>224</v>
      </c>
      <c r="HY2" s="4" t="s">
        <v>225</v>
      </c>
      <c r="HZ2" s="3" t="s">
        <v>226</v>
      </c>
      <c r="IA2" s="5" t="s">
        <v>227</v>
      </c>
      <c r="IB2" s="5" t="s">
        <v>228</v>
      </c>
      <c r="IC2" s="5" t="s">
        <v>229</v>
      </c>
      <c r="ID2" s="4" t="s">
        <v>230</v>
      </c>
      <c r="IE2" s="3" t="s">
        <v>231</v>
      </c>
      <c r="IF2" s="5" t="s">
        <v>232</v>
      </c>
      <c r="IG2" s="5" t="s">
        <v>233</v>
      </c>
      <c r="IH2" s="5" t="s">
        <v>234</v>
      </c>
      <c r="II2" s="4" t="s">
        <v>235</v>
      </c>
      <c r="IJ2" s="3" t="s">
        <v>236</v>
      </c>
      <c r="IK2" s="5" t="s">
        <v>237</v>
      </c>
      <c r="IL2" s="5" t="s">
        <v>238</v>
      </c>
      <c r="IM2" s="5" t="s">
        <v>239</v>
      </c>
      <c r="IN2" s="4" t="s">
        <v>240</v>
      </c>
      <c r="IO2" s="3" t="s">
        <v>241</v>
      </c>
      <c r="IP2" s="5" t="s">
        <v>242</v>
      </c>
      <c r="IQ2" s="5" t="s">
        <v>243</v>
      </c>
      <c r="IR2" s="5" t="s">
        <v>244</v>
      </c>
      <c r="IS2" s="4" t="s">
        <v>245</v>
      </c>
      <c r="IT2" s="3" t="s">
        <v>246</v>
      </c>
      <c r="IU2" s="5" t="s">
        <v>247</v>
      </c>
      <c r="IV2" s="5" t="s">
        <v>248</v>
      </c>
      <c r="IW2" s="5" t="s">
        <v>249</v>
      </c>
      <c r="IX2" s="4" t="s">
        <v>250</v>
      </c>
      <c r="IY2" s="3" t="s">
        <v>251</v>
      </c>
      <c r="IZ2" s="5" t="s">
        <v>252</v>
      </c>
      <c r="JA2" s="5" t="s">
        <v>253</v>
      </c>
      <c r="JB2" s="5" t="s">
        <v>254</v>
      </c>
      <c r="JC2" s="4" t="s">
        <v>255</v>
      </c>
      <c r="JD2" s="3" t="s">
        <v>256</v>
      </c>
      <c r="JE2" s="5" t="s">
        <v>257</v>
      </c>
      <c r="JF2" s="5" t="s">
        <v>258</v>
      </c>
      <c r="JG2" s="5" t="s">
        <v>259</v>
      </c>
      <c r="JH2" s="4" t="s">
        <v>260</v>
      </c>
      <c r="JI2" s="3" t="s">
        <v>261</v>
      </c>
      <c r="JJ2" s="5" t="s">
        <v>262</v>
      </c>
      <c r="JK2" s="5" t="s">
        <v>263</v>
      </c>
      <c r="JL2" s="5" t="s">
        <v>264</v>
      </c>
      <c r="JM2" s="4" t="s">
        <v>265</v>
      </c>
      <c r="JN2" s="3" t="s">
        <v>266</v>
      </c>
      <c r="JO2" s="5" t="s">
        <v>267</v>
      </c>
      <c r="JP2" s="5" t="s">
        <v>268</v>
      </c>
      <c r="JQ2" s="5" t="s">
        <v>269</v>
      </c>
      <c r="JR2" s="4" t="s">
        <v>270</v>
      </c>
      <c r="JS2" s="3" t="s">
        <v>271</v>
      </c>
      <c r="JT2" s="5" t="s">
        <v>272</v>
      </c>
      <c r="JU2" s="5" t="s">
        <v>273</v>
      </c>
      <c r="JV2" s="5" t="s">
        <v>274</v>
      </c>
      <c r="JW2" s="4" t="s">
        <v>275</v>
      </c>
      <c r="JX2" s="3" t="s">
        <v>276</v>
      </c>
      <c r="JY2" s="5" t="s">
        <v>277</v>
      </c>
      <c r="JZ2" s="5" t="s">
        <v>278</v>
      </c>
      <c r="KA2" s="5" t="s">
        <v>279</v>
      </c>
      <c r="KB2" s="4" t="s">
        <v>280</v>
      </c>
      <c r="KC2" s="3" t="s">
        <v>281</v>
      </c>
      <c r="KD2" s="5" t="s">
        <v>282</v>
      </c>
      <c r="KE2" s="5" t="s">
        <v>283</v>
      </c>
      <c r="KF2" s="5" t="s">
        <v>284</v>
      </c>
      <c r="KG2" s="4" t="s">
        <v>285</v>
      </c>
      <c r="KH2" s="3" t="s">
        <v>286</v>
      </c>
      <c r="KI2" s="5" t="s">
        <v>287</v>
      </c>
      <c r="KJ2" s="5" t="s">
        <v>288</v>
      </c>
      <c r="KK2" s="5" t="s">
        <v>289</v>
      </c>
      <c r="KL2" s="4" t="s">
        <v>290</v>
      </c>
      <c r="KM2" s="3" t="s">
        <v>291</v>
      </c>
      <c r="KN2" s="5" t="s">
        <v>292</v>
      </c>
      <c r="KO2" s="5" t="s">
        <v>293</v>
      </c>
      <c r="KP2" s="5" t="s">
        <v>294</v>
      </c>
      <c r="KQ2" s="4" t="s">
        <v>295</v>
      </c>
      <c r="KR2" s="3" t="s">
        <v>296</v>
      </c>
      <c r="KS2" s="5" t="s">
        <v>297</v>
      </c>
      <c r="KT2" s="5" t="s">
        <v>298</v>
      </c>
      <c r="KU2" s="5" t="s">
        <v>299</v>
      </c>
      <c r="KV2" s="4" t="s">
        <v>300</v>
      </c>
      <c r="KW2" s="3" t="s">
        <v>301</v>
      </c>
      <c r="KX2" s="5" t="s">
        <v>302</v>
      </c>
      <c r="KY2" s="5" t="s">
        <v>303</v>
      </c>
      <c r="KZ2" s="5" t="s">
        <v>304</v>
      </c>
      <c r="LA2" s="4" t="s">
        <v>305</v>
      </c>
      <c r="LB2" s="3" t="s">
        <v>306</v>
      </c>
      <c r="LC2" s="5" t="s">
        <v>307</v>
      </c>
      <c r="LD2" s="5" t="s">
        <v>308</v>
      </c>
      <c r="LE2" s="5" t="s">
        <v>309</v>
      </c>
      <c r="LF2" s="4" t="s">
        <v>310</v>
      </c>
      <c r="LG2" s="3" t="s">
        <v>311</v>
      </c>
      <c r="LH2" s="5" t="s">
        <v>312</v>
      </c>
      <c r="LI2" s="5" t="s">
        <v>313</v>
      </c>
      <c r="LJ2" s="5" t="s">
        <v>314</v>
      </c>
      <c r="LK2" s="4" t="s">
        <v>315</v>
      </c>
      <c r="LL2" s="3" t="s">
        <v>316</v>
      </c>
      <c r="LM2" s="5" t="s">
        <v>317</v>
      </c>
      <c r="LN2" s="5" t="s">
        <v>318</v>
      </c>
      <c r="LO2" s="5" t="s">
        <v>319</v>
      </c>
      <c r="LP2" s="4" t="s">
        <v>320</v>
      </c>
      <c r="LQ2" s="3" t="s">
        <v>321</v>
      </c>
      <c r="LR2" s="5" t="s">
        <v>322</v>
      </c>
      <c r="LS2" s="5" t="s">
        <v>323</v>
      </c>
      <c r="LT2" s="5" t="s">
        <v>324</v>
      </c>
      <c r="LU2" s="4" t="s">
        <v>325</v>
      </c>
      <c r="LV2" s="3" t="s">
        <v>326</v>
      </c>
      <c r="LW2" s="5" t="s">
        <v>327</v>
      </c>
      <c r="LX2" s="5" t="s">
        <v>328</v>
      </c>
      <c r="LY2" s="5" t="s">
        <v>329</v>
      </c>
      <c r="LZ2" s="4" t="s">
        <v>330</v>
      </c>
      <c r="MA2" s="3" t="s">
        <v>331</v>
      </c>
      <c r="MB2" s="5" t="s">
        <v>332</v>
      </c>
      <c r="MC2" s="5" t="s">
        <v>333</v>
      </c>
      <c r="MD2" s="5" t="s">
        <v>334</v>
      </c>
      <c r="ME2" s="4" t="s">
        <v>335</v>
      </c>
      <c r="MF2" s="3" t="s">
        <v>336</v>
      </c>
      <c r="MG2" s="5" t="s">
        <v>337</v>
      </c>
      <c r="MH2" s="5" t="s">
        <v>338</v>
      </c>
      <c r="MI2" s="5" t="s">
        <v>339</v>
      </c>
      <c r="MJ2" s="4" t="s">
        <v>340</v>
      </c>
      <c r="MK2" s="3" t="s">
        <v>341</v>
      </c>
      <c r="ML2" s="5" t="s">
        <v>342</v>
      </c>
      <c r="MM2" s="5" t="s">
        <v>343</v>
      </c>
      <c r="MN2" s="5" t="s">
        <v>344</v>
      </c>
      <c r="MO2" s="4" t="s">
        <v>345</v>
      </c>
      <c r="MP2" s="3" t="s">
        <v>346</v>
      </c>
      <c r="MQ2" s="5" t="s">
        <v>347</v>
      </c>
      <c r="MR2" s="5" t="s">
        <v>348</v>
      </c>
      <c r="MS2" s="5" t="s">
        <v>349</v>
      </c>
      <c r="MT2" s="4" t="s">
        <v>350</v>
      </c>
      <c r="MU2" s="3" t="s">
        <v>351</v>
      </c>
      <c r="MV2" s="5" t="s">
        <v>352</v>
      </c>
      <c r="MW2" s="5" t="s">
        <v>353</v>
      </c>
      <c r="MX2" s="5" t="s">
        <v>354</v>
      </c>
      <c r="MY2" s="4" t="s">
        <v>355</v>
      </c>
      <c r="MZ2" s="3" t="s">
        <v>356</v>
      </c>
      <c r="NA2" s="5" t="s">
        <v>357</v>
      </c>
      <c r="NB2" s="5" t="s">
        <v>358</v>
      </c>
      <c r="NC2" s="5" t="s">
        <v>359</v>
      </c>
      <c r="ND2" s="4" t="s">
        <v>360</v>
      </c>
      <c r="NE2" s="3" t="s">
        <v>361</v>
      </c>
      <c r="NF2" s="5" t="s">
        <v>362</v>
      </c>
      <c r="NG2" s="5" t="s">
        <v>363</v>
      </c>
      <c r="NH2" s="5" t="s">
        <v>364</v>
      </c>
      <c r="NI2" s="4" t="s">
        <v>365</v>
      </c>
      <c r="NJ2" s="3" t="s">
        <v>366</v>
      </c>
      <c r="NK2" s="5" t="s">
        <v>367</v>
      </c>
      <c r="NL2" s="5" t="s">
        <v>368</v>
      </c>
      <c r="NM2" s="5" t="s">
        <v>369</v>
      </c>
      <c r="NN2" s="4" t="s">
        <v>370</v>
      </c>
      <c r="NO2" s="3" t="s">
        <v>371</v>
      </c>
      <c r="NP2" s="5" t="s">
        <v>372</v>
      </c>
      <c r="NQ2" s="5" t="s">
        <v>373</v>
      </c>
      <c r="NR2" s="5" t="s">
        <v>374</v>
      </c>
      <c r="NS2" s="4" t="s">
        <v>375</v>
      </c>
    </row>
    <row r="3" spans="1:383" x14ac:dyDescent="0.25">
      <c r="A3">
        <v>1</v>
      </c>
      <c r="B3">
        <v>179165</v>
      </c>
      <c r="C3">
        <v>1185192</v>
      </c>
      <c r="D3">
        <f>INDEX($I$3:$NS$7,MATCH($B3,$B$3:$B$7,0),MATCH($A3,$I$1:$NS$1,0))</f>
        <v>5</v>
      </c>
      <c r="E3" t="str">
        <f>INDEX($I$3:$NS$7,MATCH($B3,$B$3:$B$7,0),MATCH($A3,$I$1:$NS$1,0)+1)</f>
        <v>Принято на обработку в ТБ</v>
      </c>
      <c r="F3" s="2">
        <f>INDEX($I$3:$NS$7,MATCH($B3,$B$3:$B$7,0),MATCH($A3,$I$1:$NS$1,0)+2)</f>
        <v>41228.595138888886</v>
      </c>
      <c r="G3" s="2">
        <f>INDEX($I$3:$NS$7,MATCH($B3,$B$3:$B$7,0),MATCH($A3,$I$1:$NS$1,0)+3)</f>
        <v>41228.597222222219</v>
      </c>
      <c r="H3">
        <f t="shared" ref="H3:H66" si="6">IFERROR(HOUR(G3-F3)*60+MINUTE(G3-F3),0)</f>
        <v>3</v>
      </c>
      <c r="I3">
        <v>5</v>
      </c>
      <c r="J3" t="s">
        <v>376</v>
      </c>
      <c r="K3" s="2">
        <v>41228.595138888886</v>
      </c>
      <c r="L3" s="2">
        <v>41228.597222222219</v>
      </c>
      <c r="M3" s="6">
        <f>IFERROR(HOUR(L3-K3)*60+MINUTE(L3-K3),0)</f>
        <v>3</v>
      </c>
      <c r="N3">
        <v>450</v>
      </c>
      <c r="O3" t="s">
        <v>377</v>
      </c>
      <c r="P3" s="2">
        <v>41228.597222222219</v>
      </c>
      <c r="Q3" s="2">
        <v>41228.65</v>
      </c>
      <c r="R3" s="6">
        <f>IFERROR(HOUR(Q3-P3)*60+MINUTE(Q3-P3),0)</f>
        <v>76</v>
      </c>
      <c r="S3">
        <v>10</v>
      </c>
      <c r="T3" t="s">
        <v>378</v>
      </c>
      <c r="U3" s="2">
        <v>41228.65</v>
      </c>
      <c r="V3" s="2">
        <v>41228.65</v>
      </c>
      <c r="W3" s="6">
        <f>IFERROR(HOUR(V3-U3)*60+MINUTE(V3-U3),0)</f>
        <v>0</v>
      </c>
      <c r="X3">
        <v>40</v>
      </c>
      <c r="Y3" t="s">
        <v>379</v>
      </c>
      <c r="Z3" s="2">
        <v>41228.65</v>
      </c>
      <c r="AA3" s="2">
        <v>41228.65</v>
      </c>
      <c r="AB3" s="6">
        <f>IFERROR(HOUR(AA3-Z3)*60+MINUTE(AA3-Z3),0)</f>
        <v>0</v>
      </c>
      <c r="AC3">
        <v>110</v>
      </c>
      <c r="AD3" t="s">
        <v>380</v>
      </c>
      <c r="AE3" s="2">
        <v>41228.65</v>
      </c>
      <c r="AF3" s="2">
        <v>41233.56527777778</v>
      </c>
      <c r="AG3" s="6">
        <f>IFERROR(HOUR(AF3-AE3)*60+MINUTE(AF3-AE3),0)</f>
        <v>1318</v>
      </c>
      <c r="AH3">
        <v>10</v>
      </c>
      <c r="AI3" t="s">
        <v>378</v>
      </c>
      <c r="AJ3" s="2">
        <v>41233.56527777778</v>
      </c>
      <c r="AK3" s="2">
        <v>41233.84097222222</v>
      </c>
      <c r="AL3" s="6">
        <f>IFERROR(HOUR(AK3-AJ3)*60+MINUTE(AK3-AJ3),0)</f>
        <v>397</v>
      </c>
      <c r="AM3">
        <v>450</v>
      </c>
      <c r="AN3" t="s">
        <v>377</v>
      </c>
      <c r="AO3" s="2">
        <v>41233.84097222222</v>
      </c>
      <c r="AP3" s="2">
        <v>41233.856249999997</v>
      </c>
      <c r="AQ3" s="6">
        <f>IFERROR(HOUR(AP3-AO3)*60+MINUTE(AP3-AO3),0)</f>
        <v>22</v>
      </c>
      <c r="AR3">
        <v>120</v>
      </c>
      <c r="AS3" t="s">
        <v>381</v>
      </c>
      <c r="AT3" s="2">
        <v>41233.856249999997</v>
      </c>
      <c r="AV3" s="6">
        <f>IFERROR(HOUR(AU3-AT3)*60+MINUTE(AU3-AT3),0)</f>
        <v>0</v>
      </c>
      <c r="AW3">
        <v>5</v>
      </c>
      <c r="AX3" t="s">
        <v>376</v>
      </c>
      <c r="AY3" s="2">
        <v>41234.737500000003</v>
      </c>
      <c r="AZ3" s="2">
        <v>41234.739583333336</v>
      </c>
      <c r="BA3" s="6">
        <f>IFERROR(HOUR(AZ3-AY3)*60+MINUTE(AZ3-AY3),0)</f>
        <v>3</v>
      </c>
      <c r="BB3">
        <v>450</v>
      </c>
      <c r="BC3" t="s">
        <v>377</v>
      </c>
      <c r="BD3" s="2">
        <v>41234.739583333336</v>
      </c>
      <c r="BE3" s="2">
        <v>41234.750694444447</v>
      </c>
      <c r="BF3" s="6">
        <f>IFERROR(HOUR(BE3-BD3)*60+MINUTE(BE3-BD3),0)</f>
        <v>16</v>
      </c>
      <c r="BG3">
        <v>120</v>
      </c>
      <c r="BH3" t="s">
        <v>381</v>
      </c>
      <c r="BI3" s="2">
        <v>41234.750694444447</v>
      </c>
      <c r="BK3" s="6">
        <f>IFERROR(HOUR(BJ3-BI3)*60+MINUTE(BJ3-BI3),0)</f>
        <v>0</v>
      </c>
      <c r="BL3">
        <v>5</v>
      </c>
      <c r="BM3" t="s">
        <v>376</v>
      </c>
      <c r="BN3" s="2">
        <v>41234.769444444442</v>
      </c>
      <c r="BO3" s="2">
        <v>41234.770833333336</v>
      </c>
      <c r="BP3" s="6">
        <f>IFERROR(HOUR(BO3-BN3)*60+MINUTE(BO3-BN3),0)</f>
        <v>2</v>
      </c>
      <c r="BQ3">
        <v>450</v>
      </c>
      <c r="BR3" t="s">
        <v>377</v>
      </c>
      <c r="BS3" s="2">
        <v>41234.770833333336</v>
      </c>
      <c r="BT3" s="2">
        <v>41234.773611111108</v>
      </c>
      <c r="BU3" s="6">
        <f>IFERROR(HOUR(BT3-BS3)*60+MINUTE(BT3-BS3),0)</f>
        <v>4</v>
      </c>
      <c r="BV3">
        <v>10</v>
      </c>
      <c r="BW3" t="s">
        <v>378</v>
      </c>
      <c r="BX3" s="2">
        <v>41234.773611111108</v>
      </c>
      <c r="BY3" s="2">
        <v>41234.773611111108</v>
      </c>
      <c r="BZ3" s="6">
        <f>IFERROR(HOUR(BY3-BX3)*60+MINUTE(BY3-BX3),0)</f>
        <v>0</v>
      </c>
      <c r="CA3">
        <v>40</v>
      </c>
      <c r="CB3" t="s">
        <v>379</v>
      </c>
      <c r="CC3" s="2">
        <v>41234.773611111108</v>
      </c>
      <c r="CD3" s="2">
        <v>41234.774305555555</v>
      </c>
      <c r="CE3" s="6">
        <f>IFERROR(HOUR(CD3-CC3)*60+MINUTE(CD3-CC3),0)</f>
        <v>1</v>
      </c>
      <c r="CF3">
        <v>110</v>
      </c>
      <c r="CG3" t="s">
        <v>380</v>
      </c>
      <c r="CH3" s="2">
        <v>41234.774305555555</v>
      </c>
      <c r="CI3" s="2">
        <v>41242.602083333331</v>
      </c>
      <c r="CJ3" s="6">
        <f>IFERROR(HOUR(CI3-CH3)*60+MINUTE(CI3-CH3),0)</f>
        <v>1192</v>
      </c>
      <c r="CK3">
        <v>10</v>
      </c>
      <c r="CL3" t="s">
        <v>378</v>
      </c>
      <c r="CM3" s="2">
        <v>41242.602083333331</v>
      </c>
      <c r="CN3" s="2">
        <v>41242.618750000001</v>
      </c>
      <c r="CO3" s="6">
        <f>IFERROR(HOUR(CN3-CM3)*60+MINUTE(CN3-CM3),0)</f>
        <v>24</v>
      </c>
      <c r="CP3">
        <v>450</v>
      </c>
      <c r="CQ3" t="s">
        <v>377</v>
      </c>
      <c r="CR3" s="2">
        <v>41242.618750000001</v>
      </c>
      <c r="CS3" s="2">
        <v>41242.652777777781</v>
      </c>
      <c r="CT3" s="6">
        <f>IFERROR(HOUR(CS3-CR3)*60+MINUTE(CS3-CR3),0)</f>
        <v>49</v>
      </c>
      <c r="CU3">
        <v>10</v>
      </c>
      <c r="CV3" t="s">
        <v>378</v>
      </c>
      <c r="CW3" s="2">
        <v>41242.652777777781</v>
      </c>
      <c r="CX3" s="2">
        <v>41242.652777777781</v>
      </c>
      <c r="CY3" s="6">
        <f>IFERROR(HOUR(CX3-CW3)*60+MINUTE(CX3-CW3),0)</f>
        <v>0</v>
      </c>
      <c r="CZ3">
        <v>40</v>
      </c>
      <c r="DA3" t="s">
        <v>379</v>
      </c>
      <c r="DB3" s="2">
        <v>41242.652777777781</v>
      </c>
      <c r="DC3" s="2">
        <v>41242.652777777781</v>
      </c>
      <c r="DD3" s="6">
        <f>IFERROR(HOUR(DC3-DB3)*60+MINUTE(DC3-DB3),0)</f>
        <v>0</v>
      </c>
      <c r="DE3">
        <v>110</v>
      </c>
      <c r="DF3" t="s">
        <v>380</v>
      </c>
      <c r="DG3" s="2">
        <v>41242.652777777781</v>
      </c>
      <c r="DH3" s="2">
        <v>41242.658333333333</v>
      </c>
      <c r="DI3" s="6">
        <f>IFERROR(HOUR(DH3-DG3)*60+MINUTE(DH3-DG3),0)</f>
        <v>8</v>
      </c>
      <c r="DJ3">
        <v>10</v>
      </c>
      <c r="DK3" t="s">
        <v>378</v>
      </c>
      <c r="DL3" s="2">
        <v>41242.658333333333</v>
      </c>
      <c r="DM3" s="2">
        <v>41242.677083333336</v>
      </c>
      <c r="DN3" s="6">
        <f>IFERROR(HOUR(DM3-DL3)*60+MINUTE(DM3-DL3),0)</f>
        <v>27</v>
      </c>
      <c r="DO3">
        <v>450</v>
      </c>
      <c r="DP3" t="s">
        <v>377</v>
      </c>
      <c r="DQ3" s="2">
        <v>41242.677083333336</v>
      </c>
      <c r="DR3" s="2">
        <v>41242.681944444441</v>
      </c>
      <c r="DS3" s="6">
        <f>IFERROR(HOUR(DR3-DQ3)*60+MINUTE(DR3-DQ3),0)</f>
        <v>7</v>
      </c>
      <c r="DT3">
        <v>120</v>
      </c>
      <c r="DU3" t="s">
        <v>381</v>
      </c>
      <c r="DV3" s="2">
        <v>41242.681944444441</v>
      </c>
      <c r="DX3" s="6">
        <f>IFERROR(HOUR(DW3-DV3)*60+MINUTE(DW3-DV3),0)</f>
        <v>0</v>
      </c>
      <c r="DY3">
        <v>5</v>
      </c>
      <c r="DZ3" t="s">
        <v>376</v>
      </c>
      <c r="EA3" s="2">
        <v>41246.800000000003</v>
      </c>
      <c r="EB3" s="2">
        <v>41246.802083333336</v>
      </c>
      <c r="EC3" s="6">
        <f>IFERROR(HOUR(EB3-EA3)*60+MINUTE(EB3-EA3),0)</f>
        <v>3</v>
      </c>
      <c r="ED3">
        <v>450</v>
      </c>
      <c r="EE3" t="s">
        <v>377</v>
      </c>
      <c r="EF3" s="2">
        <v>41246.802083333336</v>
      </c>
      <c r="EG3" s="2">
        <v>41246.819444444445</v>
      </c>
      <c r="EH3" s="6">
        <f>IFERROR(HOUR(EG3-EF3)*60+MINUTE(EG3-EF3),0)</f>
        <v>25</v>
      </c>
      <c r="EI3">
        <v>120</v>
      </c>
      <c r="EJ3" t="s">
        <v>381</v>
      </c>
      <c r="EK3" s="2">
        <v>41246.819444444445</v>
      </c>
      <c r="EM3" s="6">
        <f>IFERROR(HOUR(EL3-EK3)*60+MINUTE(EL3-EK3),0)</f>
        <v>0</v>
      </c>
      <c r="EN3">
        <v>5</v>
      </c>
      <c r="EO3" t="s">
        <v>376</v>
      </c>
      <c r="EP3" s="2">
        <v>41247.637499999997</v>
      </c>
      <c r="EQ3" s="2">
        <v>41247.63958333333</v>
      </c>
      <c r="ER3" s="6">
        <f>IFERROR(HOUR(EQ3-EP3)*60+MINUTE(EQ3-EP3),0)</f>
        <v>3</v>
      </c>
      <c r="ES3">
        <v>450</v>
      </c>
      <c r="ET3" t="s">
        <v>377</v>
      </c>
      <c r="EU3" s="2">
        <v>41247.63958333333</v>
      </c>
      <c r="EV3" s="2">
        <v>41247.65902777778</v>
      </c>
      <c r="EW3" s="6">
        <f>IFERROR(HOUR(EV3-EU3)*60+MINUTE(EV3-EU3),0)</f>
        <v>28</v>
      </c>
      <c r="EX3">
        <v>120</v>
      </c>
      <c r="EY3" t="s">
        <v>381</v>
      </c>
      <c r="EZ3" s="2">
        <v>41247.65902777778</v>
      </c>
      <c r="FB3" s="6">
        <f>IFERROR(HOUR(FA3-EZ3)*60+MINUTE(FA3-EZ3),0)</f>
        <v>0</v>
      </c>
      <c r="FC3">
        <v>5</v>
      </c>
      <c r="FD3" t="s">
        <v>376</v>
      </c>
      <c r="FE3" s="2">
        <v>41248.486805555556</v>
      </c>
      <c r="FF3" s="2">
        <v>41248.489583333336</v>
      </c>
      <c r="FG3" s="6">
        <f>IFERROR(HOUR(FF3-FE3)*60+MINUTE(FF3-FE3),0)</f>
        <v>4</v>
      </c>
      <c r="FH3">
        <v>450</v>
      </c>
      <c r="FI3" t="s">
        <v>377</v>
      </c>
      <c r="FJ3" s="2">
        <v>41248.489583333336</v>
      </c>
      <c r="FK3" s="2">
        <v>41248.572222222225</v>
      </c>
      <c r="FL3" s="6">
        <f>IFERROR(HOUR(FK3-FJ3)*60+MINUTE(FK3-FJ3),0)</f>
        <v>119</v>
      </c>
      <c r="FM3">
        <v>10</v>
      </c>
      <c r="FN3" t="s">
        <v>378</v>
      </c>
      <c r="FO3" s="2">
        <v>41248.572222222225</v>
      </c>
      <c r="FP3" s="2">
        <v>41248.572222222225</v>
      </c>
      <c r="FQ3" s="6">
        <f>IFERROR(HOUR(FP3-FO3)*60+MINUTE(FP3-FO3),0)</f>
        <v>0</v>
      </c>
      <c r="FR3">
        <v>450</v>
      </c>
      <c r="FS3" t="s">
        <v>377</v>
      </c>
      <c r="FT3" s="2">
        <v>41248.572222222225</v>
      </c>
      <c r="FU3" s="2">
        <v>41248.652083333334</v>
      </c>
      <c r="FV3" s="6">
        <f>IFERROR(HOUR(FU3-FT3)*60+MINUTE(FU3-FT3),0)</f>
        <v>115</v>
      </c>
      <c r="FW3">
        <v>10</v>
      </c>
      <c r="FX3" t="s">
        <v>378</v>
      </c>
      <c r="FY3" s="2">
        <v>41248.652083333334</v>
      </c>
      <c r="FZ3" s="2">
        <v>41248.652083333334</v>
      </c>
      <c r="GA3" s="6">
        <f>IFERROR(HOUR(FZ3-FY3)*60+MINUTE(FZ3-FY3),0)</f>
        <v>0</v>
      </c>
      <c r="GB3">
        <v>40</v>
      </c>
      <c r="GC3" t="s">
        <v>379</v>
      </c>
      <c r="GD3" s="2">
        <v>41248.652083333334</v>
      </c>
      <c r="GE3" s="2">
        <v>41248.652083333334</v>
      </c>
      <c r="GF3" s="6">
        <f>IFERROR(HOUR(GE3-GD3)*60+MINUTE(GE3-GD3),0)</f>
        <v>0</v>
      </c>
      <c r="GG3">
        <v>110</v>
      </c>
      <c r="GH3" t="s">
        <v>380</v>
      </c>
      <c r="GI3" s="2">
        <v>41248.652083333334</v>
      </c>
      <c r="GJ3" s="2">
        <v>41248.698611111111</v>
      </c>
      <c r="GK3" s="6">
        <f>IFERROR(HOUR(GJ3-GI3)*60+MINUTE(GJ3-GI3),0)</f>
        <v>67</v>
      </c>
      <c r="GL3">
        <v>10</v>
      </c>
      <c r="GM3" t="s">
        <v>378</v>
      </c>
      <c r="GN3" s="2">
        <v>41248.698611111111</v>
      </c>
      <c r="GO3" s="2">
        <v>41248.907638888886</v>
      </c>
      <c r="GP3" s="6">
        <f>IFERROR(HOUR(GO3-GN3)*60+MINUTE(GO3-GN3),0)</f>
        <v>301</v>
      </c>
      <c r="GQ3">
        <v>50</v>
      </c>
      <c r="GR3" t="s">
        <v>382</v>
      </c>
      <c r="GS3" s="2">
        <v>41248.907638888886</v>
      </c>
      <c r="GT3" s="2">
        <v>41249.4375</v>
      </c>
      <c r="GU3" s="6">
        <f>IFERROR(HOUR(GT3-GS3)*60+MINUTE(GT3-GS3),0)</f>
        <v>763</v>
      </c>
      <c r="GV3">
        <v>10</v>
      </c>
      <c r="GW3" t="s">
        <v>378</v>
      </c>
      <c r="GX3" s="2">
        <v>41249.4375</v>
      </c>
      <c r="GY3" s="2">
        <v>41249.522916666669</v>
      </c>
      <c r="GZ3" s="6">
        <f>IFERROR(HOUR(GY3-GX3)*60+MINUTE(GY3-GX3),0)</f>
        <v>123</v>
      </c>
      <c r="HA3">
        <v>120</v>
      </c>
      <c r="HB3" t="s">
        <v>381</v>
      </c>
      <c r="HC3" s="2">
        <v>41249.522916666669</v>
      </c>
      <c r="HE3" s="6">
        <f>IFERROR(HOUR(HD3-HC3)*60+MINUTE(HD3-HC3),0)</f>
        <v>0</v>
      </c>
      <c r="HF3">
        <v>5</v>
      </c>
      <c r="HG3" t="s">
        <v>376</v>
      </c>
      <c r="HH3" s="2">
        <v>41254.453472222223</v>
      </c>
      <c r="HI3" s="2">
        <v>41254.454861111109</v>
      </c>
      <c r="HJ3" s="6">
        <f>IFERROR(HOUR(HI3-HH3)*60+MINUTE(HI3-HH3),0)</f>
        <v>2</v>
      </c>
      <c r="HK3">
        <v>450</v>
      </c>
      <c r="HL3" t="s">
        <v>377</v>
      </c>
      <c r="HM3" s="2">
        <v>41254.454861111109</v>
      </c>
      <c r="HN3" s="2">
        <v>41254.502083333333</v>
      </c>
      <c r="HO3" s="6">
        <f>IFERROR(HOUR(HN3-HM3)*60+MINUTE(HN3-HM3),0)</f>
        <v>68</v>
      </c>
      <c r="HP3">
        <v>120</v>
      </c>
      <c r="HQ3" t="s">
        <v>381</v>
      </c>
      <c r="HR3" s="2">
        <v>41254.502083333333</v>
      </c>
      <c r="HT3" s="6">
        <f>IFERROR(HOUR(HS3-HR3)*60+MINUTE(HS3-HR3),0)</f>
        <v>0</v>
      </c>
      <c r="HU3">
        <v>5</v>
      </c>
      <c r="HV3" t="s">
        <v>376</v>
      </c>
      <c r="HW3" s="2">
        <v>41254.619444444441</v>
      </c>
      <c r="HX3" s="2">
        <v>41254.621527777781</v>
      </c>
      <c r="HY3" s="6">
        <f>IFERROR(HOUR(HX3-HW3)*60+MINUTE(HX3-HW3),0)</f>
        <v>3</v>
      </c>
      <c r="HZ3">
        <v>450</v>
      </c>
      <c r="IA3" t="s">
        <v>377</v>
      </c>
      <c r="IB3" s="2">
        <v>41254.621527777781</v>
      </c>
      <c r="IC3" s="2">
        <v>41254.667361111111</v>
      </c>
      <c r="ID3" s="6">
        <f>IFERROR(HOUR(IC3-IB3)*60+MINUTE(IC3-IB3),0)</f>
        <v>66</v>
      </c>
      <c r="IE3">
        <v>120</v>
      </c>
      <c r="IF3" t="s">
        <v>381</v>
      </c>
      <c r="IG3" s="2">
        <v>41254.667361111111</v>
      </c>
      <c r="II3" s="6">
        <f>IFERROR(HOUR(IH3-IG3)*60+MINUTE(IH3-IG3),0)</f>
        <v>0</v>
      </c>
      <c r="IJ3">
        <v>5</v>
      </c>
      <c r="IK3" t="s">
        <v>376</v>
      </c>
      <c r="IL3" s="2">
        <v>41256.757638888892</v>
      </c>
      <c r="IM3" s="2">
        <v>41256.761111111111</v>
      </c>
      <c r="IN3" s="6">
        <f>IFERROR(HOUR(IM3-IL3)*60+MINUTE(IM3-IL3),0)</f>
        <v>5</v>
      </c>
      <c r="IO3">
        <v>450</v>
      </c>
      <c r="IP3" t="s">
        <v>377</v>
      </c>
      <c r="IQ3" s="2">
        <v>41256.761111111111</v>
      </c>
      <c r="IR3" s="2">
        <v>41256.859722222223</v>
      </c>
      <c r="IS3" s="6">
        <f>IFERROR(HOUR(IR3-IQ3)*60+MINUTE(IR3-IQ3),0)</f>
        <v>142</v>
      </c>
      <c r="IT3">
        <v>120</v>
      </c>
      <c r="IU3" t="s">
        <v>381</v>
      </c>
      <c r="IV3" s="2">
        <v>41256.859722222223</v>
      </c>
      <c r="IX3" s="6">
        <f>IFERROR(HOUR(IW3-IV3)*60+MINUTE(IW3-IV3),0)</f>
        <v>0</v>
      </c>
      <c r="IY3">
        <v>5</v>
      </c>
      <c r="IZ3" t="s">
        <v>376</v>
      </c>
      <c r="JA3" s="2">
        <v>41257.531944444447</v>
      </c>
      <c r="JB3" s="2">
        <v>41257.534722222219</v>
      </c>
      <c r="JC3" s="6">
        <f>IFERROR(HOUR(JB3-JA3)*60+MINUTE(JB3-JA3),0)</f>
        <v>4</v>
      </c>
      <c r="JD3">
        <v>450</v>
      </c>
      <c r="JE3" t="s">
        <v>377</v>
      </c>
      <c r="JF3" s="2">
        <v>41257.534722222219</v>
      </c>
      <c r="JG3" s="2">
        <v>41257.636805555558</v>
      </c>
      <c r="JH3" s="6">
        <f>IFERROR(HOUR(JG3-JF3)*60+MINUTE(JG3-JF3),0)</f>
        <v>147</v>
      </c>
      <c r="JI3">
        <v>120</v>
      </c>
      <c r="JJ3" t="s">
        <v>381</v>
      </c>
      <c r="JK3" s="2">
        <v>41257.636805555558</v>
      </c>
      <c r="JM3" s="6">
        <f>IFERROR(HOUR(JL3-JK3)*60+MINUTE(JL3-JK3),0)</f>
        <v>0</v>
      </c>
      <c r="JN3">
        <v>5</v>
      </c>
      <c r="JO3" t="s">
        <v>376</v>
      </c>
      <c r="JP3" s="2">
        <v>41257.76458333333</v>
      </c>
      <c r="JQ3" s="2">
        <v>41257.767361111109</v>
      </c>
      <c r="JR3" s="6">
        <f>IFERROR(HOUR(JQ3-JP3)*60+MINUTE(JQ3-JP3),0)</f>
        <v>4</v>
      </c>
      <c r="JS3">
        <v>450</v>
      </c>
      <c r="JT3" t="s">
        <v>377</v>
      </c>
      <c r="JU3" s="2">
        <v>41257.767361111109</v>
      </c>
      <c r="JV3" s="2">
        <v>41257.979166666664</v>
      </c>
      <c r="JW3" s="6">
        <f>IFERROR(HOUR(JV3-JU3)*60+MINUTE(JV3-JU3),0)</f>
        <v>305</v>
      </c>
      <c r="JX3">
        <v>140</v>
      </c>
      <c r="JY3" t="s">
        <v>383</v>
      </c>
      <c r="JZ3" s="2">
        <v>41257.979166666664</v>
      </c>
      <c r="KA3" s="2">
        <v>41257.979166666664</v>
      </c>
      <c r="KB3" s="6">
        <f>IFERROR(HOUR(KA3-JZ3)*60+MINUTE(KA3-JZ3),0)</f>
        <v>0</v>
      </c>
      <c r="KC3">
        <v>150</v>
      </c>
      <c r="KD3" t="s">
        <v>384</v>
      </c>
      <c r="KE3" s="2">
        <v>41257.979166666664</v>
      </c>
      <c r="KF3" s="2">
        <v>41257.979861111111</v>
      </c>
      <c r="KG3" s="6">
        <f>IFERROR(HOUR(KF3-KE3)*60+MINUTE(KF3-KE3),0)</f>
        <v>1</v>
      </c>
      <c r="KH3">
        <v>10</v>
      </c>
      <c r="KI3" t="s">
        <v>378</v>
      </c>
      <c r="KJ3" s="2">
        <v>41257.979861111111</v>
      </c>
      <c r="KK3" s="2">
        <v>41257.979861111111</v>
      </c>
      <c r="KL3" s="6">
        <f>IFERROR(HOUR(KK3-KJ3)*60+MINUTE(KK3-KJ3),0)</f>
        <v>0</v>
      </c>
      <c r="KM3">
        <v>40</v>
      </c>
      <c r="KN3" t="s">
        <v>379</v>
      </c>
      <c r="KO3" s="2">
        <v>41257.979861111111</v>
      </c>
      <c r="KP3" s="2">
        <v>41257.979861111111</v>
      </c>
      <c r="KQ3" s="6">
        <f>IFERROR(HOUR(KP3-KO3)*60+MINUTE(KP3-KO3),0)</f>
        <v>0</v>
      </c>
      <c r="KR3">
        <v>110</v>
      </c>
      <c r="KS3" t="s">
        <v>380</v>
      </c>
      <c r="KT3" s="2">
        <v>41257.979861111111</v>
      </c>
      <c r="KU3" s="2">
        <v>41260.684027777781</v>
      </c>
      <c r="KV3" s="6">
        <f>IFERROR(HOUR(KU3-KT3)*60+MINUTE(KU3-KT3),0)</f>
        <v>1014</v>
      </c>
      <c r="KW3">
        <v>10</v>
      </c>
      <c r="KX3" t="s">
        <v>378</v>
      </c>
      <c r="KY3" s="2">
        <v>41260.684027777781</v>
      </c>
      <c r="KZ3" s="2">
        <v>41260.788888888892</v>
      </c>
      <c r="LA3" s="6">
        <f>IFERROR(HOUR(KZ3-KY3)*60+MINUTE(KZ3-KY3),0)</f>
        <v>151</v>
      </c>
      <c r="LB3">
        <v>450</v>
      </c>
      <c r="LC3" t="s">
        <v>377</v>
      </c>
      <c r="LD3" s="2">
        <v>41260.788888888892</v>
      </c>
      <c r="LE3" s="2">
        <v>41260.836805555555</v>
      </c>
      <c r="LF3" s="6">
        <f>IFERROR(HOUR(LE3-LD3)*60+MINUTE(LE3-LD3),0)</f>
        <v>69</v>
      </c>
      <c r="LG3">
        <v>120</v>
      </c>
      <c r="LH3" t="s">
        <v>381</v>
      </c>
      <c r="LI3" s="2">
        <v>41260.836805555555</v>
      </c>
      <c r="LK3" s="6">
        <f>IFERROR(HOUR(LJ3-LI3)*60+MINUTE(LJ3-LI3),0)</f>
        <v>0</v>
      </c>
      <c r="LL3">
        <v>5</v>
      </c>
      <c r="LM3" t="s">
        <v>376</v>
      </c>
      <c r="LN3" s="2">
        <v>41263.69027777778</v>
      </c>
      <c r="LO3" s="2">
        <v>41263.691666666666</v>
      </c>
      <c r="LP3" s="6">
        <f>IFERROR(HOUR(LO3-LN3)*60+MINUTE(LO3-LN3),0)</f>
        <v>2</v>
      </c>
      <c r="LQ3">
        <v>450</v>
      </c>
      <c r="LR3" t="s">
        <v>377</v>
      </c>
      <c r="LS3" s="2">
        <v>41263.691666666666</v>
      </c>
      <c r="LT3" s="2">
        <v>41263.709027777775</v>
      </c>
      <c r="LU3" s="6">
        <f>IFERROR(HOUR(LT3-LS3)*60+MINUTE(LT3-LS3),0)</f>
        <v>25</v>
      </c>
      <c r="LV3">
        <v>120</v>
      </c>
      <c r="LW3" t="s">
        <v>381</v>
      </c>
      <c r="LX3" s="2">
        <v>41263.709027777775</v>
      </c>
      <c r="LZ3" s="6">
        <f>IFERROR(HOUR(LY3-LX3)*60+MINUTE(LY3-LX3),0)</f>
        <v>0</v>
      </c>
      <c r="MA3">
        <v>5</v>
      </c>
      <c r="MB3" t="s">
        <v>376</v>
      </c>
      <c r="MC3" s="2">
        <v>41264.411805555559</v>
      </c>
      <c r="MD3" s="2">
        <v>41264.413194444445</v>
      </c>
      <c r="ME3" s="6">
        <f>IFERROR(HOUR(MD3-MC3)*60+MINUTE(MD3-MC3),0)</f>
        <v>2</v>
      </c>
      <c r="MF3">
        <v>450</v>
      </c>
      <c r="MG3" t="s">
        <v>377</v>
      </c>
      <c r="MH3" s="2">
        <v>41264.413194444445</v>
      </c>
      <c r="MI3" s="2">
        <v>41264.450694444444</v>
      </c>
      <c r="MJ3" s="6">
        <f>IFERROR(HOUR(MI3-MH3)*60+MINUTE(MI3-MH3),0)</f>
        <v>54</v>
      </c>
      <c r="MK3">
        <v>10</v>
      </c>
      <c r="ML3" t="s">
        <v>378</v>
      </c>
      <c r="MM3" s="2">
        <v>41264.450694444444</v>
      </c>
      <c r="MN3" s="2">
        <v>41264.451388888891</v>
      </c>
      <c r="MO3" s="6">
        <f>IFERROR(HOUR(MN3-MM3)*60+MINUTE(MN3-MM3),0)</f>
        <v>1</v>
      </c>
      <c r="MP3">
        <v>40</v>
      </c>
      <c r="MQ3" t="s">
        <v>379</v>
      </c>
      <c r="MR3" s="2">
        <v>41264.451388888891</v>
      </c>
      <c r="MS3" s="2">
        <v>41264.45208333333</v>
      </c>
      <c r="MT3" s="6">
        <f>IFERROR(HOUR(MS3-MR3)*60+MINUTE(MS3-MR3),0)</f>
        <v>1</v>
      </c>
      <c r="MU3">
        <v>110</v>
      </c>
      <c r="MV3" t="s">
        <v>380</v>
      </c>
      <c r="MW3" s="2">
        <v>41264.45208333333</v>
      </c>
      <c r="MX3" s="2">
        <v>41269.481944444444</v>
      </c>
      <c r="MY3" s="6">
        <f>IFERROR(HOUR(MX3-MW3)*60+MINUTE(MX3-MW3),0)</f>
        <v>43</v>
      </c>
      <c r="MZ3">
        <v>10</v>
      </c>
      <c r="NA3" t="s">
        <v>378</v>
      </c>
      <c r="NB3" s="2">
        <v>41269.481944444444</v>
      </c>
      <c r="NC3" s="2">
        <v>41269.550694444442</v>
      </c>
      <c r="ND3" s="6">
        <f>IFERROR(HOUR(NC3-NB3)*60+MINUTE(NC3-NB3),0)</f>
        <v>99</v>
      </c>
      <c r="NE3">
        <v>120</v>
      </c>
      <c r="NF3" t="s">
        <v>381</v>
      </c>
      <c r="NG3" s="2">
        <v>41269.550694444442</v>
      </c>
      <c r="NI3" s="6">
        <f>IFERROR(HOUR(NH3-NG3)*60+MINUTE(NH3-NG3),0)</f>
        <v>0</v>
      </c>
      <c r="NN3" s="6">
        <f>IFERROR(HOUR(NM3-NL3)*60+MINUTE(NM3-NL3),0)</f>
        <v>0</v>
      </c>
      <c r="NS3" s="6">
        <f>IFERROR(HOUR(NR3-NQ3)*60+MINUTE(NR3-NQ3),0)</f>
        <v>0</v>
      </c>
    </row>
    <row r="4" spans="1:383" x14ac:dyDescent="0.25">
      <c r="A4">
        <v>1</v>
      </c>
      <c r="B4">
        <v>206906</v>
      </c>
      <c r="C4">
        <v>1218108</v>
      </c>
      <c r="D4">
        <f t="shared" ref="D4:D67" si="7">INDEX($I$3:$NS$7,MATCH($B4,$B$3:$B$7,0),MATCH($A4,$I$1:$NS$1,0))</f>
        <v>5</v>
      </c>
      <c r="E4" t="str">
        <f t="shared" ref="E4:E67" si="8">INDEX($I$3:$NS$7,MATCH($B4,$B$3:$B$7,0),MATCH($A4,$I$1:$NS$1,0)+1)</f>
        <v>Принято на обработку в ТБ</v>
      </c>
      <c r="F4" s="2">
        <f t="shared" ref="F4:F67" si="9">INDEX($I$3:$NS$7,MATCH($B4,$B$3:$B$7,0),MATCH($A4,$I$1:$NS$1,0)+2)</f>
        <v>41283.842361111114</v>
      </c>
      <c r="G4" s="2">
        <f t="shared" ref="G4:G67" si="10">INDEX($I$3:$NS$7,MATCH($B4,$B$3:$B$7,0),MATCH($A4,$I$1:$NS$1,0)+3)</f>
        <v>41283.844444444447</v>
      </c>
      <c r="H4">
        <f t="shared" si="6"/>
        <v>3</v>
      </c>
      <c r="I4">
        <v>5</v>
      </c>
      <c r="J4" t="s">
        <v>376</v>
      </c>
      <c r="K4" s="2">
        <v>41283.842361111114</v>
      </c>
      <c r="L4" s="2">
        <v>41283.844444444447</v>
      </c>
      <c r="M4" s="6">
        <f>IFERROR(HOUR(L4-K4)*60+MINUTE(L4-K4),0)</f>
        <v>3</v>
      </c>
      <c r="N4">
        <v>450</v>
      </c>
      <c r="O4" t="s">
        <v>377</v>
      </c>
      <c r="P4" s="2">
        <v>41283.844444444447</v>
      </c>
      <c r="Q4" s="2">
        <v>41283.862500000003</v>
      </c>
      <c r="R4" s="6">
        <f>IFERROR(HOUR(Q4-P4)*60+MINUTE(Q4-P4),0)</f>
        <v>26</v>
      </c>
      <c r="S4">
        <v>470</v>
      </c>
      <c r="T4" t="s">
        <v>385</v>
      </c>
      <c r="U4" s="2">
        <v>41283.862500000003</v>
      </c>
      <c r="W4" s="6">
        <f>IFERROR(HOUR(V4-U4)*60+MINUTE(V4-U4),0)</f>
        <v>0</v>
      </c>
      <c r="AB4" s="6">
        <f>IFERROR(HOUR(AA4-Z4)*60+MINUTE(AA4-Z4),0)</f>
        <v>0</v>
      </c>
      <c r="AG4" s="6">
        <f>IFERROR(HOUR(AF4-AE4)*60+MINUTE(AF4-AE4),0)</f>
        <v>0</v>
      </c>
      <c r="AL4" s="6">
        <f>IFERROR(HOUR(AK4-AJ4)*60+MINUTE(AK4-AJ4),0)</f>
        <v>0</v>
      </c>
      <c r="AQ4" s="6">
        <f>IFERROR(HOUR(AP4-AO4)*60+MINUTE(AP4-AO4),0)</f>
        <v>0</v>
      </c>
      <c r="AV4" s="6">
        <f>IFERROR(HOUR(AU4-AT4)*60+MINUTE(AU4-AT4),0)</f>
        <v>0</v>
      </c>
      <c r="BA4" s="6">
        <f>IFERROR(HOUR(AZ4-AY4)*60+MINUTE(AZ4-AY4),0)</f>
        <v>0</v>
      </c>
      <c r="BF4" s="6">
        <f>IFERROR(HOUR(BE4-BD4)*60+MINUTE(BE4-BD4),0)</f>
        <v>0</v>
      </c>
      <c r="BK4" s="6">
        <f>IFERROR(HOUR(BJ4-BI4)*60+MINUTE(BJ4-BI4),0)</f>
        <v>0</v>
      </c>
      <c r="BP4" s="6">
        <f>IFERROR(HOUR(BO4-BN4)*60+MINUTE(BO4-BN4),0)</f>
        <v>0</v>
      </c>
      <c r="BU4" s="6">
        <f>IFERROR(HOUR(BT4-BS4)*60+MINUTE(BT4-BS4),0)</f>
        <v>0</v>
      </c>
      <c r="BZ4" s="6">
        <f>IFERROR(HOUR(BY4-BX4)*60+MINUTE(BY4-BX4),0)</f>
        <v>0</v>
      </c>
      <c r="CE4" s="6">
        <f>IFERROR(HOUR(CD4-CC4)*60+MINUTE(CD4-CC4),0)</f>
        <v>0</v>
      </c>
      <c r="CJ4" s="6">
        <f>IFERROR(HOUR(CI4-CH4)*60+MINUTE(CI4-CH4),0)</f>
        <v>0</v>
      </c>
      <c r="CO4" s="6">
        <f>IFERROR(HOUR(CN4-CM4)*60+MINUTE(CN4-CM4),0)</f>
        <v>0</v>
      </c>
      <c r="CT4" s="6">
        <f>IFERROR(HOUR(CS4-CR4)*60+MINUTE(CS4-CR4),0)</f>
        <v>0</v>
      </c>
      <c r="CY4" s="6">
        <f>IFERROR(HOUR(CX4-CW4)*60+MINUTE(CX4-CW4),0)</f>
        <v>0</v>
      </c>
      <c r="DD4" s="6">
        <f>IFERROR(HOUR(DC4-DB4)*60+MINUTE(DC4-DB4),0)</f>
        <v>0</v>
      </c>
      <c r="DI4" s="6">
        <f>IFERROR(HOUR(DH4-DG4)*60+MINUTE(DH4-DG4),0)</f>
        <v>0</v>
      </c>
      <c r="DN4" s="6">
        <f>IFERROR(HOUR(DM4-DL4)*60+MINUTE(DM4-DL4),0)</f>
        <v>0</v>
      </c>
      <c r="DS4" s="6">
        <f>IFERROR(HOUR(DR4-DQ4)*60+MINUTE(DR4-DQ4),0)</f>
        <v>0</v>
      </c>
      <c r="DX4" s="6">
        <f>IFERROR(HOUR(DW4-DV4)*60+MINUTE(DW4-DV4),0)</f>
        <v>0</v>
      </c>
      <c r="EC4" s="6">
        <f>IFERROR(HOUR(EB4-EA4)*60+MINUTE(EB4-EA4),0)</f>
        <v>0</v>
      </c>
      <c r="EH4" s="6">
        <f>IFERROR(HOUR(EG4-EF4)*60+MINUTE(EG4-EF4),0)</f>
        <v>0</v>
      </c>
      <c r="EM4" s="6">
        <f>IFERROR(HOUR(EL4-EK4)*60+MINUTE(EL4-EK4),0)</f>
        <v>0</v>
      </c>
      <c r="ER4" s="6">
        <f>IFERROR(HOUR(EQ4-EP4)*60+MINUTE(EQ4-EP4),0)</f>
        <v>0</v>
      </c>
      <c r="EW4" s="6">
        <f>IFERROR(HOUR(EV4-EU4)*60+MINUTE(EV4-EU4),0)</f>
        <v>0</v>
      </c>
      <c r="FB4" s="6">
        <f>IFERROR(HOUR(FA4-EZ4)*60+MINUTE(FA4-EZ4),0)</f>
        <v>0</v>
      </c>
      <c r="FG4" s="6">
        <f>IFERROR(HOUR(FF4-FE4)*60+MINUTE(FF4-FE4),0)</f>
        <v>0</v>
      </c>
      <c r="FL4" s="6">
        <f>IFERROR(HOUR(FK4-FJ4)*60+MINUTE(FK4-FJ4),0)</f>
        <v>0</v>
      </c>
      <c r="FQ4" s="6">
        <f>IFERROR(HOUR(FP4-FO4)*60+MINUTE(FP4-FO4),0)</f>
        <v>0</v>
      </c>
      <c r="FV4" s="6">
        <f>IFERROR(HOUR(FU4-FT4)*60+MINUTE(FU4-FT4),0)</f>
        <v>0</v>
      </c>
      <c r="GA4" s="6">
        <f>IFERROR(HOUR(FZ4-FY4)*60+MINUTE(FZ4-FY4),0)</f>
        <v>0</v>
      </c>
      <c r="GF4" s="6">
        <f>IFERROR(HOUR(GE4-GD4)*60+MINUTE(GE4-GD4),0)</f>
        <v>0</v>
      </c>
      <c r="GK4" s="6">
        <f>IFERROR(HOUR(GJ4-GI4)*60+MINUTE(GJ4-GI4),0)</f>
        <v>0</v>
      </c>
      <c r="GP4" s="6">
        <f>IFERROR(HOUR(GO4-GN4)*60+MINUTE(GO4-GN4),0)</f>
        <v>0</v>
      </c>
      <c r="GU4" s="6">
        <f>IFERROR(HOUR(GT4-GS4)*60+MINUTE(GT4-GS4),0)</f>
        <v>0</v>
      </c>
      <c r="GZ4" s="6">
        <f>IFERROR(HOUR(GY4-GX4)*60+MINUTE(GY4-GX4),0)</f>
        <v>0</v>
      </c>
      <c r="HE4" s="6">
        <f>IFERROR(HOUR(HD4-HC4)*60+MINUTE(HD4-HC4),0)</f>
        <v>0</v>
      </c>
      <c r="HJ4" s="6">
        <f>IFERROR(HOUR(HI4-HH4)*60+MINUTE(HI4-HH4),0)</f>
        <v>0</v>
      </c>
      <c r="HO4" s="6">
        <f>IFERROR(HOUR(HN4-HM4)*60+MINUTE(HN4-HM4),0)</f>
        <v>0</v>
      </c>
      <c r="HT4" s="6">
        <f>IFERROR(HOUR(HS4-HR4)*60+MINUTE(HS4-HR4),0)</f>
        <v>0</v>
      </c>
      <c r="HY4" s="6">
        <f>IFERROR(HOUR(HX4-HW4)*60+MINUTE(HX4-HW4),0)</f>
        <v>0</v>
      </c>
      <c r="ID4" s="6">
        <f>IFERROR(HOUR(IC4-IB4)*60+MINUTE(IC4-IB4),0)</f>
        <v>0</v>
      </c>
      <c r="II4" s="6">
        <f>IFERROR(HOUR(IH4-IG4)*60+MINUTE(IH4-IG4),0)</f>
        <v>0</v>
      </c>
      <c r="IN4" s="6">
        <f>IFERROR(HOUR(IM4-IL4)*60+MINUTE(IM4-IL4),0)</f>
        <v>0</v>
      </c>
      <c r="IS4" s="6">
        <f>IFERROR(HOUR(IR4-IQ4)*60+MINUTE(IR4-IQ4),0)</f>
        <v>0</v>
      </c>
      <c r="IX4" s="6">
        <f>IFERROR(HOUR(IW4-IV4)*60+MINUTE(IW4-IV4),0)</f>
        <v>0</v>
      </c>
      <c r="JC4" s="6">
        <f>IFERROR(HOUR(JB4-JA4)*60+MINUTE(JB4-JA4),0)</f>
        <v>0</v>
      </c>
      <c r="JH4" s="6">
        <f>IFERROR(HOUR(JG4-JF4)*60+MINUTE(JG4-JF4),0)</f>
        <v>0</v>
      </c>
      <c r="JM4" s="6">
        <f>IFERROR(HOUR(JL4-JK4)*60+MINUTE(JL4-JK4),0)</f>
        <v>0</v>
      </c>
      <c r="JR4" s="6">
        <f>IFERROR(HOUR(JQ4-JP4)*60+MINUTE(JQ4-JP4),0)</f>
        <v>0</v>
      </c>
      <c r="JW4" s="6">
        <f>IFERROR(HOUR(JV4-JU4)*60+MINUTE(JV4-JU4),0)</f>
        <v>0</v>
      </c>
      <c r="KB4" s="6">
        <f>IFERROR(HOUR(KA4-JZ4)*60+MINUTE(KA4-JZ4),0)</f>
        <v>0</v>
      </c>
      <c r="KG4" s="6">
        <f>IFERROR(HOUR(KF4-KE4)*60+MINUTE(KF4-KE4),0)</f>
        <v>0</v>
      </c>
      <c r="KL4" s="6">
        <f>IFERROR(HOUR(KK4-KJ4)*60+MINUTE(KK4-KJ4),0)</f>
        <v>0</v>
      </c>
      <c r="KQ4" s="6">
        <f>IFERROR(HOUR(KP4-KO4)*60+MINUTE(KP4-KO4),0)</f>
        <v>0</v>
      </c>
      <c r="KV4" s="6">
        <f>IFERROR(HOUR(KU4-KT4)*60+MINUTE(KU4-KT4),0)</f>
        <v>0</v>
      </c>
      <c r="LA4" s="6">
        <f>IFERROR(HOUR(KZ4-KY4)*60+MINUTE(KZ4-KY4),0)</f>
        <v>0</v>
      </c>
      <c r="LF4" s="6">
        <f>IFERROR(HOUR(LE4-LD4)*60+MINUTE(LE4-LD4),0)</f>
        <v>0</v>
      </c>
      <c r="LK4" s="6">
        <f>IFERROR(HOUR(LJ4-LI4)*60+MINUTE(LJ4-LI4),0)</f>
        <v>0</v>
      </c>
      <c r="LP4" s="6">
        <f>IFERROR(HOUR(LO4-LN4)*60+MINUTE(LO4-LN4),0)</f>
        <v>0</v>
      </c>
      <c r="LU4" s="6">
        <f>IFERROR(HOUR(LT4-LS4)*60+MINUTE(LT4-LS4),0)</f>
        <v>0</v>
      </c>
      <c r="LZ4" s="6">
        <f>IFERROR(HOUR(LY4-LX4)*60+MINUTE(LY4-LX4),0)</f>
        <v>0</v>
      </c>
      <c r="ME4" s="6">
        <f>IFERROR(HOUR(MD4-MC4)*60+MINUTE(MD4-MC4),0)</f>
        <v>0</v>
      </c>
      <c r="MJ4" s="6">
        <f>IFERROR(HOUR(MI4-MH4)*60+MINUTE(MI4-MH4),0)</f>
        <v>0</v>
      </c>
      <c r="MO4" s="6">
        <f>IFERROR(HOUR(MN4-MM4)*60+MINUTE(MN4-MM4),0)</f>
        <v>0</v>
      </c>
      <c r="MT4" s="6">
        <f>IFERROR(HOUR(MS4-MR4)*60+MINUTE(MS4-MR4),0)</f>
        <v>0</v>
      </c>
      <c r="MY4" s="6">
        <f>IFERROR(HOUR(MX4-MW4)*60+MINUTE(MX4-MW4),0)</f>
        <v>0</v>
      </c>
      <c r="ND4" s="6">
        <f>IFERROR(HOUR(NC4-NB4)*60+MINUTE(NC4-NB4),0)</f>
        <v>0</v>
      </c>
      <c r="NI4" s="6">
        <f>IFERROR(HOUR(NH4-NG4)*60+MINUTE(NH4-NG4),0)</f>
        <v>0</v>
      </c>
      <c r="NN4" s="6">
        <f>IFERROR(HOUR(NM4-NL4)*60+MINUTE(NM4-NL4),0)</f>
        <v>0</v>
      </c>
      <c r="NS4" s="6">
        <f>IFERROR(HOUR(NR4-NQ4)*60+MINUTE(NR4-NQ4),0)</f>
        <v>0</v>
      </c>
    </row>
    <row r="5" spans="1:383" x14ac:dyDescent="0.25">
      <c r="A5">
        <v>1</v>
      </c>
      <c r="B5">
        <v>206907</v>
      </c>
      <c r="C5">
        <v>1218127</v>
      </c>
      <c r="D5">
        <f t="shared" si="7"/>
        <v>5</v>
      </c>
      <c r="E5" t="str">
        <f t="shared" si="8"/>
        <v>Принято на обработку в ТБ</v>
      </c>
      <c r="F5" s="2">
        <f t="shared" si="9"/>
        <v>41283.872916666667</v>
      </c>
      <c r="G5" s="2">
        <f t="shared" si="10"/>
        <v>41283.878472222219</v>
      </c>
      <c r="H5">
        <f t="shared" si="6"/>
        <v>8</v>
      </c>
      <c r="I5">
        <v>5</v>
      </c>
      <c r="J5" t="s">
        <v>376</v>
      </c>
      <c r="K5" s="2">
        <v>41283.872916666667</v>
      </c>
      <c r="L5" s="2">
        <v>41283.878472222219</v>
      </c>
      <c r="M5" s="6">
        <f>IFERROR(HOUR(L5-K5)*60+MINUTE(L5-K5),0)</f>
        <v>8</v>
      </c>
      <c r="N5">
        <v>450</v>
      </c>
      <c r="O5" t="s">
        <v>377</v>
      </c>
      <c r="P5" s="2">
        <v>41283.878472222219</v>
      </c>
      <c r="Q5" s="2">
        <v>41283.884722222225</v>
      </c>
      <c r="R5" s="6">
        <f>IFERROR(HOUR(Q5-P5)*60+MINUTE(Q5-P5),0)</f>
        <v>9</v>
      </c>
      <c r="S5">
        <v>590</v>
      </c>
      <c r="T5" t="s">
        <v>386</v>
      </c>
      <c r="U5" s="2">
        <v>41283.884722222225</v>
      </c>
      <c r="V5" s="2">
        <v>41283.901388888888</v>
      </c>
      <c r="W5" s="6">
        <f>IFERROR(HOUR(V5-U5)*60+MINUTE(V5-U5),0)</f>
        <v>24</v>
      </c>
      <c r="X5">
        <v>120</v>
      </c>
      <c r="Y5" t="s">
        <v>381</v>
      </c>
      <c r="Z5" s="2">
        <v>41283.901388888888</v>
      </c>
      <c r="AB5" s="6">
        <f>IFERROR(HOUR(AA5-Z5)*60+MINUTE(AA5-Z5),0)</f>
        <v>0</v>
      </c>
      <c r="AG5" s="6">
        <f>IFERROR(HOUR(AF5-AE5)*60+MINUTE(AF5-AE5),0)</f>
        <v>0</v>
      </c>
      <c r="AL5" s="6">
        <f>IFERROR(HOUR(AK5-AJ5)*60+MINUTE(AK5-AJ5),0)</f>
        <v>0</v>
      </c>
      <c r="AQ5" s="6">
        <f>IFERROR(HOUR(AP5-AO5)*60+MINUTE(AP5-AO5),0)</f>
        <v>0</v>
      </c>
      <c r="AV5" s="6">
        <f>IFERROR(HOUR(AU5-AT5)*60+MINUTE(AU5-AT5),0)</f>
        <v>0</v>
      </c>
      <c r="BA5" s="6">
        <f>IFERROR(HOUR(AZ5-AY5)*60+MINUTE(AZ5-AY5),0)</f>
        <v>0</v>
      </c>
      <c r="BF5" s="6">
        <f>IFERROR(HOUR(BE5-BD5)*60+MINUTE(BE5-BD5),0)</f>
        <v>0</v>
      </c>
      <c r="BK5" s="6">
        <f>IFERROR(HOUR(BJ5-BI5)*60+MINUTE(BJ5-BI5),0)</f>
        <v>0</v>
      </c>
      <c r="BP5" s="6">
        <f>IFERROR(HOUR(BO5-BN5)*60+MINUTE(BO5-BN5),0)</f>
        <v>0</v>
      </c>
      <c r="BU5" s="6">
        <f>IFERROR(HOUR(BT5-BS5)*60+MINUTE(BT5-BS5),0)</f>
        <v>0</v>
      </c>
      <c r="BZ5" s="6">
        <f>IFERROR(HOUR(BY5-BX5)*60+MINUTE(BY5-BX5),0)</f>
        <v>0</v>
      </c>
      <c r="CE5" s="6">
        <f>IFERROR(HOUR(CD5-CC5)*60+MINUTE(CD5-CC5),0)</f>
        <v>0</v>
      </c>
      <c r="CJ5" s="6">
        <f>IFERROR(HOUR(CI5-CH5)*60+MINUTE(CI5-CH5),0)</f>
        <v>0</v>
      </c>
      <c r="CO5" s="6">
        <f>IFERROR(HOUR(CN5-CM5)*60+MINUTE(CN5-CM5),0)</f>
        <v>0</v>
      </c>
      <c r="CT5" s="6">
        <f>IFERROR(HOUR(CS5-CR5)*60+MINUTE(CS5-CR5),0)</f>
        <v>0</v>
      </c>
      <c r="CY5" s="6">
        <f>IFERROR(HOUR(CX5-CW5)*60+MINUTE(CX5-CW5),0)</f>
        <v>0</v>
      </c>
      <c r="DD5" s="6">
        <f>IFERROR(HOUR(DC5-DB5)*60+MINUTE(DC5-DB5),0)</f>
        <v>0</v>
      </c>
      <c r="DI5" s="6">
        <f>IFERROR(HOUR(DH5-DG5)*60+MINUTE(DH5-DG5),0)</f>
        <v>0</v>
      </c>
      <c r="DN5" s="6">
        <f>IFERROR(HOUR(DM5-DL5)*60+MINUTE(DM5-DL5),0)</f>
        <v>0</v>
      </c>
      <c r="DS5" s="6">
        <f>IFERROR(HOUR(DR5-DQ5)*60+MINUTE(DR5-DQ5),0)</f>
        <v>0</v>
      </c>
      <c r="DX5" s="6">
        <f>IFERROR(HOUR(DW5-DV5)*60+MINUTE(DW5-DV5),0)</f>
        <v>0</v>
      </c>
      <c r="EC5" s="6">
        <f>IFERROR(HOUR(EB5-EA5)*60+MINUTE(EB5-EA5),0)</f>
        <v>0</v>
      </c>
      <c r="EH5" s="6">
        <f>IFERROR(HOUR(EG5-EF5)*60+MINUTE(EG5-EF5),0)</f>
        <v>0</v>
      </c>
      <c r="EM5" s="6">
        <f>IFERROR(HOUR(EL5-EK5)*60+MINUTE(EL5-EK5),0)</f>
        <v>0</v>
      </c>
      <c r="ER5" s="6">
        <f>IFERROR(HOUR(EQ5-EP5)*60+MINUTE(EQ5-EP5),0)</f>
        <v>0</v>
      </c>
      <c r="EW5" s="6">
        <f>IFERROR(HOUR(EV5-EU5)*60+MINUTE(EV5-EU5),0)</f>
        <v>0</v>
      </c>
      <c r="FB5" s="6">
        <f>IFERROR(HOUR(FA5-EZ5)*60+MINUTE(FA5-EZ5),0)</f>
        <v>0</v>
      </c>
      <c r="FG5" s="6">
        <f>IFERROR(HOUR(FF5-FE5)*60+MINUTE(FF5-FE5),0)</f>
        <v>0</v>
      </c>
      <c r="FL5" s="6">
        <f>IFERROR(HOUR(FK5-FJ5)*60+MINUTE(FK5-FJ5),0)</f>
        <v>0</v>
      </c>
      <c r="FQ5" s="6">
        <f>IFERROR(HOUR(FP5-FO5)*60+MINUTE(FP5-FO5),0)</f>
        <v>0</v>
      </c>
      <c r="FV5" s="6">
        <f>IFERROR(HOUR(FU5-FT5)*60+MINUTE(FU5-FT5),0)</f>
        <v>0</v>
      </c>
      <c r="GA5" s="6">
        <f>IFERROR(HOUR(FZ5-FY5)*60+MINUTE(FZ5-FY5),0)</f>
        <v>0</v>
      </c>
      <c r="GF5" s="6">
        <f>IFERROR(HOUR(GE5-GD5)*60+MINUTE(GE5-GD5),0)</f>
        <v>0</v>
      </c>
      <c r="GK5" s="6">
        <f>IFERROR(HOUR(GJ5-GI5)*60+MINUTE(GJ5-GI5),0)</f>
        <v>0</v>
      </c>
      <c r="GP5" s="6">
        <f>IFERROR(HOUR(GO5-GN5)*60+MINUTE(GO5-GN5),0)</f>
        <v>0</v>
      </c>
      <c r="GU5" s="6">
        <f>IFERROR(HOUR(GT5-GS5)*60+MINUTE(GT5-GS5),0)</f>
        <v>0</v>
      </c>
      <c r="GZ5" s="6">
        <f>IFERROR(HOUR(GY5-GX5)*60+MINUTE(GY5-GX5),0)</f>
        <v>0</v>
      </c>
      <c r="HE5" s="6">
        <f>IFERROR(HOUR(HD5-HC5)*60+MINUTE(HD5-HC5),0)</f>
        <v>0</v>
      </c>
      <c r="HJ5" s="6">
        <f>IFERROR(HOUR(HI5-HH5)*60+MINUTE(HI5-HH5),0)</f>
        <v>0</v>
      </c>
      <c r="HO5" s="6">
        <f>IFERROR(HOUR(HN5-HM5)*60+MINUTE(HN5-HM5),0)</f>
        <v>0</v>
      </c>
      <c r="HT5" s="6">
        <f>IFERROR(HOUR(HS5-HR5)*60+MINUTE(HS5-HR5),0)</f>
        <v>0</v>
      </c>
      <c r="HY5" s="6">
        <f>IFERROR(HOUR(HX5-HW5)*60+MINUTE(HX5-HW5),0)</f>
        <v>0</v>
      </c>
      <c r="ID5" s="6">
        <f>IFERROR(HOUR(IC5-IB5)*60+MINUTE(IC5-IB5),0)</f>
        <v>0</v>
      </c>
      <c r="II5" s="6">
        <f>IFERROR(HOUR(IH5-IG5)*60+MINUTE(IH5-IG5),0)</f>
        <v>0</v>
      </c>
      <c r="IN5" s="6">
        <f>IFERROR(HOUR(IM5-IL5)*60+MINUTE(IM5-IL5),0)</f>
        <v>0</v>
      </c>
      <c r="IS5" s="6">
        <f>IFERROR(HOUR(IR5-IQ5)*60+MINUTE(IR5-IQ5),0)</f>
        <v>0</v>
      </c>
      <c r="IX5" s="6">
        <f>IFERROR(HOUR(IW5-IV5)*60+MINUTE(IW5-IV5),0)</f>
        <v>0</v>
      </c>
      <c r="JC5" s="6">
        <f>IFERROR(HOUR(JB5-JA5)*60+MINUTE(JB5-JA5),0)</f>
        <v>0</v>
      </c>
      <c r="JH5" s="6">
        <f>IFERROR(HOUR(JG5-JF5)*60+MINUTE(JG5-JF5),0)</f>
        <v>0</v>
      </c>
      <c r="JM5" s="6">
        <f>IFERROR(HOUR(JL5-JK5)*60+MINUTE(JL5-JK5),0)</f>
        <v>0</v>
      </c>
      <c r="JR5" s="6">
        <f>IFERROR(HOUR(JQ5-JP5)*60+MINUTE(JQ5-JP5),0)</f>
        <v>0</v>
      </c>
      <c r="JW5" s="6">
        <f>IFERROR(HOUR(JV5-JU5)*60+MINUTE(JV5-JU5),0)</f>
        <v>0</v>
      </c>
      <c r="KB5" s="6">
        <f>IFERROR(HOUR(KA5-JZ5)*60+MINUTE(KA5-JZ5),0)</f>
        <v>0</v>
      </c>
      <c r="KG5" s="6">
        <f>IFERROR(HOUR(KF5-KE5)*60+MINUTE(KF5-KE5),0)</f>
        <v>0</v>
      </c>
      <c r="KL5" s="6">
        <f>IFERROR(HOUR(KK5-KJ5)*60+MINUTE(KK5-KJ5),0)</f>
        <v>0</v>
      </c>
      <c r="KQ5" s="6">
        <f>IFERROR(HOUR(KP5-KO5)*60+MINUTE(KP5-KO5),0)</f>
        <v>0</v>
      </c>
      <c r="KV5" s="6">
        <f>IFERROR(HOUR(KU5-KT5)*60+MINUTE(KU5-KT5),0)</f>
        <v>0</v>
      </c>
      <c r="LA5" s="6">
        <f>IFERROR(HOUR(KZ5-KY5)*60+MINUTE(KZ5-KY5),0)</f>
        <v>0</v>
      </c>
      <c r="LF5" s="6">
        <f>IFERROR(HOUR(LE5-LD5)*60+MINUTE(LE5-LD5),0)</f>
        <v>0</v>
      </c>
      <c r="LK5" s="6">
        <f>IFERROR(HOUR(LJ5-LI5)*60+MINUTE(LJ5-LI5),0)</f>
        <v>0</v>
      </c>
      <c r="LP5" s="6">
        <f>IFERROR(HOUR(LO5-LN5)*60+MINUTE(LO5-LN5),0)</f>
        <v>0</v>
      </c>
      <c r="LU5" s="6">
        <f>IFERROR(HOUR(LT5-LS5)*60+MINUTE(LT5-LS5),0)</f>
        <v>0</v>
      </c>
      <c r="LZ5" s="6">
        <f>IFERROR(HOUR(LY5-LX5)*60+MINUTE(LY5-LX5),0)</f>
        <v>0</v>
      </c>
      <c r="ME5" s="6">
        <f>IFERROR(HOUR(MD5-MC5)*60+MINUTE(MD5-MC5),0)</f>
        <v>0</v>
      </c>
      <c r="MJ5" s="6">
        <f>IFERROR(HOUR(MI5-MH5)*60+MINUTE(MI5-MH5),0)</f>
        <v>0</v>
      </c>
      <c r="MO5" s="6">
        <f>IFERROR(HOUR(MN5-MM5)*60+MINUTE(MN5-MM5),0)</f>
        <v>0</v>
      </c>
      <c r="MT5" s="6">
        <f>IFERROR(HOUR(MS5-MR5)*60+MINUTE(MS5-MR5),0)</f>
        <v>0</v>
      </c>
      <c r="MY5" s="6">
        <f>IFERROR(HOUR(MX5-MW5)*60+MINUTE(MX5-MW5),0)</f>
        <v>0</v>
      </c>
      <c r="ND5" s="6">
        <f>IFERROR(HOUR(NC5-NB5)*60+MINUTE(NC5-NB5),0)</f>
        <v>0</v>
      </c>
      <c r="NI5" s="6">
        <f>IFERROR(HOUR(NH5-NG5)*60+MINUTE(NH5-NG5),0)</f>
        <v>0</v>
      </c>
      <c r="NN5" s="6">
        <f>IFERROR(HOUR(NM5-NL5)*60+MINUTE(NM5-NL5),0)</f>
        <v>0</v>
      </c>
      <c r="NS5" s="6">
        <f>IFERROR(HOUR(NR5-NQ5)*60+MINUTE(NR5-NQ5),0)</f>
        <v>0</v>
      </c>
    </row>
    <row r="6" spans="1:383" x14ac:dyDescent="0.25">
      <c r="A6">
        <v>1</v>
      </c>
      <c r="B6">
        <v>206908</v>
      </c>
      <c r="C6">
        <v>1218107</v>
      </c>
      <c r="D6">
        <f t="shared" si="7"/>
        <v>5</v>
      </c>
      <c r="E6" t="str">
        <f t="shared" si="8"/>
        <v>Принято на обработку в ТБ</v>
      </c>
      <c r="F6" s="2">
        <f t="shared" si="9"/>
        <v>41283.842361111114</v>
      </c>
      <c r="G6" s="2">
        <f t="shared" si="10"/>
        <v>41283.844444444447</v>
      </c>
      <c r="H6">
        <f t="shared" si="6"/>
        <v>3</v>
      </c>
      <c r="I6">
        <v>5</v>
      </c>
      <c r="J6" t="s">
        <v>376</v>
      </c>
      <c r="K6" s="2">
        <v>41283.842361111114</v>
      </c>
      <c r="L6" s="2">
        <v>41283.844444444447</v>
      </c>
      <c r="M6" s="6">
        <f>IFERROR(HOUR(L6-K6)*60+MINUTE(L6-K6),0)</f>
        <v>3</v>
      </c>
      <c r="N6">
        <v>450</v>
      </c>
      <c r="O6" t="s">
        <v>377</v>
      </c>
      <c r="P6" s="2">
        <v>41283.844444444447</v>
      </c>
      <c r="Q6" s="2">
        <v>41283.85833333333</v>
      </c>
      <c r="R6" s="6">
        <f>IFERROR(HOUR(Q6-P6)*60+MINUTE(Q6-P6),0)</f>
        <v>20</v>
      </c>
      <c r="S6">
        <v>120</v>
      </c>
      <c r="T6" t="s">
        <v>381</v>
      </c>
      <c r="U6" s="2">
        <v>41283.85833333333</v>
      </c>
      <c r="W6" s="6">
        <f>IFERROR(HOUR(V6-U6)*60+MINUTE(V6-U6),0)</f>
        <v>0</v>
      </c>
      <c r="AB6" s="6">
        <f>IFERROR(HOUR(AA6-Z6)*60+MINUTE(AA6-Z6),0)</f>
        <v>0</v>
      </c>
      <c r="AG6" s="6">
        <f>IFERROR(HOUR(AF6-AE6)*60+MINUTE(AF6-AE6),0)</f>
        <v>0</v>
      </c>
      <c r="AL6" s="6">
        <f>IFERROR(HOUR(AK6-AJ6)*60+MINUTE(AK6-AJ6),0)</f>
        <v>0</v>
      </c>
      <c r="AQ6" s="6">
        <f>IFERROR(HOUR(AP6-AO6)*60+MINUTE(AP6-AO6),0)</f>
        <v>0</v>
      </c>
      <c r="AV6" s="6">
        <f>IFERROR(HOUR(AU6-AT6)*60+MINUTE(AU6-AT6),0)</f>
        <v>0</v>
      </c>
      <c r="BA6" s="6">
        <f>IFERROR(HOUR(AZ6-AY6)*60+MINUTE(AZ6-AY6),0)</f>
        <v>0</v>
      </c>
      <c r="BF6" s="6">
        <f>IFERROR(HOUR(BE6-BD6)*60+MINUTE(BE6-BD6),0)</f>
        <v>0</v>
      </c>
      <c r="BK6" s="6">
        <f>IFERROR(HOUR(BJ6-BI6)*60+MINUTE(BJ6-BI6),0)</f>
        <v>0</v>
      </c>
      <c r="BP6" s="6">
        <f>IFERROR(HOUR(BO6-BN6)*60+MINUTE(BO6-BN6),0)</f>
        <v>0</v>
      </c>
      <c r="BU6" s="6">
        <f>IFERROR(HOUR(BT6-BS6)*60+MINUTE(BT6-BS6),0)</f>
        <v>0</v>
      </c>
      <c r="BZ6" s="6">
        <f>IFERROR(HOUR(BY6-BX6)*60+MINUTE(BY6-BX6),0)</f>
        <v>0</v>
      </c>
      <c r="CE6" s="6">
        <f>IFERROR(HOUR(CD6-CC6)*60+MINUTE(CD6-CC6),0)</f>
        <v>0</v>
      </c>
      <c r="CJ6" s="6">
        <f>IFERROR(HOUR(CI6-CH6)*60+MINUTE(CI6-CH6),0)</f>
        <v>0</v>
      </c>
      <c r="CO6" s="6">
        <f>IFERROR(HOUR(CN6-CM6)*60+MINUTE(CN6-CM6),0)</f>
        <v>0</v>
      </c>
      <c r="CT6" s="6">
        <f>IFERROR(HOUR(CS6-CR6)*60+MINUTE(CS6-CR6),0)</f>
        <v>0</v>
      </c>
      <c r="CY6" s="6">
        <f>IFERROR(HOUR(CX6-CW6)*60+MINUTE(CX6-CW6),0)</f>
        <v>0</v>
      </c>
      <c r="DD6" s="6">
        <f>IFERROR(HOUR(DC6-DB6)*60+MINUTE(DC6-DB6),0)</f>
        <v>0</v>
      </c>
      <c r="DI6" s="6">
        <f>IFERROR(HOUR(DH6-DG6)*60+MINUTE(DH6-DG6),0)</f>
        <v>0</v>
      </c>
      <c r="DN6" s="6">
        <f>IFERROR(HOUR(DM6-DL6)*60+MINUTE(DM6-DL6),0)</f>
        <v>0</v>
      </c>
      <c r="DS6" s="6">
        <f>IFERROR(HOUR(DR6-DQ6)*60+MINUTE(DR6-DQ6),0)</f>
        <v>0</v>
      </c>
      <c r="DX6" s="6">
        <f>IFERROR(HOUR(DW6-DV6)*60+MINUTE(DW6-DV6),0)</f>
        <v>0</v>
      </c>
      <c r="EC6" s="6">
        <f>IFERROR(HOUR(EB6-EA6)*60+MINUTE(EB6-EA6),0)</f>
        <v>0</v>
      </c>
      <c r="EH6" s="6">
        <f>IFERROR(HOUR(EG6-EF6)*60+MINUTE(EG6-EF6),0)</f>
        <v>0</v>
      </c>
      <c r="EM6" s="6">
        <f>IFERROR(HOUR(EL6-EK6)*60+MINUTE(EL6-EK6),0)</f>
        <v>0</v>
      </c>
      <c r="ER6" s="6">
        <f>IFERROR(HOUR(EQ6-EP6)*60+MINUTE(EQ6-EP6),0)</f>
        <v>0</v>
      </c>
      <c r="EW6" s="6">
        <f>IFERROR(HOUR(EV6-EU6)*60+MINUTE(EV6-EU6),0)</f>
        <v>0</v>
      </c>
      <c r="FB6" s="6">
        <f>IFERROR(HOUR(FA6-EZ6)*60+MINUTE(FA6-EZ6),0)</f>
        <v>0</v>
      </c>
      <c r="FG6" s="6">
        <f>IFERROR(HOUR(FF6-FE6)*60+MINUTE(FF6-FE6),0)</f>
        <v>0</v>
      </c>
      <c r="FL6" s="6">
        <f>IFERROR(HOUR(FK6-FJ6)*60+MINUTE(FK6-FJ6),0)</f>
        <v>0</v>
      </c>
      <c r="FQ6" s="6">
        <f>IFERROR(HOUR(FP6-FO6)*60+MINUTE(FP6-FO6),0)</f>
        <v>0</v>
      </c>
      <c r="FV6" s="6">
        <f>IFERROR(HOUR(FU6-FT6)*60+MINUTE(FU6-FT6),0)</f>
        <v>0</v>
      </c>
      <c r="GA6" s="6">
        <f>IFERROR(HOUR(FZ6-FY6)*60+MINUTE(FZ6-FY6),0)</f>
        <v>0</v>
      </c>
      <c r="GF6" s="6">
        <f>IFERROR(HOUR(GE6-GD6)*60+MINUTE(GE6-GD6),0)</f>
        <v>0</v>
      </c>
      <c r="GK6" s="6">
        <f>IFERROR(HOUR(GJ6-GI6)*60+MINUTE(GJ6-GI6),0)</f>
        <v>0</v>
      </c>
      <c r="GP6" s="6">
        <f>IFERROR(HOUR(GO6-GN6)*60+MINUTE(GO6-GN6),0)</f>
        <v>0</v>
      </c>
      <c r="GU6" s="6">
        <f>IFERROR(HOUR(GT6-GS6)*60+MINUTE(GT6-GS6),0)</f>
        <v>0</v>
      </c>
      <c r="GZ6" s="6">
        <f>IFERROR(HOUR(GY6-GX6)*60+MINUTE(GY6-GX6),0)</f>
        <v>0</v>
      </c>
      <c r="HE6" s="6">
        <f>IFERROR(HOUR(HD6-HC6)*60+MINUTE(HD6-HC6),0)</f>
        <v>0</v>
      </c>
      <c r="HJ6" s="6">
        <f>IFERROR(HOUR(HI6-HH6)*60+MINUTE(HI6-HH6),0)</f>
        <v>0</v>
      </c>
      <c r="HO6" s="6">
        <f>IFERROR(HOUR(HN6-HM6)*60+MINUTE(HN6-HM6),0)</f>
        <v>0</v>
      </c>
      <c r="HT6" s="6">
        <f>IFERROR(HOUR(HS6-HR6)*60+MINUTE(HS6-HR6),0)</f>
        <v>0</v>
      </c>
      <c r="HY6" s="6">
        <f>IFERROR(HOUR(HX6-HW6)*60+MINUTE(HX6-HW6),0)</f>
        <v>0</v>
      </c>
      <c r="ID6" s="6">
        <f>IFERROR(HOUR(IC6-IB6)*60+MINUTE(IC6-IB6),0)</f>
        <v>0</v>
      </c>
      <c r="II6" s="6">
        <f>IFERROR(HOUR(IH6-IG6)*60+MINUTE(IH6-IG6),0)</f>
        <v>0</v>
      </c>
      <c r="IN6" s="6">
        <f>IFERROR(HOUR(IM6-IL6)*60+MINUTE(IM6-IL6),0)</f>
        <v>0</v>
      </c>
      <c r="IS6" s="6">
        <f>IFERROR(HOUR(IR6-IQ6)*60+MINUTE(IR6-IQ6),0)</f>
        <v>0</v>
      </c>
      <c r="IX6" s="6">
        <f>IFERROR(HOUR(IW6-IV6)*60+MINUTE(IW6-IV6),0)</f>
        <v>0</v>
      </c>
      <c r="JC6" s="6">
        <f>IFERROR(HOUR(JB6-JA6)*60+MINUTE(JB6-JA6),0)</f>
        <v>0</v>
      </c>
      <c r="JH6" s="6">
        <f>IFERROR(HOUR(JG6-JF6)*60+MINUTE(JG6-JF6),0)</f>
        <v>0</v>
      </c>
      <c r="JM6" s="6">
        <f>IFERROR(HOUR(JL6-JK6)*60+MINUTE(JL6-JK6),0)</f>
        <v>0</v>
      </c>
      <c r="JR6" s="6">
        <f>IFERROR(HOUR(JQ6-JP6)*60+MINUTE(JQ6-JP6),0)</f>
        <v>0</v>
      </c>
      <c r="JW6" s="6">
        <f>IFERROR(HOUR(JV6-JU6)*60+MINUTE(JV6-JU6),0)</f>
        <v>0</v>
      </c>
      <c r="KB6" s="6">
        <f>IFERROR(HOUR(KA6-JZ6)*60+MINUTE(KA6-JZ6),0)</f>
        <v>0</v>
      </c>
      <c r="KG6" s="6">
        <f>IFERROR(HOUR(KF6-KE6)*60+MINUTE(KF6-KE6),0)</f>
        <v>0</v>
      </c>
      <c r="KL6" s="6">
        <f>IFERROR(HOUR(KK6-KJ6)*60+MINUTE(KK6-KJ6),0)</f>
        <v>0</v>
      </c>
      <c r="KQ6" s="6">
        <f>IFERROR(HOUR(KP6-KO6)*60+MINUTE(KP6-KO6),0)</f>
        <v>0</v>
      </c>
      <c r="KV6" s="6">
        <f>IFERROR(HOUR(KU6-KT6)*60+MINUTE(KU6-KT6),0)</f>
        <v>0</v>
      </c>
      <c r="LA6" s="6">
        <f>IFERROR(HOUR(KZ6-KY6)*60+MINUTE(KZ6-KY6),0)</f>
        <v>0</v>
      </c>
      <c r="LF6" s="6">
        <f>IFERROR(HOUR(LE6-LD6)*60+MINUTE(LE6-LD6),0)</f>
        <v>0</v>
      </c>
      <c r="LK6" s="6">
        <f>IFERROR(HOUR(LJ6-LI6)*60+MINUTE(LJ6-LI6),0)</f>
        <v>0</v>
      </c>
      <c r="LP6" s="6">
        <f>IFERROR(HOUR(LO6-LN6)*60+MINUTE(LO6-LN6),0)</f>
        <v>0</v>
      </c>
      <c r="LU6" s="6">
        <f>IFERROR(HOUR(LT6-LS6)*60+MINUTE(LT6-LS6),0)</f>
        <v>0</v>
      </c>
      <c r="LZ6" s="6">
        <f>IFERROR(HOUR(LY6-LX6)*60+MINUTE(LY6-LX6),0)</f>
        <v>0</v>
      </c>
      <c r="ME6" s="6">
        <f>IFERROR(HOUR(MD6-MC6)*60+MINUTE(MD6-MC6),0)</f>
        <v>0</v>
      </c>
      <c r="MJ6" s="6">
        <f>IFERROR(HOUR(MI6-MH6)*60+MINUTE(MI6-MH6),0)</f>
        <v>0</v>
      </c>
      <c r="MO6" s="6">
        <f>IFERROR(HOUR(MN6-MM6)*60+MINUTE(MN6-MM6),0)</f>
        <v>0</v>
      </c>
      <c r="MT6" s="6">
        <f>IFERROR(HOUR(MS6-MR6)*60+MINUTE(MS6-MR6),0)</f>
        <v>0</v>
      </c>
      <c r="MY6" s="6">
        <f>IFERROR(HOUR(MX6-MW6)*60+MINUTE(MX6-MW6),0)</f>
        <v>0</v>
      </c>
      <c r="ND6" s="6">
        <f>IFERROR(HOUR(NC6-NB6)*60+MINUTE(NC6-NB6),0)</f>
        <v>0</v>
      </c>
      <c r="NI6" s="6">
        <f>IFERROR(HOUR(NH6-NG6)*60+MINUTE(NH6-NG6),0)</f>
        <v>0</v>
      </c>
      <c r="NN6" s="6">
        <f>IFERROR(HOUR(NM6-NL6)*60+MINUTE(NM6-NL6),0)</f>
        <v>0</v>
      </c>
      <c r="NS6" s="6">
        <f>IFERROR(HOUR(NR6-NQ6)*60+MINUTE(NR6-NQ6),0)</f>
        <v>0</v>
      </c>
    </row>
    <row r="7" spans="1:383" x14ac:dyDescent="0.25">
      <c r="A7">
        <v>1</v>
      </c>
      <c r="B7">
        <v>206909</v>
      </c>
      <c r="C7">
        <v>1218109</v>
      </c>
      <c r="D7">
        <f t="shared" si="7"/>
        <v>5</v>
      </c>
      <c r="E7" t="str">
        <f t="shared" si="8"/>
        <v>Принято на обработку в ТБ</v>
      </c>
      <c r="F7" s="2">
        <f t="shared" si="9"/>
        <v>41283.845138888886</v>
      </c>
      <c r="G7" s="2">
        <f t="shared" si="10"/>
        <v>41283.847222222219</v>
      </c>
      <c r="H7">
        <f t="shared" si="6"/>
        <v>3</v>
      </c>
      <c r="I7">
        <v>5</v>
      </c>
      <c r="J7" t="s">
        <v>376</v>
      </c>
      <c r="K7" s="2">
        <v>41283.845138888886</v>
      </c>
      <c r="L7" s="2">
        <v>41283.847222222219</v>
      </c>
      <c r="M7" s="6">
        <f>IFERROR(HOUR(L7-K7)*60+MINUTE(L7-K7),0)</f>
        <v>3</v>
      </c>
      <c r="N7">
        <v>450</v>
      </c>
      <c r="O7" t="s">
        <v>377</v>
      </c>
      <c r="P7" s="2">
        <v>41283.847222222219</v>
      </c>
      <c r="Q7" s="2">
        <v>41283.857638888891</v>
      </c>
      <c r="R7" s="6">
        <f>IFERROR(HOUR(Q7-P7)*60+MINUTE(Q7-P7),0)</f>
        <v>15</v>
      </c>
      <c r="S7">
        <v>120</v>
      </c>
      <c r="T7" t="s">
        <v>381</v>
      </c>
      <c r="U7" s="2">
        <v>41283.857638888891</v>
      </c>
      <c r="W7" s="6">
        <f>IFERROR(HOUR(V7-U7)*60+MINUTE(V7-U7),0)</f>
        <v>0</v>
      </c>
      <c r="AB7" s="6">
        <f>IFERROR(HOUR(AA7-Z7)*60+MINUTE(AA7-Z7),0)</f>
        <v>0</v>
      </c>
      <c r="AG7" s="6">
        <f>IFERROR(HOUR(AF7-AE7)*60+MINUTE(AF7-AE7),0)</f>
        <v>0</v>
      </c>
      <c r="AL7" s="6">
        <f>IFERROR(HOUR(AK7-AJ7)*60+MINUTE(AK7-AJ7),0)</f>
        <v>0</v>
      </c>
      <c r="AQ7" s="6">
        <f>IFERROR(HOUR(AP7-AO7)*60+MINUTE(AP7-AO7),0)</f>
        <v>0</v>
      </c>
      <c r="AV7" s="6">
        <f>IFERROR(HOUR(AU7-AT7)*60+MINUTE(AU7-AT7),0)</f>
        <v>0</v>
      </c>
      <c r="BA7" s="6">
        <f>IFERROR(HOUR(AZ7-AY7)*60+MINUTE(AZ7-AY7),0)</f>
        <v>0</v>
      </c>
      <c r="BF7" s="6">
        <f>IFERROR(HOUR(BE7-BD7)*60+MINUTE(BE7-BD7),0)</f>
        <v>0</v>
      </c>
      <c r="BK7" s="6">
        <f>IFERROR(HOUR(BJ7-BI7)*60+MINUTE(BJ7-BI7),0)</f>
        <v>0</v>
      </c>
      <c r="BP7" s="6">
        <f>IFERROR(HOUR(BO7-BN7)*60+MINUTE(BO7-BN7),0)</f>
        <v>0</v>
      </c>
      <c r="BU7" s="6">
        <f>IFERROR(HOUR(BT7-BS7)*60+MINUTE(BT7-BS7),0)</f>
        <v>0</v>
      </c>
      <c r="BZ7" s="6">
        <f>IFERROR(HOUR(BY7-BX7)*60+MINUTE(BY7-BX7),0)</f>
        <v>0</v>
      </c>
      <c r="CE7" s="6">
        <f>IFERROR(HOUR(CD7-CC7)*60+MINUTE(CD7-CC7),0)</f>
        <v>0</v>
      </c>
      <c r="CJ7" s="6">
        <f>IFERROR(HOUR(CI7-CH7)*60+MINUTE(CI7-CH7),0)</f>
        <v>0</v>
      </c>
      <c r="CO7" s="6">
        <f>IFERROR(HOUR(CN7-CM7)*60+MINUTE(CN7-CM7),0)</f>
        <v>0</v>
      </c>
      <c r="CT7" s="6">
        <f>IFERROR(HOUR(CS7-CR7)*60+MINUTE(CS7-CR7),0)</f>
        <v>0</v>
      </c>
      <c r="CY7" s="6">
        <f>IFERROR(HOUR(CX7-CW7)*60+MINUTE(CX7-CW7),0)</f>
        <v>0</v>
      </c>
      <c r="DD7" s="6">
        <f>IFERROR(HOUR(DC7-DB7)*60+MINUTE(DC7-DB7),0)</f>
        <v>0</v>
      </c>
      <c r="DI7" s="6">
        <f>IFERROR(HOUR(DH7-DG7)*60+MINUTE(DH7-DG7),0)</f>
        <v>0</v>
      </c>
      <c r="DN7" s="6">
        <f>IFERROR(HOUR(DM7-DL7)*60+MINUTE(DM7-DL7),0)</f>
        <v>0</v>
      </c>
      <c r="DS7" s="6">
        <f>IFERROR(HOUR(DR7-DQ7)*60+MINUTE(DR7-DQ7),0)</f>
        <v>0</v>
      </c>
      <c r="DX7" s="6">
        <f>IFERROR(HOUR(DW7-DV7)*60+MINUTE(DW7-DV7),0)</f>
        <v>0</v>
      </c>
      <c r="EC7" s="6">
        <f>IFERROR(HOUR(EB7-EA7)*60+MINUTE(EB7-EA7),0)</f>
        <v>0</v>
      </c>
      <c r="EH7" s="6">
        <f>IFERROR(HOUR(EG7-EF7)*60+MINUTE(EG7-EF7),0)</f>
        <v>0</v>
      </c>
      <c r="EM7" s="6">
        <f>IFERROR(HOUR(EL7-EK7)*60+MINUTE(EL7-EK7),0)</f>
        <v>0</v>
      </c>
      <c r="ER7" s="6">
        <f>IFERROR(HOUR(EQ7-EP7)*60+MINUTE(EQ7-EP7),0)</f>
        <v>0</v>
      </c>
      <c r="EW7" s="6">
        <f>IFERROR(HOUR(EV7-EU7)*60+MINUTE(EV7-EU7),0)</f>
        <v>0</v>
      </c>
      <c r="FB7" s="6">
        <f>IFERROR(HOUR(FA7-EZ7)*60+MINUTE(FA7-EZ7),0)</f>
        <v>0</v>
      </c>
      <c r="FG7" s="6">
        <f>IFERROR(HOUR(FF7-FE7)*60+MINUTE(FF7-FE7),0)</f>
        <v>0</v>
      </c>
      <c r="FL7" s="6">
        <f>IFERROR(HOUR(FK7-FJ7)*60+MINUTE(FK7-FJ7),0)</f>
        <v>0</v>
      </c>
      <c r="FQ7" s="6">
        <f>IFERROR(HOUR(FP7-FO7)*60+MINUTE(FP7-FO7),0)</f>
        <v>0</v>
      </c>
      <c r="FV7" s="6">
        <f>IFERROR(HOUR(FU7-FT7)*60+MINUTE(FU7-FT7),0)</f>
        <v>0</v>
      </c>
      <c r="GA7" s="6">
        <f>IFERROR(HOUR(FZ7-FY7)*60+MINUTE(FZ7-FY7),0)</f>
        <v>0</v>
      </c>
      <c r="GF7" s="6">
        <f>IFERROR(HOUR(GE7-GD7)*60+MINUTE(GE7-GD7),0)</f>
        <v>0</v>
      </c>
      <c r="GK7" s="6">
        <f>IFERROR(HOUR(GJ7-GI7)*60+MINUTE(GJ7-GI7),0)</f>
        <v>0</v>
      </c>
      <c r="GP7" s="6">
        <f>IFERROR(HOUR(GO7-GN7)*60+MINUTE(GO7-GN7),0)</f>
        <v>0</v>
      </c>
      <c r="GU7" s="6">
        <f>IFERROR(HOUR(GT7-GS7)*60+MINUTE(GT7-GS7),0)</f>
        <v>0</v>
      </c>
      <c r="GZ7" s="6">
        <f>IFERROR(HOUR(GY7-GX7)*60+MINUTE(GY7-GX7),0)</f>
        <v>0</v>
      </c>
      <c r="HE7" s="6">
        <f>IFERROR(HOUR(HD7-HC7)*60+MINUTE(HD7-HC7),0)</f>
        <v>0</v>
      </c>
      <c r="HJ7" s="6">
        <f>IFERROR(HOUR(HI7-HH7)*60+MINUTE(HI7-HH7),0)</f>
        <v>0</v>
      </c>
      <c r="HO7" s="6">
        <f>IFERROR(HOUR(HN7-HM7)*60+MINUTE(HN7-HM7),0)</f>
        <v>0</v>
      </c>
      <c r="HT7" s="6">
        <f>IFERROR(HOUR(HS7-HR7)*60+MINUTE(HS7-HR7),0)</f>
        <v>0</v>
      </c>
      <c r="HY7" s="6">
        <f>IFERROR(HOUR(HX7-HW7)*60+MINUTE(HX7-HW7),0)</f>
        <v>0</v>
      </c>
      <c r="ID7" s="6">
        <f>IFERROR(HOUR(IC7-IB7)*60+MINUTE(IC7-IB7),0)</f>
        <v>0</v>
      </c>
      <c r="II7" s="6">
        <f>IFERROR(HOUR(IH7-IG7)*60+MINUTE(IH7-IG7),0)</f>
        <v>0</v>
      </c>
      <c r="IN7" s="6">
        <f>IFERROR(HOUR(IM7-IL7)*60+MINUTE(IM7-IL7),0)</f>
        <v>0</v>
      </c>
      <c r="IS7" s="6">
        <f>IFERROR(HOUR(IR7-IQ7)*60+MINUTE(IR7-IQ7),0)</f>
        <v>0</v>
      </c>
      <c r="IX7" s="6">
        <f>IFERROR(HOUR(IW7-IV7)*60+MINUTE(IW7-IV7),0)</f>
        <v>0</v>
      </c>
      <c r="JC7" s="6">
        <f>IFERROR(HOUR(JB7-JA7)*60+MINUTE(JB7-JA7),0)</f>
        <v>0</v>
      </c>
      <c r="JH7" s="6">
        <f>IFERROR(HOUR(JG7-JF7)*60+MINUTE(JG7-JF7),0)</f>
        <v>0</v>
      </c>
      <c r="JM7" s="6">
        <f>IFERROR(HOUR(JL7-JK7)*60+MINUTE(JL7-JK7),0)</f>
        <v>0</v>
      </c>
      <c r="JR7" s="6">
        <f>IFERROR(HOUR(JQ7-JP7)*60+MINUTE(JQ7-JP7),0)</f>
        <v>0</v>
      </c>
      <c r="JW7" s="6">
        <f>IFERROR(HOUR(JV7-JU7)*60+MINUTE(JV7-JU7),0)</f>
        <v>0</v>
      </c>
      <c r="KB7" s="6">
        <f>IFERROR(HOUR(KA7-JZ7)*60+MINUTE(KA7-JZ7),0)</f>
        <v>0</v>
      </c>
      <c r="KG7" s="6">
        <f>IFERROR(HOUR(KF7-KE7)*60+MINUTE(KF7-KE7),0)</f>
        <v>0</v>
      </c>
      <c r="KL7" s="6">
        <f>IFERROR(HOUR(KK7-KJ7)*60+MINUTE(KK7-KJ7),0)</f>
        <v>0</v>
      </c>
      <c r="KQ7" s="6">
        <f>IFERROR(HOUR(KP7-KO7)*60+MINUTE(KP7-KO7),0)</f>
        <v>0</v>
      </c>
      <c r="KV7" s="6">
        <f>IFERROR(HOUR(KU7-KT7)*60+MINUTE(KU7-KT7),0)</f>
        <v>0</v>
      </c>
      <c r="LA7" s="6">
        <f>IFERROR(HOUR(KZ7-KY7)*60+MINUTE(KZ7-KY7),0)</f>
        <v>0</v>
      </c>
      <c r="LF7" s="6">
        <f>IFERROR(HOUR(LE7-LD7)*60+MINUTE(LE7-LD7),0)</f>
        <v>0</v>
      </c>
      <c r="LK7" s="6">
        <f>IFERROR(HOUR(LJ7-LI7)*60+MINUTE(LJ7-LI7),0)</f>
        <v>0</v>
      </c>
      <c r="LP7" s="6">
        <f>IFERROR(HOUR(LO7-LN7)*60+MINUTE(LO7-LN7),0)</f>
        <v>0</v>
      </c>
      <c r="LU7" s="6">
        <f>IFERROR(HOUR(LT7-LS7)*60+MINUTE(LT7-LS7),0)</f>
        <v>0</v>
      </c>
      <c r="LZ7" s="6">
        <f>IFERROR(HOUR(LY7-LX7)*60+MINUTE(LY7-LX7),0)</f>
        <v>0</v>
      </c>
      <c r="ME7" s="6">
        <f>IFERROR(HOUR(MD7-MC7)*60+MINUTE(MD7-MC7),0)</f>
        <v>0</v>
      </c>
      <c r="MJ7" s="6">
        <f>IFERROR(HOUR(MI7-MH7)*60+MINUTE(MI7-MH7),0)</f>
        <v>0</v>
      </c>
      <c r="MO7" s="6">
        <f>IFERROR(HOUR(MN7-MM7)*60+MINUTE(MN7-MM7),0)</f>
        <v>0</v>
      </c>
      <c r="MT7" s="6">
        <f>IFERROR(HOUR(MS7-MR7)*60+MINUTE(MS7-MR7),0)</f>
        <v>0</v>
      </c>
      <c r="MY7" s="6">
        <f>IFERROR(HOUR(MX7-MW7)*60+MINUTE(MX7-MW7),0)</f>
        <v>0</v>
      </c>
      <c r="ND7" s="6">
        <f>IFERROR(HOUR(NC7-NB7)*60+MINUTE(NC7-NB7),0)</f>
        <v>0</v>
      </c>
      <c r="NI7" s="6">
        <f>IFERROR(HOUR(NH7-NG7)*60+MINUTE(NH7-NG7),0)</f>
        <v>0</v>
      </c>
      <c r="NN7" s="6">
        <f>IFERROR(HOUR(NM7-NL7)*60+MINUTE(NM7-NL7),0)</f>
        <v>0</v>
      </c>
      <c r="NS7" s="6">
        <f>IFERROR(HOUR(NR7-NQ7)*60+MINUTE(NR7-NQ7),0)</f>
        <v>0</v>
      </c>
    </row>
    <row r="8" spans="1:383" x14ac:dyDescent="0.25">
      <c r="A8">
        <f>A3+1</f>
        <v>2</v>
      </c>
      <c r="B8">
        <f>B3</f>
        <v>179165</v>
      </c>
      <c r="C8">
        <f>C3</f>
        <v>1185192</v>
      </c>
      <c r="D8">
        <f t="shared" si="7"/>
        <v>450</v>
      </c>
      <c r="E8" t="str">
        <f t="shared" si="8"/>
        <v>ДЭТС 1 этап</v>
      </c>
      <c r="F8" s="2">
        <f t="shared" si="9"/>
        <v>41228.597222222219</v>
      </c>
      <c r="G8" s="2">
        <f t="shared" si="10"/>
        <v>41228.65</v>
      </c>
      <c r="H8">
        <f t="shared" si="6"/>
        <v>76</v>
      </c>
    </row>
    <row r="9" spans="1:383" x14ac:dyDescent="0.25">
      <c r="A9">
        <f t="shared" ref="A9:A72" si="11">A4+1</f>
        <v>2</v>
      </c>
      <c r="B9">
        <f t="shared" ref="B9:C9" si="12">B4</f>
        <v>206906</v>
      </c>
      <c r="C9">
        <f t="shared" si="12"/>
        <v>1218108</v>
      </c>
      <c r="D9">
        <f t="shared" si="7"/>
        <v>450</v>
      </c>
      <c r="E9" t="str">
        <f t="shared" si="8"/>
        <v>ДЭТС 1 этап</v>
      </c>
      <c r="F9" s="2">
        <f t="shared" si="9"/>
        <v>41283.844444444447</v>
      </c>
      <c r="G9" s="2">
        <f t="shared" si="10"/>
        <v>41283.862500000003</v>
      </c>
      <c r="H9">
        <f t="shared" si="6"/>
        <v>26</v>
      </c>
    </row>
    <row r="10" spans="1:383" x14ac:dyDescent="0.25">
      <c r="A10">
        <f t="shared" si="11"/>
        <v>2</v>
      </c>
      <c r="B10">
        <f t="shared" ref="B10:C10" si="13">B5</f>
        <v>206907</v>
      </c>
      <c r="C10">
        <f t="shared" si="13"/>
        <v>1218127</v>
      </c>
      <c r="D10">
        <f t="shared" si="7"/>
        <v>450</v>
      </c>
      <c r="E10" t="str">
        <f t="shared" si="8"/>
        <v>ДЭТС 1 этап</v>
      </c>
      <c r="F10" s="2">
        <f t="shared" si="9"/>
        <v>41283.878472222219</v>
      </c>
      <c r="G10" s="2">
        <f t="shared" si="10"/>
        <v>41283.884722222225</v>
      </c>
      <c r="H10">
        <f t="shared" si="6"/>
        <v>9</v>
      </c>
    </row>
    <row r="11" spans="1:383" x14ac:dyDescent="0.25">
      <c r="A11">
        <f t="shared" si="11"/>
        <v>2</v>
      </c>
      <c r="B11">
        <f t="shared" ref="B11:C11" si="14">B6</f>
        <v>206908</v>
      </c>
      <c r="C11">
        <f t="shared" si="14"/>
        <v>1218107</v>
      </c>
      <c r="D11">
        <f t="shared" si="7"/>
        <v>450</v>
      </c>
      <c r="E11" t="str">
        <f t="shared" si="8"/>
        <v>ДЭТС 1 этап</v>
      </c>
      <c r="F11" s="2">
        <f t="shared" si="9"/>
        <v>41283.844444444447</v>
      </c>
      <c r="G11" s="2">
        <f t="shared" si="10"/>
        <v>41283.85833333333</v>
      </c>
      <c r="H11">
        <f t="shared" si="6"/>
        <v>20</v>
      </c>
    </row>
    <row r="12" spans="1:383" x14ac:dyDescent="0.25">
      <c r="A12">
        <f t="shared" si="11"/>
        <v>2</v>
      </c>
      <c r="B12">
        <f t="shared" ref="B12:C12" si="15">B7</f>
        <v>206909</v>
      </c>
      <c r="C12">
        <f t="shared" si="15"/>
        <v>1218109</v>
      </c>
      <c r="D12">
        <f t="shared" si="7"/>
        <v>450</v>
      </c>
      <c r="E12" t="str">
        <f t="shared" si="8"/>
        <v>ДЭТС 1 этап</v>
      </c>
      <c r="F12" s="2">
        <f t="shared" si="9"/>
        <v>41283.847222222219</v>
      </c>
      <c r="G12" s="2">
        <f t="shared" si="10"/>
        <v>41283.857638888891</v>
      </c>
      <c r="H12">
        <f t="shared" si="6"/>
        <v>15</v>
      </c>
    </row>
    <row r="13" spans="1:383" x14ac:dyDescent="0.25">
      <c r="A13">
        <f t="shared" si="11"/>
        <v>3</v>
      </c>
      <c r="B13">
        <f t="shared" ref="B13:C13" si="16">B8</f>
        <v>179165</v>
      </c>
      <c r="C13">
        <f t="shared" si="16"/>
        <v>1185192</v>
      </c>
      <c r="D13">
        <f t="shared" si="7"/>
        <v>10</v>
      </c>
      <c r="E13" t="str">
        <f t="shared" si="8"/>
        <v>ДЭСД 1 этап</v>
      </c>
      <c r="F13" s="2">
        <f t="shared" si="9"/>
        <v>41228.65</v>
      </c>
      <c r="G13" s="2">
        <f t="shared" si="10"/>
        <v>41228.65</v>
      </c>
      <c r="H13">
        <f t="shared" si="6"/>
        <v>0</v>
      </c>
    </row>
    <row r="14" spans="1:383" x14ac:dyDescent="0.25">
      <c r="A14">
        <f t="shared" si="11"/>
        <v>3</v>
      </c>
      <c r="B14">
        <f t="shared" ref="B14:C14" si="17">B9</f>
        <v>206906</v>
      </c>
      <c r="C14">
        <f t="shared" si="17"/>
        <v>1218108</v>
      </c>
      <c r="D14">
        <f t="shared" si="7"/>
        <v>470</v>
      </c>
      <c r="E14" t="str">
        <f t="shared" si="8"/>
        <v>Проверка МС и ДРС</v>
      </c>
      <c r="F14" s="2">
        <f t="shared" si="9"/>
        <v>41283.862500000003</v>
      </c>
      <c r="G14" s="2">
        <f t="shared" si="10"/>
        <v>0</v>
      </c>
      <c r="H14">
        <f t="shared" si="6"/>
        <v>0</v>
      </c>
    </row>
    <row r="15" spans="1:383" x14ac:dyDescent="0.25">
      <c r="A15">
        <f t="shared" si="11"/>
        <v>3</v>
      </c>
      <c r="B15">
        <f t="shared" ref="B15:C15" si="18">B10</f>
        <v>206907</v>
      </c>
      <c r="C15">
        <f t="shared" si="18"/>
        <v>1218127</v>
      </c>
      <c r="D15">
        <f t="shared" si="7"/>
        <v>590</v>
      </c>
      <c r="E15" t="str">
        <f t="shared" si="8"/>
        <v>ДЭСК 1 этап</v>
      </c>
      <c r="F15" s="2">
        <f t="shared" si="9"/>
        <v>41283.884722222225</v>
      </c>
      <c r="G15" s="2">
        <f t="shared" si="10"/>
        <v>41283.901388888888</v>
      </c>
      <c r="H15">
        <f t="shared" si="6"/>
        <v>24</v>
      </c>
    </row>
    <row r="16" spans="1:383" x14ac:dyDescent="0.25">
      <c r="A16">
        <f t="shared" si="11"/>
        <v>3</v>
      </c>
      <c r="B16">
        <f t="shared" ref="B16:C16" si="19">B11</f>
        <v>206908</v>
      </c>
      <c r="C16">
        <f t="shared" si="19"/>
        <v>1218107</v>
      </c>
      <c r="D16">
        <f t="shared" si="7"/>
        <v>120</v>
      </c>
      <c r="E16" t="str">
        <f t="shared" si="8"/>
        <v>Проблема решена</v>
      </c>
      <c r="F16" s="2">
        <f t="shared" si="9"/>
        <v>41283.85833333333</v>
      </c>
      <c r="G16" s="2">
        <f t="shared" si="10"/>
        <v>0</v>
      </c>
      <c r="H16">
        <f t="shared" si="6"/>
        <v>0</v>
      </c>
    </row>
    <row r="17" spans="1:8" x14ac:dyDescent="0.25">
      <c r="A17">
        <f t="shared" si="11"/>
        <v>3</v>
      </c>
      <c r="B17">
        <f t="shared" ref="B17:C17" si="20">B12</f>
        <v>206909</v>
      </c>
      <c r="C17">
        <f t="shared" si="20"/>
        <v>1218109</v>
      </c>
      <c r="D17">
        <f t="shared" si="7"/>
        <v>120</v>
      </c>
      <c r="E17" t="str">
        <f t="shared" si="8"/>
        <v>Проблема решена</v>
      </c>
      <c r="F17" s="2">
        <f t="shared" si="9"/>
        <v>41283.857638888891</v>
      </c>
      <c r="G17" s="2">
        <f t="shared" si="10"/>
        <v>0</v>
      </c>
      <c r="H17">
        <f t="shared" si="6"/>
        <v>0</v>
      </c>
    </row>
    <row r="18" spans="1:8" x14ac:dyDescent="0.25">
      <c r="A18">
        <f t="shared" si="11"/>
        <v>4</v>
      </c>
      <c r="B18">
        <f t="shared" ref="B18:C18" si="21">B13</f>
        <v>179165</v>
      </c>
      <c r="C18">
        <f t="shared" si="21"/>
        <v>1185192</v>
      </c>
      <c r="D18">
        <f t="shared" si="7"/>
        <v>40</v>
      </c>
      <c r="E18" t="str">
        <f t="shared" si="8"/>
        <v>Проверка MMS</v>
      </c>
      <c r="F18" s="2">
        <f t="shared" si="9"/>
        <v>41228.65</v>
      </c>
      <c r="G18" s="2">
        <f t="shared" si="10"/>
        <v>41228.65</v>
      </c>
      <c r="H18">
        <f t="shared" si="6"/>
        <v>0</v>
      </c>
    </row>
    <row r="19" spans="1:8" x14ac:dyDescent="0.25">
      <c r="A19">
        <f t="shared" si="11"/>
        <v>4</v>
      </c>
      <c r="B19">
        <f t="shared" ref="B19:C19" si="22">B14</f>
        <v>206906</v>
      </c>
      <c r="C19">
        <f t="shared" si="22"/>
        <v>1218108</v>
      </c>
      <c r="D19">
        <f t="shared" si="7"/>
        <v>0</v>
      </c>
      <c r="E19">
        <f t="shared" si="8"/>
        <v>0</v>
      </c>
      <c r="F19" s="2">
        <f t="shared" si="9"/>
        <v>0</v>
      </c>
      <c r="G19" s="2">
        <f t="shared" si="10"/>
        <v>0</v>
      </c>
      <c r="H19">
        <f t="shared" si="6"/>
        <v>0</v>
      </c>
    </row>
    <row r="20" spans="1:8" x14ac:dyDescent="0.25">
      <c r="A20">
        <f t="shared" si="11"/>
        <v>4</v>
      </c>
      <c r="B20">
        <f t="shared" ref="B20:C20" si="23">B15</f>
        <v>206907</v>
      </c>
      <c r="C20">
        <f t="shared" si="23"/>
        <v>1218127</v>
      </c>
      <c r="D20">
        <f t="shared" si="7"/>
        <v>120</v>
      </c>
      <c r="E20" t="str">
        <f t="shared" si="8"/>
        <v>Проблема решена</v>
      </c>
      <c r="F20" s="2">
        <f t="shared" si="9"/>
        <v>41283.901388888888</v>
      </c>
      <c r="G20" s="2">
        <f t="shared" si="10"/>
        <v>0</v>
      </c>
      <c r="H20">
        <f t="shared" si="6"/>
        <v>0</v>
      </c>
    </row>
    <row r="21" spans="1:8" x14ac:dyDescent="0.25">
      <c r="A21">
        <f t="shared" si="11"/>
        <v>4</v>
      </c>
      <c r="B21">
        <f t="shared" ref="B21:C21" si="24">B16</f>
        <v>206908</v>
      </c>
      <c r="C21">
        <f t="shared" si="24"/>
        <v>1218107</v>
      </c>
      <c r="D21">
        <f t="shared" si="7"/>
        <v>0</v>
      </c>
      <c r="E21">
        <f t="shared" si="8"/>
        <v>0</v>
      </c>
      <c r="F21" s="2">
        <f t="shared" si="9"/>
        <v>0</v>
      </c>
      <c r="G21" s="2">
        <f t="shared" si="10"/>
        <v>0</v>
      </c>
      <c r="H21">
        <f t="shared" si="6"/>
        <v>0</v>
      </c>
    </row>
    <row r="22" spans="1:8" x14ac:dyDescent="0.25">
      <c r="A22">
        <f t="shared" si="11"/>
        <v>4</v>
      </c>
      <c r="B22">
        <f t="shared" ref="B22:C22" si="25">B17</f>
        <v>206909</v>
      </c>
      <c r="C22">
        <f t="shared" si="25"/>
        <v>1218109</v>
      </c>
      <c r="D22">
        <f t="shared" si="7"/>
        <v>0</v>
      </c>
      <c r="E22">
        <f t="shared" si="8"/>
        <v>0</v>
      </c>
      <c r="F22" s="2">
        <f t="shared" si="9"/>
        <v>0</v>
      </c>
      <c r="G22" s="2">
        <f t="shared" si="10"/>
        <v>0</v>
      </c>
      <c r="H22">
        <f t="shared" si="6"/>
        <v>0</v>
      </c>
    </row>
    <row r="23" spans="1:8" x14ac:dyDescent="0.25">
      <c r="A23">
        <f t="shared" si="11"/>
        <v>5</v>
      </c>
      <c r="B23">
        <f t="shared" ref="B23:C23" si="26">B18</f>
        <v>179165</v>
      </c>
      <c r="C23">
        <f t="shared" si="26"/>
        <v>1185192</v>
      </c>
      <c r="D23">
        <f t="shared" si="7"/>
        <v>110</v>
      </c>
      <c r="E23" t="str">
        <f t="shared" si="8"/>
        <v>Инженер ОП: MMS</v>
      </c>
      <c r="F23" s="2">
        <f t="shared" si="9"/>
        <v>41228.65</v>
      </c>
      <c r="G23" s="2">
        <f t="shared" si="10"/>
        <v>41233.56527777778</v>
      </c>
      <c r="H23">
        <f t="shared" si="6"/>
        <v>1318</v>
      </c>
    </row>
    <row r="24" spans="1:8" x14ac:dyDescent="0.25">
      <c r="A24">
        <f t="shared" si="11"/>
        <v>5</v>
      </c>
      <c r="B24">
        <f t="shared" ref="B24:C24" si="27">B19</f>
        <v>206906</v>
      </c>
      <c r="C24">
        <f t="shared" si="27"/>
        <v>1218108</v>
      </c>
      <c r="D24">
        <f t="shared" si="7"/>
        <v>0</v>
      </c>
      <c r="E24">
        <f t="shared" si="8"/>
        <v>0</v>
      </c>
      <c r="F24" s="2">
        <f t="shared" si="9"/>
        <v>0</v>
      </c>
      <c r="G24" s="2">
        <f t="shared" si="10"/>
        <v>0</v>
      </c>
      <c r="H24">
        <f t="shared" si="6"/>
        <v>0</v>
      </c>
    </row>
    <row r="25" spans="1:8" x14ac:dyDescent="0.25">
      <c r="A25">
        <f t="shared" si="11"/>
        <v>5</v>
      </c>
      <c r="B25">
        <f t="shared" ref="B25:C25" si="28">B20</f>
        <v>206907</v>
      </c>
      <c r="C25">
        <f t="shared" si="28"/>
        <v>1218127</v>
      </c>
      <c r="D25">
        <f t="shared" si="7"/>
        <v>0</v>
      </c>
      <c r="E25">
        <f t="shared" si="8"/>
        <v>0</v>
      </c>
      <c r="F25" s="2">
        <f t="shared" si="9"/>
        <v>0</v>
      </c>
      <c r="G25" s="2">
        <f t="shared" si="10"/>
        <v>0</v>
      </c>
      <c r="H25">
        <f t="shared" si="6"/>
        <v>0</v>
      </c>
    </row>
    <row r="26" spans="1:8" x14ac:dyDescent="0.25">
      <c r="A26">
        <f t="shared" si="11"/>
        <v>5</v>
      </c>
      <c r="B26">
        <f t="shared" ref="B26:C26" si="29">B21</f>
        <v>206908</v>
      </c>
      <c r="C26">
        <f t="shared" si="29"/>
        <v>1218107</v>
      </c>
      <c r="D26">
        <f t="shared" si="7"/>
        <v>0</v>
      </c>
      <c r="E26">
        <f t="shared" si="8"/>
        <v>0</v>
      </c>
      <c r="F26" s="2">
        <f t="shared" si="9"/>
        <v>0</v>
      </c>
      <c r="G26" s="2">
        <f t="shared" si="10"/>
        <v>0</v>
      </c>
      <c r="H26">
        <f t="shared" si="6"/>
        <v>0</v>
      </c>
    </row>
    <row r="27" spans="1:8" x14ac:dyDescent="0.25">
      <c r="A27">
        <f t="shared" si="11"/>
        <v>5</v>
      </c>
      <c r="B27">
        <f t="shared" ref="B27:C27" si="30">B22</f>
        <v>206909</v>
      </c>
      <c r="C27">
        <f t="shared" si="30"/>
        <v>1218109</v>
      </c>
      <c r="D27">
        <f t="shared" si="7"/>
        <v>0</v>
      </c>
      <c r="E27">
        <f t="shared" si="8"/>
        <v>0</v>
      </c>
      <c r="F27" s="2">
        <f t="shared" si="9"/>
        <v>0</v>
      </c>
      <c r="G27" s="2">
        <f t="shared" si="10"/>
        <v>0</v>
      </c>
      <c r="H27">
        <f t="shared" si="6"/>
        <v>0</v>
      </c>
    </row>
    <row r="28" spans="1:8" x14ac:dyDescent="0.25">
      <c r="A28">
        <f t="shared" si="11"/>
        <v>6</v>
      </c>
      <c r="B28">
        <f t="shared" ref="B28:C28" si="31">B23</f>
        <v>179165</v>
      </c>
      <c r="C28">
        <f t="shared" si="31"/>
        <v>1185192</v>
      </c>
      <c r="D28">
        <f t="shared" si="7"/>
        <v>10</v>
      </c>
      <c r="E28" t="str">
        <f t="shared" si="8"/>
        <v>ДЭСД 1 этап</v>
      </c>
      <c r="F28" s="2">
        <f t="shared" si="9"/>
        <v>41233.56527777778</v>
      </c>
      <c r="G28" s="2">
        <f t="shared" si="10"/>
        <v>41233.84097222222</v>
      </c>
      <c r="H28">
        <f t="shared" si="6"/>
        <v>397</v>
      </c>
    </row>
    <row r="29" spans="1:8" x14ac:dyDescent="0.25">
      <c r="A29">
        <f t="shared" si="11"/>
        <v>6</v>
      </c>
      <c r="B29">
        <f t="shared" ref="B29:C29" si="32">B24</f>
        <v>206906</v>
      </c>
      <c r="C29">
        <f t="shared" si="32"/>
        <v>1218108</v>
      </c>
      <c r="D29">
        <f t="shared" si="7"/>
        <v>0</v>
      </c>
      <c r="E29">
        <f t="shared" si="8"/>
        <v>0</v>
      </c>
      <c r="F29" s="2">
        <f t="shared" si="9"/>
        <v>0</v>
      </c>
      <c r="G29" s="2">
        <f t="shared" si="10"/>
        <v>0</v>
      </c>
      <c r="H29">
        <f t="shared" si="6"/>
        <v>0</v>
      </c>
    </row>
    <row r="30" spans="1:8" x14ac:dyDescent="0.25">
      <c r="A30">
        <f t="shared" si="11"/>
        <v>6</v>
      </c>
      <c r="B30">
        <f t="shared" ref="B30:C30" si="33">B25</f>
        <v>206907</v>
      </c>
      <c r="C30">
        <f t="shared" si="33"/>
        <v>1218127</v>
      </c>
      <c r="D30">
        <f t="shared" si="7"/>
        <v>0</v>
      </c>
      <c r="E30">
        <f t="shared" si="8"/>
        <v>0</v>
      </c>
      <c r="F30" s="2">
        <f t="shared" si="9"/>
        <v>0</v>
      </c>
      <c r="G30" s="2">
        <f t="shared" si="10"/>
        <v>0</v>
      </c>
      <c r="H30">
        <f t="shared" si="6"/>
        <v>0</v>
      </c>
    </row>
    <row r="31" spans="1:8" x14ac:dyDescent="0.25">
      <c r="A31">
        <f t="shared" si="11"/>
        <v>6</v>
      </c>
      <c r="B31">
        <f t="shared" ref="B31:C31" si="34">B26</f>
        <v>206908</v>
      </c>
      <c r="C31">
        <f t="shared" si="34"/>
        <v>1218107</v>
      </c>
      <c r="D31">
        <f t="shared" si="7"/>
        <v>0</v>
      </c>
      <c r="E31">
        <f t="shared" si="8"/>
        <v>0</v>
      </c>
      <c r="F31" s="2">
        <f t="shared" si="9"/>
        <v>0</v>
      </c>
      <c r="G31" s="2">
        <f t="shared" si="10"/>
        <v>0</v>
      </c>
      <c r="H31">
        <f t="shared" si="6"/>
        <v>0</v>
      </c>
    </row>
    <row r="32" spans="1:8" x14ac:dyDescent="0.25">
      <c r="A32">
        <f t="shared" si="11"/>
        <v>6</v>
      </c>
      <c r="B32">
        <f t="shared" ref="B32:C32" si="35">B27</f>
        <v>206909</v>
      </c>
      <c r="C32">
        <f t="shared" si="35"/>
        <v>1218109</v>
      </c>
      <c r="D32">
        <f t="shared" si="7"/>
        <v>0</v>
      </c>
      <c r="E32">
        <f t="shared" si="8"/>
        <v>0</v>
      </c>
      <c r="F32" s="2">
        <f t="shared" si="9"/>
        <v>0</v>
      </c>
      <c r="G32" s="2">
        <f t="shared" si="10"/>
        <v>0</v>
      </c>
      <c r="H32">
        <f t="shared" si="6"/>
        <v>0</v>
      </c>
    </row>
    <row r="33" spans="1:8" x14ac:dyDescent="0.25">
      <c r="A33">
        <f t="shared" si="11"/>
        <v>7</v>
      </c>
      <c r="B33">
        <f t="shared" ref="B33:C33" si="36">B28</f>
        <v>179165</v>
      </c>
      <c r="C33">
        <f t="shared" si="36"/>
        <v>1185192</v>
      </c>
      <c r="D33">
        <f t="shared" si="7"/>
        <v>450</v>
      </c>
      <c r="E33" t="str">
        <f t="shared" si="8"/>
        <v>ДЭТС 1 этап</v>
      </c>
      <c r="F33" s="2">
        <f t="shared" si="9"/>
        <v>41233.84097222222</v>
      </c>
      <c r="G33" s="2">
        <f t="shared" si="10"/>
        <v>41233.856249999997</v>
      </c>
      <c r="H33">
        <f t="shared" si="6"/>
        <v>22</v>
      </c>
    </row>
    <row r="34" spans="1:8" x14ac:dyDescent="0.25">
      <c r="A34">
        <f t="shared" si="11"/>
        <v>7</v>
      </c>
      <c r="B34">
        <f t="shared" ref="B34:C34" si="37">B29</f>
        <v>206906</v>
      </c>
      <c r="C34">
        <f t="shared" si="37"/>
        <v>1218108</v>
      </c>
      <c r="D34">
        <f t="shared" si="7"/>
        <v>0</v>
      </c>
      <c r="E34">
        <f t="shared" si="8"/>
        <v>0</v>
      </c>
      <c r="F34" s="2">
        <f t="shared" si="9"/>
        <v>0</v>
      </c>
      <c r="G34" s="2">
        <f t="shared" si="10"/>
        <v>0</v>
      </c>
      <c r="H34">
        <f t="shared" si="6"/>
        <v>0</v>
      </c>
    </row>
    <row r="35" spans="1:8" x14ac:dyDescent="0.25">
      <c r="A35">
        <f t="shared" si="11"/>
        <v>7</v>
      </c>
      <c r="B35">
        <f t="shared" ref="B35:C35" si="38">B30</f>
        <v>206907</v>
      </c>
      <c r="C35">
        <f t="shared" si="38"/>
        <v>1218127</v>
      </c>
      <c r="D35">
        <f t="shared" si="7"/>
        <v>0</v>
      </c>
      <c r="E35">
        <f t="shared" si="8"/>
        <v>0</v>
      </c>
      <c r="F35" s="2">
        <f t="shared" si="9"/>
        <v>0</v>
      </c>
      <c r="G35" s="2">
        <f t="shared" si="10"/>
        <v>0</v>
      </c>
      <c r="H35">
        <f t="shared" si="6"/>
        <v>0</v>
      </c>
    </row>
    <row r="36" spans="1:8" x14ac:dyDescent="0.25">
      <c r="A36">
        <f t="shared" si="11"/>
        <v>7</v>
      </c>
      <c r="B36">
        <f t="shared" ref="B36:C36" si="39">B31</f>
        <v>206908</v>
      </c>
      <c r="C36">
        <f t="shared" si="39"/>
        <v>1218107</v>
      </c>
      <c r="D36">
        <f t="shared" si="7"/>
        <v>0</v>
      </c>
      <c r="E36">
        <f t="shared" si="8"/>
        <v>0</v>
      </c>
      <c r="F36" s="2">
        <f t="shared" si="9"/>
        <v>0</v>
      </c>
      <c r="G36" s="2">
        <f t="shared" si="10"/>
        <v>0</v>
      </c>
      <c r="H36">
        <f t="shared" si="6"/>
        <v>0</v>
      </c>
    </row>
    <row r="37" spans="1:8" x14ac:dyDescent="0.25">
      <c r="A37">
        <f t="shared" si="11"/>
        <v>7</v>
      </c>
      <c r="B37">
        <f t="shared" ref="B37:C37" si="40">B32</f>
        <v>206909</v>
      </c>
      <c r="C37">
        <f t="shared" si="40"/>
        <v>1218109</v>
      </c>
      <c r="D37">
        <f t="shared" si="7"/>
        <v>0</v>
      </c>
      <c r="E37">
        <f t="shared" si="8"/>
        <v>0</v>
      </c>
      <c r="F37" s="2">
        <f t="shared" si="9"/>
        <v>0</v>
      </c>
      <c r="G37" s="2">
        <f t="shared" si="10"/>
        <v>0</v>
      </c>
      <c r="H37">
        <f t="shared" si="6"/>
        <v>0</v>
      </c>
    </row>
    <row r="38" spans="1:8" x14ac:dyDescent="0.25">
      <c r="A38">
        <f t="shared" si="11"/>
        <v>8</v>
      </c>
      <c r="B38">
        <f t="shared" ref="B38:C38" si="41">B33</f>
        <v>179165</v>
      </c>
      <c r="C38">
        <f t="shared" si="41"/>
        <v>1185192</v>
      </c>
      <c r="D38">
        <f t="shared" si="7"/>
        <v>120</v>
      </c>
      <c r="E38" t="str">
        <f t="shared" si="8"/>
        <v>Проблема решена</v>
      </c>
      <c r="F38" s="2">
        <f t="shared" si="9"/>
        <v>41233.856249999997</v>
      </c>
      <c r="G38" s="2">
        <f t="shared" si="10"/>
        <v>0</v>
      </c>
      <c r="H38">
        <f t="shared" si="6"/>
        <v>0</v>
      </c>
    </row>
    <row r="39" spans="1:8" x14ac:dyDescent="0.25">
      <c r="A39">
        <f t="shared" si="11"/>
        <v>8</v>
      </c>
      <c r="B39">
        <f t="shared" ref="B39:C39" si="42">B34</f>
        <v>206906</v>
      </c>
      <c r="C39">
        <f t="shared" si="42"/>
        <v>1218108</v>
      </c>
      <c r="D39">
        <f t="shared" si="7"/>
        <v>0</v>
      </c>
      <c r="E39">
        <f t="shared" si="8"/>
        <v>0</v>
      </c>
      <c r="F39" s="2">
        <f t="shared" si="9"/>
        <v>0</v>
      </c>
      <c r="G39" s="2">
        <f t="shared" si="10"/>
        <v>0</v>
      </c>
      <c r="H39">
        <f t="shared" si="6"/>
        <v>0</v>
      </c>
    </row>
    <row r="40" spans="1:8" x14ac:dyDescent="0.25">
      <c r="A40">
        <f t="shared" si="11"/>
        <v>8</v>
      </c>
      <c r="B40">
        <f t="shared" ref="B40:C40" si="43">B35</f>
        <v>206907</v>
      </c>
      <c r="C40">
        <f t="shared" si="43"/>
        <v>1218127</v>
      </c>
      <c r="D40">
        <f t="shared" si="7"/>
        <v>0</v>
      </c>
      <c r="E40">
        <f t="shared" si="8"/>
        <v>0</v>
      </c>
      <c r="F40" s="2">
        <f t="shared" si="9"/>
        <v>0</v>
      </c>
      <c r="G40" s="2">
        <f t="shared" si="10"/>
        <v>0</v>
      </c>
      <c r="H40">
        <f t="shared" si="6"/>
        <v>0</v>
      </c>
    </row>
    <row r="41" spans="1:8" x14ac:dyDescent="0.25">
      <c r="A41">
        <f t="shared" si="11"/>
        <v>8</v>
      </c>
      <c r="B41">
        <f t="shared" ref="B41:C41" si="44">B36</f>
        <v>206908</v>
      </c>
      <c r="C41">
        <f t="shared" si="44"/>
        <v>1218107</v>
      </c>
      <c r="D41">
        <f t="shared" si="7"/>
        <v>0</v>
      </c>
      <c r="E41">
        <f t="shared" si="8"/>
        <v>0</v>
      </c>
      <c r="F41" s="2">
        <f t="shared" si="9"/>
        <v>0</v>
      </c>
      <c r="G41" s="2">
        <f t="shared" si="10"/>
        <v>0</v>
      </c>
      <c r="H41">
        <f t="shared" si="6"/>
        <v>0</v>
      </c>
    </row>
    <row r="42" spans="1:8" x14ac:dyDescent="0.25">
      <c r="A42">
        <f t="shared" si="11"/>
        <v>8</v>
      </c>
      <c r="B42">
        <f t="shared" ref="B42:C42" si="45">B37</f>
        <v>206909</v>
      </c>
      <c r="C42">
        <f t="shared" si="45"/>
        <v>1218109</v>
      </c>
      <c r="D42">
        <f t="shared" si="7"/>
        <v>0</v>
      </c>
      <c r="E42">
        <f t="shared" si="8"/>
        <v>0</v>
      </c>
      <c r="F42" s="2">
        <f t="shared" si="9"/>
        <v>0</v>
      </c>
      <c r="G42" s="2">
        <f t="shared" si="10"/>
        <v>0</v>
      </c>
      <c r="H42">
        <f t="shared" si="6"/>
        <v>0</v>
      </c>
    </row>
    <row r="43" spans="1:8" x14ac:dyDescent="0.25">
      <c r="A43">
        <f t="shared" si="11"/>
        <v>9</v>
      </c>
      <c r="B43">
        <f t="shared" ref="B43:C43" si="46">B38</f>
        <v>179165</v>
      </c>
      <c r="C43">
        <f t="shared" si="46"/>
        <v>1185192</v>
      </c>
      <c r="D43">
        <f t="shared" si="7"/>
        <v>5</v>
      </c>
      <c r="E43" t="str">
        <f t="shared" si="8"/>
        <v>Принято на обработку в ТБ</v>
      </c>
      <c r="F43" s="2">
        <f t="shared" si="9"/>
        <v>41234.737500000003</v>
      </c>
      <c r="G43" s="2">
        <f t="shared" si="10"/>
        <v>41234.739583333336</v>
      </c>
      <c r="H43">
        <f t="shared" si="6"/>
        <v>3</v>
      </c>
    </row>
    <row r="44" spans="1:8" x14ac:dyDescent="0.25">
      <c r="A44">
        <f t="shared" si="11"/>
        <v>9</v>
      </c>
      <c r="B44">
        <f t="shared" ref="B44:C44" si="47">B39</f>
        <v>206906</v>
      </c>
      <c r="C44">
        <f t="shared" si="47"/>
        <v>1218108</v>
      </c>
      <c r="D44">
        <f t="shared" si="7"/>
        <v>0</v>
      </c>
      <c r="E44">
        <f t="shared" si="8"/>
        <v>0</v>
      </c>
      <c r="F44" s="2">
        <f t="shared" si="9"/>
        <v>0</v>
      </c>
      <c r="G44" s="2">
        <f t="shared" si="10"/>
        <v>0</v>
      </c>
      <c r="H44">
        <f t="shared" si="6"/>
        <v>0</v>
      </c>
    </row>
    <row r="45" spans="1:8" x14ac:dyDescent="0.25">
      <c r="A45">
        <f t="shared" si="11"/>
        <v>9</v>
      </c>
      <c r="B45">
        <f t="shared" ref="B45:C45" si="48">B40</f>
        <v>206907</v>
      </c>
      <c r="C45">
        <f t="shared" si="48"/>
        <v>1218127</v>
      </c>
      <c r="D45">
        <f t="shared" si="7"/>
        <v>0</v>
      </c>
      <c r="E45">
        <f t="shared" si="8"/>
        <v>0</v>
      </c>
      <c r="F45" s="2">
        <f t="shared" si="9"/>
        <v>0</v>
      </c>
      <c r="G45" s="2">
        <f t="shared" si="10"/>
        <v>0</v>
      </c>
      <c r="H45">
        <f t="shared" si="6"/>
        <v>0</v>
      </c>
    </row>
    <row r="46" spans="1:8" x14ac:dyDescent="0.25">
      <c r="A46">
        <f t="shared" si="11"/>
        <v>9</v>
      </c>
      <c r="B46">
        <f t="shared" ref="B46:C46" si="49">B41</f>
        <v>206908</v>
      </c>
      <c r="C46">
        <f t="shared" si="49"/>
        <v>1218107</v>
      </c>
      <c r="D46">
        <f t="shared" si="7"/>
        <v>0</v>
      </c>
      <c r="E46">
        <f t="shared" si="8"/>
        <v>0</v>
      </c>
      <c r="F46" s="2">
        <f t="shared" si="9"/>
        <v>0</v>
      </c>
      <c r="G46" s="2">
        <f t="shared" si="10"/>
        <v>0</v>
      </c>
      <c r="H46">
        <f t="shared" si="6"/>
        <v>0</v>
      </c>
    </row>
    <row r="47" spans="1:8" x14ac:dyDescent="0.25">
      <c r="A47">
        <f t="shared" si="11"/>
        <v>9</v>
      </c>
      <c r="B47">
        <f t="shared" ref="B47:C47" si="50">B42</f>
        <v>206909</v>
      </c>
      <c r="C47">
        <f t="shared" si="50"/>
        <v>1218109</v>
      </c>
      <c r="D47">
        <f t="shared" si="7"/>
        <v>0</v>
      </c>
      <c r="E47">
        <f t="shared" si="8"/>
        <v>0</v>
      </c>
      <c r="F47" s="2">
        <f t="shared" si="9"/>
        <v>0</v>
      </c>
      <c r="G47" s="2">
        <f t="shared" si="10"/>
        <v>0</v>
      </c>
      <c r="H47">
        <f t="shared" si="6"/>
        <v>0</v>
      </c>
    </row>
    <row r="48" spans="1:8" x14ac:dyDescent="0.25">
      <c r="A48">
        <f t="shared" si="11"/>
        <v>10</v>
      </c>
      <c r="B48">
        <f t="shared" ref="B48:C48" si="51">B43</f>
        <v>179165</v>
      </c>
      <c r="C48">
        <f t="shared" si="51"/>
        <v>1185192</v>
      </c>
      <c r="D48">
        <f t="shared" si="7"/>
        <v>450</v>
      </c>
      <c r="E48" t="str">
        <f t="shared" si="8"/>
        <v>ДЭТС 1 этап</v>
      </c>
      <c r="F48" s="2">
        <f t="shared" si="9"/>
        <v>41234.739583333336</v>
      </c>
      <c r="G48" s="2">
        <f t="shared" si="10"/>
        <v>41234.750694444447</v>
      </c>
      <c r="H48">
        <f t="shared" si="6"/>
        <v>16</v>
      </c>
    </row>
    <row r="49" spans="1:8" x14ac:dyDescent="0.25">
      <c r="A49">
        <f t="shared" si="11"/>
        <v>10</v>
      </c>
      <c r="B49">
        <f t="shared" ref="B49:C49" si="52">B44</f>
        <v>206906</v>
      </c>
      <c r="C49">
        <f t="shared" si="52"/>
        <v>1218108</v>
      </c>
      <c r="D49">
        <f t="shared" si="7"/>
        <v>0</v>
      </c>
      <c r="E49">
        <f t="shared" si="8"/>
        <v>0</v>
      </c>
      <c r="F49" s="2">
        <f t="shared" si="9"/>
        <v>0</v>
      </c>
      <c r="G49" s="2">
        <f t="shared" si="10"/>
        <v>0</v>
      </c>
      <c r="H49">
        <f t="shared" si="6"/>
        <v>0</v>
      </c>
    </row>
    <row r="50" spans="1:8" x14ac:dyDescent="0.25">
      <c r="A50">
        <f t="shared" si="11"/>
        <v>10</v>
      </c>
      <c r="B50">
        <f t="shared" ref="B50:C50" si="53">B45</f>
        <v>206907</v>
      </c>
      <c r="C50">
        <f t="shared" si="53"/>
        <v>1218127</v>
      </c>
      <c r="D50">
        <f t="shared" si="7"/>
        <v>0</v>
      </c>
      <c r="E50">
        <f t="shared" si="8"/>
        <v>0</v>
      </c>
      <c r="F50" s="2">
        <f t="shared" si="9"/>
        <v>0</v>
      </c>
      <c r="G50" s="2">
        <f t="shared" si="10"/>
        <v>0</v>
      </c>
      <c r="H50">
        <f t="shared" si="6"/>
        <v>0</v>
      </c>
    </row>
    <row r="51" spans="1:8" x14ac:dyDescent="0.25">
      <c r="A51">
        <f t="shared" si="11"/>
        <v>10</v>
      </c>
      <c r="B51">
        <f t="shared" ref="B51:C51" si="54">B46</f>
        <v>206908</v>
      </c>
      <c r="C51">
        <f t="shared" si="54"/>
        <v>1218107</v>
      </c>
      <c r="D51">
        <f t="shared" si="7"/>
        <v>0</v>
      </c>
      <c r="E51">
        <f t="shared" si="8"/>
        <v>0</v>
      </c>
      <c r="F51" s="2">
        <f t="shared" si="9"/>
        <v>0</v>
      </c>
      <c r="G51" s="2">
        <f t="shared" si="10"/>
        <v>0</v>
      </c>
      <c r="H51">
        <f t="shared" si="6"/>
        <v>0</v>
      </c>
    </row>
    <row r="52" spans="1:8" x14ac:dyDescent="0.25">
      <c r="A52">
        <f t="shared" si="11"/>
        <v>10</v>
      </c>
      <c r="B52">
        <f t="shared" ref="B52:C52" si="55">B47</f>
        <v>206909</v>
      </c>
      <c r="C52">
        <f t="shared" si="55"/>
        <v>1218109</v>
      </c>
      <c r="D52">
        <f t="shared" si="7"/>
        <v>0</v>
      </c>
      <c r="E52">
        <f t="shared" si="8"/>
        <v>0</v>
      </c>
      <c r="F52" s="2">
        <f t="shared" si="9"/>
        <v>0</v>
      </c>
      <c r="G52" s="2">
        <f t="shared" si="10"/>
        <v>0</v>
      </c>
      <c r="H52">
        <f t="shared" si="6"/>
        <v>0</v>
      </c>
    </row>
    <row r="53" spans="1:8" x14ac:dyDescent="0.25">
      <c r="A53">
        <f t="shared" si="11"/>
        <v>11</v>
      </c>
      <c r="B53">
        <f t="shared" ref="B53:C53" si="56">B48</f>
        <v>179165</v>
      </c>
      <c r="C53">
        <f t="shared" si="56"/>
        <v>1185192</v>
      </c>
      <c r="D53">
        <f t="shared" si="7"/>
        <v>120</v>
      </c>
      <c r="E53" t="str">
        <f t="shared" si="8"/>
        <v>Проблема решена</v>
      </c>
      <c r="F53" s="2">
        <f t="shared" si="9"/>
        <v>41234.750694444447</v>
      </c>
      <c r="G53" s="2">
        <f t="shared" si="10"/>
        <v>0</v>
      </c>
      <c r="H53">
        <f t="shared" si="6"/>
        <v>0</v>
      </c>
    </row>
    <row r="54" spans="1:8" x14ac:dyDescent="0.25">
      <c r="A54">
        <f t="shared" si="11"/>
        <v>11</v>
      </c>
      <c r="B54">
        <f t="shared" ref="B54:C54" si="57">B49</f>
        <v>206906</v>
      </c>
      <c r="C54">
        <f t="shared" si="57"/>
        <v>1218108</v>
      </c>
      <c r="D54">
        <f t="shared" si="7"/>
        <v>0</v>
      </c>
      <c r="E54">
        <f t="shared" si="8"/>
        <v>0</v>
      </c>
      <c r="F54" s="2">
        <f t="shared" si="9"/>
        <v>0</v>
      </c>
      <c r="G54" s="2">
        <f t="shared" si="10"/>
        <v>0</v>
      </c>
      <c r="H54">
        <f t="shared" si="6"/>
        <v>0</v>
      </c>
    </row>
    <row r="55" spans="1:8" x14ac:dyDescent="0.25">
      <c r="A55">
        <f t="shared" si="11"/>
        <v>11</v>
      </c>
      <c r="B55">
        <f t="shared" ref="B55:C55" si="58">B50</f>
        <v>206907</v>
      </c>
      <c r="C55">
        <f t="shared" si="58"/>
        <v>1218127</v>
      </c>
      <c r="D55">
        <f t="shared" si="7"/>
        <v>0</v>
      </c>
      <c r="E55">
        <f t="shared" si="8"/>
        <v>0</v>
      </c>
      <c r="F55" s="2">
        <f t="shared" si="9"/>
        <v>0</v>
      </c>
      <c r="G55" s="2">
        <f t="shared" si="10"/>
        <v>0</v>
      </c>
      <c r="H55">
        <f t="shared" si="6"/>
        <v>0</v>
      </c>
    </row>
    <row r="56" spans="1:8" x14ac:dyDescent="0.25">
      <c r="A56">
        <f t="shared" si="11"/>
        <v>11</v>
      </c>
      <c r="B56">
        <f t="shared" ref="B56:C56" si="59">B51</f>
        <v>206908</v>
      </c>
      <c r="C56">
        <f t="shared" si="59"/>
        <v>1218107</v>
      </c>
      <c r="D56">
        <f t="shared" si="7"/>
        <v>0</v>
      </c>
      <c r="E56">
        <f t="shared" si="8"/>
        <v>0</v>
      </c>
      <c r="F56" s="2">
        <f t="shared" si="9"/>
        <v>0</v>
      </c>
      <c r="G56" s="2">
        <f t="shared" si="10"/>
        <v>0</v>
      </c>
      <c r="H56">
        <f t="shared" si="6"/>
        <v>0</v>
      </c>
    </row>
    <row r="57" spans="1:8" x14ac:dyDescent="0.25">
      <c r="A57">
        <f t="shared" si="11"/>
        <v>11</v>
      </c>
      <c r="B57">
        <f t="shared" ref="B57:C57" si="60">B52</f>
        <v>206909</v>
      </c>
      <c r="C57">
        <f t="shared" si="60"/>
        <v>1218109</v>
      </c>
      <c r="D57">
        <f t="shared" si="7"/>
        <v>0</v>
      </c>
      <c r="E57">
        <f t="shared" si="8"/>
        <v>0</v>
      </c>
      <c r="F57" s="2">
        <f t="shared" si="9"/>
        <v>0</v>
      </c>
      <c r="G57" s="2">
        <f t="shared" si="10"/>
        <v>0</v>
      </c>
      <c r="H57">
        <f t="shared" si="6"/>
        <v>0</v>
      </c>
    </row>
    <row r="58" spans="1:8" x14ac:dyDescent="0.25">
      <c r="A58">
        <f t="shared" si="11"/>
        <v>12</v>
      </c>
      <c r="B58">
        <f t="shared" ref="B58:C58" si="61">B53</f>
        <v>179165</v>
      </c>
      <c r="C58">
        <f t="shared" si="61"/>
        <v>1185192</v>
      </c>
      <c r="D58">
        <f t="shared" si="7"/>
        <v>5</v>
      </c>
      <c r="E58" t="str">
        <f t="shared" si="8"/>
        <v>Принято на обработку в ТБ</v>
      </c>
      <c r="F58" s="2">
        <f t="shared" si="9"/>
        <v>41234.769444444442</v>
      </c>
      <c r="G58" s="2">
        <f t="shared" si="10"/>
        <v>41234.770833333336</v>
      </c>
      <c r="H58">
        <f t="shared" si="6"/>
        <v>2</v>
      </c>
    </row>
    <row r="59" spans="1:8" x14ac:dyDescent="0.25">
      <c r="A59">
        <f t="shared" si="11"/>
        <v>12</v>
      </c>
      <c r="B59">
        <f t="shared" ref="B59:C59" si="62">B54</f>
        <v>206906</v>
      </c>
      <c r="C59">
        <f t="shared" si="62"/>
        <v>1218108</v>
      </c>
      <c r="D59">
        <f t="shared" si="7"/>
        <v>0</v>
      </c>
      <c r="E59">
        <f t="shared" si="8"/>
        <v>0</v>
      </c>
      <c r="F59" s="2">
        <f t="shared" si="9"/>
        <v>0</v>
      </c>
      <c r="G59" s="2">
        <f t="shared" si="10"/>
        <v>0</v>
      </c>
      <c r="H59">
        <f t="shared" si="6"/>
        <v>0</v>
      </c>
    </row>
    <row r="60" spans="1:8" x14ac:dyDescent="0.25">
      <c r="A60">
        <f t="shared" si="11"/>
        <v>12</v>
      </c>
      <c r="B60">
        <f t="shared" ref="B60:C60" si="63">B55</f>
        <v>206907</v>
      </c>
      <c r="C60">
        <f t="shared" si="63"/>
        <v>1218127</v>
      </c>
      <c r="D60">
        <f t="shared" si="7"/>
        <v>0</v>
      </c>
      <c r="E60">
        <f t="shared" si="8"/>
        <v>0</v>
      </c>
      <c r="F60" s="2">
        <f t="shared" si="9"/>
        <v>0</v>
      </c>
      <c r="G60" s="2">
        <f t="shared" si="10"/>
        <v>0</v>
      </c>
      <c r="H60">
        <f t="shared" si="6"/>
        <v>0</v>
      </c>
    </row>
    <row r="61" spans="1:8" x14ac:dyDescent="0.25">
      <c r="A61">
        <f t="shared" si="11"/>
        <v>12</v>
      </c>
      <c r="B61">
        <f t="shared" ref="B61:C61" si="64">B56</f>
        <v>206908</v>
      </c>
      <c r="C61">
        <f t="shared" si="64"/>
        <v>1218107</v>
      </c>
      <c r="D61">
        <f t="shared" si="7"/>
        <v>0</v>
      </c>
      <c r="E61">
        <f t="shared" si="8"/>
        <v>0</v>
      </c>
      <c r="F61" s="2">
        <f t="shared" si="9"/>
        <v>0</v>
      </c>
      <c r="G61" s="2">
        <f t="shared" si="10"/>
        <v>0</v>
      </c>
      <c r="H61">
        <f t="shared" si="6"/>
        <v>0</v>
      </c>
    </row>
    <row r="62" spans="1:8" x14ac:dyDescent="0.25">
      <c r="A62">
        <f t="shared" si="11"/>
        <v>12</v>
      </c>
      <c r="B62">
        <f t="shared" ref="B62:C62" si="65">B57</f>
        <v>206909</v>
      </c>
      <c r="C62">
        <f t="shared" si="65"/>
        <v>1218109</v>
      </c>
      <c r="D62">
        <f t="shared" si="7"/>
        <v>0</v>
      </c>
      <c r="E62">
        <f t="shared" si="8"/>
        <v>0</v>
      </c>
      <c r="F62" s="2">
        <f t="shared" si="9"/>
        <v>0</v>
      </c>
      <c r="G62" s="2">
        <f t="shared" si="10"/>
        <v>0</v>
      </c>
      <c r="H62">
        <f t="shared" si="6"/>
        <v>0</v>
      </c>
    </row>
    <row r="63" spans="1:8" x14ac:dyDescent="0.25">
      <c r="A63">
        <f t="shared" si="11"/>
        <v>13</v>
      </c>
      <c r="B63">
        <f t="shared" ref="B63:C63" si="66">B58</f>
        <v>179165</v>
      </c>
      <c r="C63">
        <f t="shared" si="66"/>
        <v>1185192</v>
      </c>
      <c r="D63">
        <f t="shared" si="7"/>
        <v>450</v>
      </c>
      <c r="E63" t="str">
        <f t="shared" si="8"/>
        <v>ДЭТС 1 этап</v>
      </c>
      <c r="F63" s="2">
        <f t="shared" si="9"/>
        <v>41234.770833333336</v>
      </c>
      <c r="G63" s="2">
        <f t="shared" si="10"/>
        <v>41234.773611111108</v>
      </c>
      <c r="H63">
        <f t="shared" si="6"/>
        <v>4</v>
      </c>
    </row>
    <row r="64" spans="1:8" x14ac:dyDescent="0.25">
      <c r="A64">
        <f t="shared" si="11"/>
        <v>13</v>
      </c>
      <c r="B64">
        <f t="shared" ref="B64:C64" si="67">B59</f>
        <v>206906</v>
      </c>
      <c r="C64">
        <f t="shared" si="67"/>
        <v>1218108</v>
      </c>
      <c r="D64">
        <f t="shared" si="7"/>
        <v>0</v>
      </c>
      <c r="E64">
        <f t="shared" si="8"/>
        <v>0</v>
      </c>
      <c r="F64" s="2">
        <f t="shared" si="9"/>
        <v>0</v>
      </c>
      <c r="G64" s="2">
        <f t="shared" si="10"/>
        <v>0</v>
      </c>
      <c r="H64">
        <f t="shared" si="6"/>
        <v>0</v>
      </c>
    </row>
    <row r="65" spans="1:8" x14ac:dyDescent="0.25">
      <c r="A65">
        <f t="shared" si="11"/>
        <v>13</v>
      </c>
      <c r="B65">
        <f t="shared" ref="B65:C65" si="68">B60</f>
        <v>206907</v>
      </c>
      <c r="C65">
        <f t="shared" si="68"/>
        <v>1218127</v>
      </c>
      <c r="D65">
        <f t="shared" si="7"/>
        <v>0</v>
      </c>
      <c r="E65">
        <f t="shared" si="8"/>
        <v>0</v>
      </c>
      <c r="F65" s="2">
        <f t="shared" si="9"/>
        <v>0</v>
      </c>
      <c r="G65" s="2">
        <f t="shared" si="10"/>
        <v>0</v>
      </c>
      <c r="H65">
        <f t="shared" si="6"/>
        <v>0</v>
      </c>
    </row>
    <row r="66" spans="1:8" x14ac:dyDescent="0.25">
      <c r="A66">
        <f t="shared" si="11"/>
        <v>13</v>
      </c>
      <c r="B66">
        <f t="shared" ref="B66:C66" si="69">B61</f>
        <v>206908</v>
      </c>
      <c r="C66">
        <f t="shared" si="69"/>
        <v>1218107</v>
      </c>
      <c r="D66">
        <f t="shared" si="7"/>
        <v>0</v>
      </c>
      <c r="E66">
        <f t="shared" si="8"/>
        <v>0</v>
      </c>
      <c r="F66" s="2">
        <f t="shared" si="9"/>
        <v>0</v>
      </c>
      <c r="G66" s="2">
        <f t="shared" si="10"/>
        <v>0</v>
      </c>
      <c r="H66">
        <f t="shared" si="6"/>
        <v>0</v>
      </c>
    </row>
    <row r="67" spans="1:8" x14ac:dyDescent="0.25">
      <c r="A67">
        <f t="shared" si="11"/>
        <v>13</v>
      </c>
      <c r="B67">
        <f t="shared" ref="B67:C67" si="70">B62</f>
        <v>206909</v>
      </c>
      <c r="C67">
        <f t="shared" si="70"/>
        <v>1218109</v>
      </c>
      <c r="D67">
        <f t="shared" si="7"/>
        <v>0</v>
      </c>
      <c r="E67">
        <f t="shared" si="8"/>
        <v>0</v>
      </c>
      <c r="F67" s="2">
        <f t="shared" si="9"/>
        <v>0</v>
      </c>
      <c r="G67" s="2">
        <f t="shared" si="10"/>
        <v>0</v>
      </c>
      <c r="H67">
        <f t="shared" ref="H67:H130" si="71">IFERROR(HOUR(G67-F67)*60+MINUTE(G67-F67),0)</f>
        <v>0</v>
      </c>
    </row>
    <row r="68" spans="1:8" x14ac:dyDescent="0.25">
      <c r="A68">
        <f t="shared" si="11"/>
        <v>14</v>
      </c>
      <c r="B68">
        <f t="shared" ref="B68:C68" si="72">B63</f>
        <v>179165</v>
      </c>
      <c r="C68">
        <f t="shared" si="72"/>
        <v>1185192</v>
      </c>
      <c r="D68">
        <f t="shared" ref="D68:D131" si="73">INDEX($I$3:$NS$7,MATCH($B68,$B$3:$B$7,0),MATCH($A68,$I$1:$NS$1,0))</f>
        <v>10</v>
      </c>
      <c r="E68" t="str">
        <f t="shared" ref="E68:E131" si="74">INDEX($I$3:$NS$7,MATCH($B68,$B$3:$B$7,0),MATCH($A68,$I$1:$NS$1,0)+1)</f>
        <v>ДЭСД 1 этап</v>
      </c>
      <c r="F68" s="2">
        <f t="shared" ref="F68:F131" si="75">INDEX($I$3:$NS$7,MATCH($B68,$B$3:$B$7,0),MATCH($A68,$I$1:$NS$1,0)+2)</f>
        <v>41234.773611111108</v>
      </c>
      <c r="G68" s="2">
        <f t="shared" ref="G68:G131" si="76">INDEX($I$3:$NS$7,MATCH($B68,$B$3:$B$7,0),MATCH($A68,$I$1:$NS$1,0)+3)</f>
        <v>41234.773611111108</v>
      </c>
      <c r="H68">
        <f t="shared" si="71"/>
        <v>0</v>
      </c>
    </row>
    <row r="69" spans="1:8" x14ac:dyDescent="0.25">
      <c r="A69">
        <f t="shared" si="11"/>
        <v>14</v>
      </c>
      <c r="B69">
        <f t="shared" ref="B69:C69" si="77">B64</f>
        <v>206906</v>
      </c>
      <c r="C69">
        <f t="shared" si="77"/>
        <v>1218108</v>
      </c>
      <c r="D69">
        <f t="shared" si="73"/>
        <v>0</v>
      </c>
      <c r="E69">
        <f t="shared" si="74"/>
        <v>0</v>
      </c>
      <c r="F69" s="2">
        <f t="shared" si="75"/>
        <v>0</v>
      </c>
      <c r="G69" s="2">
        <f t="shared" si="76"/>
        <v>0</v>
      </c>
      <c r="H69">
        <f t="shared" si="71"/>
        <v>0</v>
      </c>
    </row>
    <row r="70" spans="1:8" x14ac:dyDescent="0.25">
      <c r="A70">
        <f t="shared" si="11"/>
        <v>14</v>
      </c>
      <c r="B70">
        <f t="shared" ref="B70:C70" si="78">B65</f>
        <v>206907</v>
      </c>
      <c r="C70">
        <f t="shared" si="78"/>
        <v>1218127</v>
      </c>
      <c r="D70">
        <f t="shared" si="73"/>
        <v>0</v>
      </c>
      <c r="E70">
        <f t="shared" si="74"/>
        <v>0</v>
      </c>
      <c r="F70" s="2">
        <f t="shared" si="75"/>
        <v>0</v>
      </c>
      <c r="G70" s="2">
        <f t="shared" si="76"/>
        <v>0</v>
      </c>
      <c r="H70">
        <f t="shared" si="71"/>
        <v>0</v>
      </c>
    </row>
    <row r="71" spans="1:8" x14ac:dyDescent="0.25">
      <c r="A71">
        <f t="shared" si="11"/>
        <v>14</v>
      </c>
      <c r="B71">
        <f t="shared" ref="B71:C71" si="79">B66</f>
        <v>206908</v>
      </c>
      <c r="C71">
        <f t="shared" si="79"/>
        <v>1218107</v>
      </c>
      <c r="D71">
        <f t="shared" si="73"/>
        <v>0</v>
      </c>
      <c r="E71">
        <f t="shared" si="74"/>
        <v>0</v>
      </c>
      <c r="F71" s="2">
        <f t="shared" si="75"/>
        <v>0</v>
      </c>
      <c r="G71" s="2">
        <f t="shared" si="76"/>
        <v>0</v>
      </c>
      <c r="H71">
        <f t="shared" si="71"/>
        <v>0</v>
      </c>
    </row>
    <row r="72" spans="1:8" x14ac:dyDescent="0.25">
      <c r="A72">
        <f t="shared" si="11"/>
        <v>14</v>
      </c>
      <c r="B72">
        <f t="shared" ref="B72:C72" si="80">B67</f>
        <v>206909</v>
      </c>
      <c r="C72">
        <f t="shared" si="80"/>
        <v>1218109</v>
      </c>
      <c r="D72">
        <f t="shared" si="73"/>
        <v>0</v>
      </c>
      <c r="E72">
        <f t="shared" si="74"/>
        <v>0</v>
      </c>
      <c r="F72" s="2">
        <f t="shared" si="75"/>
        <v>0</v>
      </c>
      <c r="G72" s="2">
        <f t="shared" si="76"/>
        <v>0</v>
      </c>
      <c r="H72">
        <f t="shared" si="71"/>
        <v>0</v>
      </c>
    </row>
    <row r="73" spans="1:8" x14ac:dyDescent="0.25">
      <c r="A73">
        <f t="shared" ref="A73:A136" si="81">A68+1</f>
        <v>15</v>
      </c>
      <c r="B73">
        <f t="shared" ref="B73:C73" si="82">B68</f>
        <v>179165</v>
      </c>
      <c r="C73">
        <f t="shared" si="82"/>
        <v>1185192</v>
      </c>
      <c r="D73">
        <f t="shared" si="73"/>
        <v>40</v>
      </c>
      <c r="E73" t="str">
        <f t="shared" si="74"/>
        <v>Проверка MMS</v>
      </c>
      <c r="F73" s="2">
        <f t="shared" si="75"/>
        <v>41234.773611111108</v>
      </c>
      <c r="G73" s="2">
        <f t="shared" si="76"/>
        <v>41234.774305555555</v>
      </c>
      <c r="H73">
        <f t="shared" si="71"/>
        <v>1</v>
      </c>
    </row>
    <row r="74" spans="1:8" x14ac:dyDescent="0.25">
      <c r="A74">
        <f t="shared" si="81"/>
        <v>15</v>
      </c>
      <c r="B74">
        <f t="shared" ref="B74:C74" si="83">B69</f>
        <v>206906</v>
      </c>
      <c r="C74">
        <f t="shared" si="83"/>
        <v>1218108</v>
      </c>
      <c r="D74">
        <f t="shared" si="73"/>
        <v>0</v>
      </c>
      <c r="E74">
        <f t="shared" si="74"/>
        <v>0</v>
      </c>
      <c r="F74" s="2">
        <f t="shared" si="75"/>
        <v>0</v>
      </c>
      <c r="G74" s="2">
        <f t="shared" si="76"/>
        <v>0</v>
      </c>
      <c r="H74">
        <f t="shared" si="71"/>
        <v>0</v>
      </c>
    </row>
    <row r="75" spans="1:8" x14ac:dyDescent="0.25">
      <c r="A75">
        <f t="shared" si="81"/>
        <v>15</v>
      </c>
      <c r="B75">
        <f t="shared" ref="B75:C75" si="84">B70</f>
        <v>206907</v>
      </c>
      <c r="C75">
        <f t="shared" si="84"/>
        <v>1218127</v>
      </c>
      <c r="D75">
        <f t="shared" si="73"/>
        <v>0</v>
      </c>
      <c r="E75">
        <f t="shared" si="74"/>
        <v>0</v>
      </c>
      <c r="F75" s="2">
        <f t="shared" si="75"/>
        <v>0</v>
      </c>
      <c r="G75" s="2">
        <f t="shared" si="76"/>
        <v>0</v>
      </c>
      <c r="H75">
        <f t="shared" si="71"/>
        <v>0</v>
      </c>
    </row>
    <row r="76" spans="1:8" x14ac:dyDescent="0.25">
      <c r="A76">
        <f t="shared" si="81"/>
        <v>15</v>
      </c>
      <c r="B76">
        <f t="shared" ref="B76:C76" si="85">B71</f>
        <v>206908</v>
      </c>
      <c r="C76">
        <f t="shared" si="85"/>
        <v>1218107</v>
      </c>
      <c r="D76">
        <f t="shared" si="73"/>
        <v>0</v>
      </c>
      <c r="E76">
        <f t="shared" si="74"/>
        <v>0</v>
      </c>
      <c r="F76" s="2">
        <f t="shared" si="75"/>
        <v>0</v>
      </c>
      <c r="G76" s="2">
        <f t="shared" si="76"/>
        <v>0</v>
      </c>
      <c r="H76">
        <f t="shared" si="71"/>
        <v>0</v>
      </c>
    </row>
    <row r="77" spans="1:8" x14ac:dyDescent="0.25">
      <c r="A77">
        <f t="shared" si="81"/>
        <v>15</v>
      </c>
      <c r="B77">
        <f t="shared" ref="B77:C77" si="86">B72</f>
        <v>206909</v>
      </c>
      <c r="C77">
        <f t="shared" si="86"/>
        <v>1218109</v>
      </c>
      <c r="D77">
        <f t="shared" si="73"/>
        <v>0</v>
      </c>
      <c r="E77">
        <f t="shared" si="74"/>
        <v>0</v>
      </c>
      <c r="F77" s="2">
        <f t="shared" si="75"/>
        <v>0</v>
      </c>
      <c r="G77" s="2">
        <f t="shared" si="76"/>
        <v>0</v>
      </c>
      <c r="H77">
        <f t="shared" si="71"/>
        <v>0</v>
      </c>
    </row>
    <row r="78" spans="1:8" x14ac:dyDescent="0.25">
      <c r="A78">
        <f t="shared" si="81"/>
        <v>16</v>
      </c>
      <c r="B78">
        <f t="shared" ref="B78:C78" si="87">B73</f>
        <v>179165</v>
      </c>
      <c r="C78">
        <f t="shared" si="87"/>
        <v>1185192</v>
      </c>
      <c r="D78">
        <f t="shared" si="73"/>
        <v>110</v>
      </c>
      <c r="E78" t="str">
        <f t="shared" si="74"/>
        <v>Инженер ОП: MMS</v>
      </c>
      <c r="F78" s="2">
        <f t="shared" si="75"/>
        <v>41234.774305555555</v>
      </c>
      <c r="G78" s="2">
        <f t="shared" si="76"/>
        <v>41242.602083333331</v>
      </c>
      <c r="H78">
        <f t="shared" si="71"/>
        <v>1192</v>
      </c>
    </row>
    <row r="79" spans="1:8" x14ac:dyDescent="0.25">
      <c r="A79">
        <f t="shared" si="81"/>
        <v>16</v>
      </c>
      <c r="B79">
        <f t="shared" ref="B79:C79" si="88">B74</f>
        <v>206906</v>
      </c>
      <c r="C79">
        <f t="shared" si="88"/>
        <v>1218108</v>
      </c>
      <c r="D79">
        <f t="shared" si="73"/>
        <v>0</v>
      </c>
      <c r="E79">
        <f t="shared" si="74"/>
        <v>0</v>
      </c>
      <c r="F79" s="2">
        <f t="shared" si="75"/>
        <v>0</v>
      </c>
      <c r="G79" s="2">
        <f t="shared" si="76"/>
        <v>0</v>
      </c>
      <c r="H79">
        <f t="shared" si="71"/>
        <v>0</v>
      </c>
    </row>
    <row r="80" spans="1:8" x14ac:dyDescent="0.25">
      <c r="A80">
        <f t="shared" si="81"/>
        <v>16</v>
      </c>
      <c r="B80">
        <f t="shared" ref="B80:C80" si="89">B75</f>
        <v>206907</v>
      </c>
      <c r="C80">
        <f t="shared" si="89"/>
        <v>1218127</v>
      </c>
      <c r="D80">
        <f t="shared" si="73"/>
        <v>0</v>
      </c>
      <c r="E80">
        <f t="shared" si="74"/>
        <v>0</v>
      </c>
      <c r="F80" s="2">
        <f t="shared" si="75"/>
        <v>0</v>
      </c>
      <c r="G80" s="2">
        <f t="shared" si="76"/>
        <v>0</v>
      </c>
      <c r="H80">
        <f t="shared" si="71"/>
        <v>0</v>
      </c>
    </row>
    <row r="81" spans="1:8" x14ac:dyDescent="0.25">
      <c r="A81">
        <f t="shared" si="81"/>
        <v>16</v>
      </c>
      <c r="B81">
        <f t="shared" ref="B81:C81" si="90">B76</f>
        <v>206908</v>
      </c>
      <c r="C81">
        <f t="shared" si="90"/>
        <v>1218107</v>
      </c>
      <c r="D81">
        <f t="shared" si="73"/>
        <v>0</v>
      </c>
      <c r="E81">
        <f t="shared" si="74"/>
        <v>0</v>
      </c>
      <c r="F81" s="2">
        <f t="shared" si="75"/>
        <v>0</v>
      </c>
      <c r="G81" s="2">
        <f t="shared" si="76"/>
        <v>0</v>
      </c>
      <c r="H81">
        <f t="shared" si="71"/>
        <v>0</v>
      </c>
    </row>
    <row r="82" spans="1:8" x14ac:dyDescent="0.25">
      <c r="A82">
        <f t="shared" si="81"/>
        <v>16</v>
      </c>
      <c r="B82">
        <f t="shared" ref="B82:C82" si="91">B77</f>
        <v>206909</v>
      </c>
      <c r="C82">
        <f t="shared" si="91"/>
        <v>1218109</v>
      </c>
      <c r="D82">
        <f t="shared" si="73"/>
        <v>0</v>
      </c>
      <c r="E82">
        <f t="shared" si="74"/>
        <v>0</v>
      </c>
      <c r="F82" s="2">
        <f t="shared" si="75"/>
        <v>0</v>
      </c>
      <c r="G82" s="2">
        <f t="shared" si="76"/>
        <v>0</v>
      </c>
      <c r="H82">
        <f t="shared" si="71"/>
        <v>0</v>
      </c>
    </row>
    <row r="83" spans="1:8" x14ac:dyDescent="0.25">
      <c r="A83">
        <f t="shared" si="81"/>
        <v>17</v>
      </c>
      <c r="B83">
        <f t="shared" ref="B83:C83" si="92">B78</f>
        <v>179165</v>
      </c>
      <c r="C83">
        <f t="shared" si="92"/>
        <v>1185192</v>
      </c>
      <c r="D83">
        <f t="shared" si="73"/>
        <v>10</v>
      </c>
      <c r="E83" t="str">
        <f t="shared" si="74"/>
        <v>ДЭСД 1 этап</v>
      </c>
      <c r="F83" s="2">
        <f t="shared" si="75"/>
        <v>41242.602083333331</v>
      </c>
      <c r="G83" s="2">
        <f t="shared" si="76"/>
        <v>41242.618750000001</v>
      </c>
      <c r="H83">
        <f t="shared" si="71"/>
        <v>24</v>
      </c>
    </row>
    <row r="84" spans="1:8" x14ac:dyDescent="0.25">
      <c r="A84">
        <f t="shared" si="81"/>
        <v>17</v>
      </c>
      <c r="B84">
        <f t="shared" ref="B84:C84" si="93">B79</f>
        <v>206906</v>
      </c>
      <c r="C84">
        <f t="shared" si="93"/>
        <v>1218108</v>
      </c>
      <c r="D84">
        <f t="shared" si="73"/>
        <v>0</v>
      </c>
      <c r="E84">
        <f t="shared" si="74"/>
        <v>0</v>
      </c>
      <c r="F84" s="2">
        <f t="shared" si="75"/>
        <v>0</v>
      </c>
      <c r="G84" s="2">
        <f t="shared" si="76"/>
        <v>0</v>
      </c>
      <c r="H84">
        <f t="shared" si="71"/>
        <v>0</v>
      </c>
    </row>
    <row r="85" spans="1:8" x14ac:dyDescent="0.25">
      <c r="A85">
        <f t="shared" si="81"/>
        <v>17</v>
      </c>
      <c r="B85">
        <f t="shared" ref="B85:C85" si="94">B80</f>
        <v>206907</v>
      </c>
      <c r="C85">
        <f t="shared" si="94"/>
        <v>1218127</v>
      </c>
      <c r="D85">
        <f t="shared" si="73"/>
        <v>0</v>
      </c>
      <c r="E85">
        <f t="shared" si="74"/>
        <v>0</v>
      </c>
      <c r="F85" s="2">
        <f t="shared" si="75"/>
        <v>0</v>
      </c>
      <c r="G85" s="2">
        <f t="shared" si="76"/>
        <v>0</v>
      </c>
      <c r="H85">
        <f t="shared" si="71"/>
        <v>0</v>
      </c>
    </row>
    <row r="86" spans="1:8" x14ac:dyDescent="0.25">
      <c r="A86">
        <f t="shared" si="81"/>
        <v>17</v>
      </c>
      <c r="B86">
        <f t="shared" ref="B86:C86" si="95">B81</f>
        <v>206908</v>
      </c>
      <c r="C86">
        <f t="shared" si="95"/>
        <v>1218107</v>
      </c>
      <c r="D86">
        <f t="shared" si="73"/>
        <v>0</v>
      </c>
      <c r="E86">
        <f t="shared" si="74"/>
        <v>0</v>
      </c>
      <c r="F86" s="2">
        <f t="shared" si="75"/>
        <v>0</v>
      </c>
      <c r="G86" s="2">
        <f t="shared" si="76"/>
        <v>0</v>
      </c>
      <c r="H86">
        <f t="shared" si="71"/>
        <v>0</v>
      </c>
    </row>
    <row r="87" spans="1:8" x14ac:dyDescent="0.25">
      <c r="A87">
        <f t="shared" si="81"/>
        <v>17</v>
      </c>
      <c r="B87">
        <f t="shared" ref="B87:C87" si="96">B82</f>
        <v>206909</v>
      </c>
      <c r="C87">
        <f t="shared" si="96"/>
        <v>1218109</v>
      </c>
      <c r="D87">
        <f t="shared" si="73"/>
        <v>0</v>
      </c>
      <c r="E87">
        <f t="shared" si="74"/>
        <v>0</v>
      </c>
      <c r="F87" s="2">
        <f t="shared" si="75"/>
        <v>0</v>
      </c>
      <c r="G87" s="2">
        <f t="shared" si="76"/>
        <v>0</v>
      </c>
      <c r="H87">
        <f t="shared" si="71"/>
        <v>0</v>
      </c>
    </row>
    <row r="88" spans="1:8" x14ac:dyDescent="0.25">
      <c r="A88">
        <f t="shared" si="81"/>
        <v>18</v>
      </c>
      <c r="B88">
        <f t="shared" ref="B88:C88" si="97">B83</f>
        <v>179165</v>
      </c>
      <c r="C88">
        <f t="shared" si="97"/>
        <v>1185192</v>
      </c>
      <c r="D88">
        <f t="shared" si="73"/>
        <v>450</v>
      </c>
      <c r="E88" t="str">
        <f t="shared" si="74"/>
        <v>ДЭТС 1 этап</v>
      </c>
      <c r="F88" s="2">
        <f t="shared" si="75"/>
        <v>41242.618750000001</v>
      </c>
      <c r="G88" s="2">
        <f t="shared" si="76"/>
        <v>41242.652777777781</v>
      </c>
      <c r="H88">
        <f t="shared" si="71"/>
        <v>49</v>
      </c>
    </row>
    <row r="89" spans="1:8" x14ac:dyDescent="0.25">
      <c r="A89">
        <f t="shared" si="81"/>
        <v>18</v>
      </c>
      <c r="B89">
        <f t="shared" ref="B89:C89" si="98">B84</f>
        <v>206906</v>
      </c>
      <c r="C89">
        <f t="shared" si="98"/>
        <v>1218108</v>
      </c>
      <c r="D89">
        <f t="shared" si="73"/>
        <v>0</v>
      </c>
      <c r="E89">
        <f t="shared" si="74"/>
        <v>0</v>
      </c>
      <c r="F89" s="2">
        <f t="shared" si="75"/>
        <v>0</v>
      </c>
      <c r="G89" s="2">
        <f t="shared" si="76"/>
        <v>0</v>
      </c>
      <c r="H89">
        <f t="shared" si="71"/>
        <v>0</v>
      </c>
    </row>
    <row r="90" spans="1:8" x14ac:dyDescent="0.25">
      <c r="A90">
        <f t="shared" si="81"/>
        <v>18</v>
      </c>
      <c r="B90">
        <f t="shared" ref="B90:C90" si="99">B85</f>
        <v>206907</v>
      </c>
      <c r="C90">
        <f t="shared" si="99"/>
        <v>1218127</v>
      </c>
      <c r="D90">
        <f t="shared" si="73"/>
        <v>0</v>
      </c>
      <c r="E90">
        <f t="shared" si="74"/>
        <v>0</v>
      </c>
      <c r="F90" s="2">
        <f t="shared" si="75"/>
        <v>0</v>
      </c>
      <c r="G90" s="2">
        <f t="shared" si="76"/>
        <v>0</v>
      </c>
      <c r="H90">
        <f t="shared" si="71"/>
        <v>0</v>
      </c>
    </row>
    <row r="91" spans="1:8" x14ac:dyDescent="0.25">
      <c r="A91">
        <f t="shared" si="81"/>
        <v>18</v>
      </c>
      <c r="B91">
        <f t="shared" ref="B91:C91" si="100">B86</f>
        <v>206908</v>
      </c>
      <c r="C91">
        <f t="shared" si="100"/>
        <v>1218107</v>
      </c>
      <c r="D91">
        <f t="shared" si="73"/>
        <v>0</v>
      </c>
      <c r="E91">
        <f t="shared" si="74"/>
        <v>0</v>
      </c>
      <c r="F91" s="2">
        <f t="shared" si="75"/>
        <v>0</v>
      </c>
      <c r="G91" s="2">
        <f t="shared" si="76"/>
        <v>0</v>
      </c>
      <c r="H91">
        <f t="shared" si="71"/>
        <v>0</v>
      </c>
    </row>
    <row r="92" spans="1:8" x14ac:dyDescent="0.25">
      <c r="A92">
        <f t="shared" si="81"/>
        <v>18</v>
      </c>
      <c r="B92">
        <f t="shared" ref="B92:C92" si="101">B87</f>
        <v>206909</v>
      </c>
      <c r="C92">
        <f t="shared" si="101"/>
        <v>1218109</v>
      </c>
      <c r="D92">
        <f t="shared" si="73"/>
        <v>0</v>
      </c>
      <c r="E92">
        <f t="shared" si="74"/>
        <v>0</v>
      </c>
      <c r="F92" s="2">
        <f t="shared" si="75"/>
        <v>0</v>
      </c>
      <c r="G92" s="2">
        <f t="shared" si="76"/>
        <v>0</v>
      </c>
      <c r="H92">
        <f t="shared" si="71"/>
        <v>0</v>
      </c>
    </row>
    <row r="93" spans="1:8" x14ac:dyDescent="0.25">
      <c r="A93">
        <f t="shared" si="81"/>
        <v>19</v>
      </c>
      <c r="B93">
        <f t="shared" ref="B93:C93" si="102">B88</f>
        <v>179165</v>
      </c>
      <c r="C93">
        <f t="shared" si="102"/>
        <v>1185192</v>
      </c>
      <c r="D93">
        <f t="shared" si="73"/>
        <v>10</v>
      </c>
      <c r="E93" t="str">
        <f t="shared" si="74"/>
        <v>ДЭСД 1 этап</v>
      </c>
      <c r="F93" s="2">
        <f t="shared" si="75"/>
        <v>41242.652777777781</v>
      </c>
      <c r="G93" s="2">
        <f t="shared" si="76"/>
        <v>41242.652777777781</v>
      </c>
      <c r="H93">
        <f t="shared" si="71"/>
        <v>0</v>
      </c>
    </row>
    <row r="94" spans="1:8" x14ac:dyDescent="0.25">
      <c r="A94">
        <f t="shared" si="81"/>
        <v>19</v>
      </c>
      <c r="B94">
        <f t="shared" ref="B94:C94" si="103">B89</f>
        <v>206906</v>
      </c>
      <c r="C94">
        <f t="shared" si="103"/>
        <v>1218108</v>
      </c>
      <c r="D94">
        <f t="shared" si="73"/>
        <v>0</v>
      </c>
      <c r="E94">
        <f t="shared" si="74"/>
        <v>0</v>
      </c>
      <c r="F94" s="2">
        <f t="shared" si="75"/>
        <v>0</v>
      </c>
      <c r="G94" s="2">
        <f t="shared" si="76"/>
        <v>0</v>
      </c>
      <c r="H94">
        <f t="shared" si="71"/>
        <v>0</v>
      </c>
    </row>
    <row r="95" spans="1:8" x14ac:dyDescent="0.25">
      <c r="A95">
        <f t="shared" si="81"/>
        <v>19</v>
      </c>
      <c r="B95">
        <f t="shared" ref="B95:C95" si="104">B90</f>
        <v>206907</v>
      </c>
      <c r="C95">
        <f t="shared" si="104"/>
        <v>1218127</v>
      </c>
      <c r="D95">
        <f t="shared" si="73"/>
        <v>0</v>
      </c>
      <c r="E95">
        <f t="shared" si="74"/>
        <v>0</v>
      </c>
      <c r="F95" s="2">
        <f t="shared" si="75"/>
        <v>0</v>
      </c>
      <c r="G95" s="2">
        <f t="shared" si="76"/>
        <v>0</v>
      </c>
      <c r="H95">
        <f t="shared" si="71"/>
        <v>0</v>
      </c>
    </row>
    <row r="96" spans="1:8" x14ac:dyDescent="0.25">
      <c r="A96">
        <f t="shared" si="81"/>
        <v>19</v>
      </c>
      <c r="B96">
        <f t="shared" ref="B96:C96" si="105">B91</f>
        <v>206908</v>
      </c>
      <c r="C96">
        <f t="shared" si="105"/>
        <v>1218107</v>
      </c>
      <c r="D96">
        <f t="shared" si="73"/>
        <v>0</v>
      </c>
      <c r="E96">
        <f t="shared" si="74"/>
        <v>0</v>
      </c>
      <c r="F96" s="2">
        <f t="shared" si="75"/>
        <v>0</v>
      </c>
      <c r="G96" s="2">
        <f t="shared" si="76"/>
        <v>0</v>
      </c>
      <c r="H96">
        <f t="shared" si="71"/>
        <v>0</v>
      </c>
    </row>
    <row r="97" spans="1:8" x14ac:dyDescent="0.25">
      <c r="A97">
        <f t="shared" si="81"/>
        <v>19</v>
      </c>
      <c r="B97">
        <f t="shared" ref="B97:C97" si="106">B92</f>
        <v>206909</v>
      </c>
      <c r="C97">
        <f t="shared" si="106"/>
        <v>1218109</v>
      </c>
      <c r="D97">
        <f t="shared" si="73"/>
        <v>0</v>
      </c>
      <c r="E97">
        <f t="shared" si="74"/>
        <v>0</v>
      </c>
      <c r="F97" s="2">
        <f t="shared" si="75"/>
        <v>0</v>
      </c>
      <c r="G97" s="2">
        <f t="shared" si="76"/>
        <v>0</v>
      </c>
      <c r="H97">
        <f t="shared" si="71"/>
        <v>0</v>
      </c>
    </row>
    <row r="98" spans="1:8" x14ac:dyDescent="0.25">
      <c r="A98">
        <f t="shared" si="81"/>
        <v>20</v>
      </c>
      <c r="B98">
        <f t="shared" ref="B98:C98" si="107">B93</f>
        <v>179165</v>
      </c>
      <c r="C98">
        <f t="shared" si="107"/>
        <v>1185192</v>
      </c>
      <c r="D98">
        <f t="shared" si="73"/>
        <v>40</v>
      </c>
      <c r="E98" t="str">
        <f t="shared" si="74"/>
        <v>Проверка MMS</v>
      </c>
      <c r="F98" s="2">
        <f t="shared" si="75"/>
        <v>41242.652777777781</v>
      </c>
      <c r="G98" s="2">
        <f t="shared" si="76"/>
        <v>41242.652777777781</v>
      </c>
      <c r="H98">
        <f t="shared" si="71"/>
        <v>0</v>
      </c>
    </row>
    <row r="99" spans="1:8" x14ac:dyDescent="0.25">
      <c r="A99">
        <f t="shared" si="81"/>
        <v>20</v>
      </c>
      <c r="B99">
        <f t="shared" ref="B99:C99" si="108">B94</f>
        <v>206906</v>
      </c>
      <c r="C99">
        <f t="shared" si="108"/>
        <v>1218108</v>
      </c>
      <c r="D99">
        <f t="shared" si="73"/>
        <v>0</v>
      </c>
      <c r="E99">
        <f t="shared" si="74"/>
        <v>0</v>
      </c>
      <c r="F99" s="2">
        <f t="shared" si="75"/>
        <v>0</v>
      </c>
      <c r="G99" s="2">
        <f t="shared" si="76"/>
        <v>0</v>
      </c>
      <c r="H99">
        <f t="shared" si="71"/>
        <v>0</v>
      </c>
    </row>
    <row r="100" spans="1:8" x14ac:dyDescent="0.25">
      <c r="A100">
        <f t="shared" si="81"/>
        <v>20</v>
      </c>
      <c r="B100">
        <f t="shared" ref="B100:C100" si="109">B95</f>
        <v>206907</v>
      </c>
      <c r="C100">
        <f t="shared" si="109"/>
        <v>1218127</v>
      </c>
      <c r="D100">
        <f t="shared" si="73"/>
        <v>0</v>
      </c>
      <c r="E100">
        <f t="shared" si="74"/>
        <v>0</v>
      </c>
      <c r="F100" s="2">
        <f t="shared" si="75"/>
        <v>0</v>
      </c>
      <c r="G100" s="2">
        <f t="shared" si="76"/>
        <v>0</v>
      </c>
      <c r="H100">
        <f t="shared" si="71"/>
        <v>0</v>
      </c>
    </row>
    <row r="101" spans="1:8" x14ac:dyDescent="0.25">
      <c r="A101">
        <f t="shared" si="81"/>
        <v>20</v>
      </c>
      <c r="B101">
        <f t="shared" ref="B101:C101" si="110">B96</f>
        <v>206908</v>
      </c>
      <c r="C101">
        <f t="shared" si="110"/>
        <v>1218107</v>
      </c>
      <c r="D101">
        <f t="shared" si="73"/>
        <v>0</v>
      </c>
      <c r="E101">
        <f t="shared" si="74"/>
        <v>0</v>
      </c>
      <c r="F101" s="2">
        <f t="shared" si="75"/>
        <v>0</v>
      </c>
      <c r="G101" s="2">
        <f t="shared" si="76"/>
        <v>0</v>
      </c>
      <c r="H101">
        <f t="shared" si="71"/>
        <v>0</v>
      </c>
    </row>
    <row r="102" spans="1:8" x14ac:dyDescent="0.25">
      <c r="A102">
        <f t="shared" si="81"/>
        <v>20</v>
      </c>
      <c r="B102">
        <f t="shared" ref="B102:C102" si="111">B97</f>
        <v>206909</v>
      </c>
      <c r="C102">
        <f t="shared" si="111"/>
        <v>1218109</v>
      </c>
      <c r="D102">
        <f t="shared" si="73"/>
        <v>0</v>
      </c>
      <c r="E102">
        <f t="shared" si="74"/>
        <v>0</v>
      </c>
      <c r="F102" s="2">
        <f t="shared" si="75"/>
        <v>0</v>
      </c>
      <c r="G102" s="2">
        <f t="shared" si="76"/>
        <v>0</v>
      </c>
      <c r="H102">
        <f t="shared" si="71"/>
        <v>0</v>
      </c>
    </row>
    <row r="103" spans="1:8" x14ac:dyDescent="0.25">
      <c r="A103">
        <f t="shared" si="81"/>
        <v>21</v>
      </c>
      <c r="B103">
        <f t="shared" ref="B103:C103" si="112">B98</f>
        <v>179165</v>
      </c>
      <c r="C103">
        <f t="shared" si="112"/>
        <v>1185192</v>
      </c>
      <c r="D103">
        <f t="shared" si="73"/>
        <v>110</v>
      </c>
      <c r="E103" t="str">
        <f t="shared" si="74"/>
        <v>Инженер ОП: MMS</v>
      </c>
      <c r="F103" s="2">
        <f t="shared" si="75"/>
        <v>41242.652777777781</v>
      </c>
      <c r="G103" s="2">
        <f t="shared" si="76"/>
        <v>41242.658333333333</v>
      </c>
      <c r="H103">
        <f t="shared" si="71"/>
        <v>8</v>
      </c>
    </row>
    <row r="104" spans="1:8" x14ac:dyDescent="0.25">
      <c r="A104">
        <f t="shared" si="81"/>
        <v>21</v>
      </c>
      <c r="B104">
        <f t="shared" ref="B104:C104" si="113">B99</f>
        <v>206906</v>
      </c>
      <c r="C104">
        <f t="shared" si="113"/>
        <v>1218108</v>
      </c>
      <c r="D104">
        <f t="shared" si="73"/>
        <v>0</v>
      </c>
      <c r="E104">
        <f t="shared" si="74"/>
        <v>0</v>
      </c>
      <c r="F104" s="2">
        <f t="shared" si="75"/>
        <v>0</v>
      </c>
      <c r="G104" s="2">
        <f t="shared" si="76"/>
        <v>0</v>
      </c>
      <c r="H104">
        <f t="shared" si="71"/>
        <v>0</v>
      </c>
    </row>
    <row r="105" spans="1:8" x14ac:dyDescent="0.25">
      <c r="A105">
        <f t="shared" si="81"/>
        <v>21</v>
      </c>
      <c r="B105">
        <f t="shared" ref="B105:C105" si="114">B100</f>
        <v>206907</v>
      </c>
      <c r="C105">
        <f t="shared" si="114"/>
        <v>1218127</v>
      </c>
      <c r="D105">
        <f t="shared" si="73"/>
        <v>0</v>
      </c>
      <c r="E105">
        <f t="shared" si="74"/>
        <v>0</v>
      </c>
      <c r="F105" s="2">
        <f t="shared" si="75"/>
        <v>0</v>
      </c>
      <c r="G105" s="2">
        <f t="shared" si="76"/>
        <v>0</v>
      </c>
      <c r="H105">
        <f t="shared" si="71"/>
        <v>0</v>
      </c>
    </row>
    <row r="106" spans="1:8" x14ac:dyDescent="0.25">
      <c r="A106">
        <f t="shared" si="81"/>
        <v>21</v>
      </c>
      <c r="B106">
        <f t="shared" ref="B106:C106" si="115">B101</f>
        <v>206908</v>
      </c>
      <c r="C106">
        <f t="shared" si="115"/>
        <v>1218107</v>
      </c>
      <c r="D106">
        <f t="shared" si="73"/>
        <v>0</v>
      </c>
      <c r="E106">
        <f t="shared" si="74"/>
        <v>0</v>
      </c>
      <c r="F106" s="2">
        <f t="shared" si="75"/>
        <v>0</v>
      </c>
      <c r="G106" s="2">
        <f t="shared" si="76"/>
        <v>0</v>
      </c>
      <c r="H106">
        <f t="shared" si="71"/>
        <v>0</v>
      </c>
    </row>
    <row r="107" spans="1:8" x14ac:dyDescent="0.25">
      <c r="A107">
        <f t="shared" si="81"/>
        <v>21</v>
      </c>
      <c r="B107">
        <f t="shared" ref="B107:C107" si="116">B102</f>
        <v>206909</v>
      </c>
      <c r="C107">
        <f t="shared" si="116"/>
        <v>1218109</v>
      </c>
      <c r="D107">
        <f t="shared" si="73"/>
        <v>0</v>
      </c>
      <c r="E107">
        <f t="shared" si="74"/>
        <v>0</v>
      </c>
      <c r="F107" s="2">
        <f t="shared" si="75"/>
        <v>0</v>
      </c>
      <c r="G107" s="2">
        <f t="shared" si="76"/>
        <v>0</v>
      </c>
      <c r="H107">
        <f t="shared" si="71"/>
        <v>0</v>
      </c>
    </row>
    <row r="108" spans="1:8" x14ac:dyDescent="0.25">
      <c r="A108">
        <f t="shared" si="81"/>
        <v>22</v>
      </c>
      <c r="B108">
        <f t="shared" ref="B108:C108" si="117">B103</f>
        <v>179165</v>
      </c>
      <c r="C108">
        <f t="shared" si="117"/>
        <v>1185192</v>
      </c>
      <c r="D108">
        <f t="shared" si="73"/>
        <v>10</v>
      </c>
      <c r="E108" t="str">
        <f t="shared" si="74"/>
        <v>ДЭСД 1 этап</v>
      </c>
      <c r="F108" s="2">
        <f t="shared" si="75"/>
        <v>41242.658333333333</v>
      </c>
      <c r="G108" s="2">
        <f t="shared" si="76"/>
        <v>41242.677083333336</v>
      </c>
      <c r="H108">
        <f t="shared" si="71"/>
        <v>27</v>
      </c>
    </row>
    <row r="109" spans="1:8" x14ac:dyDescent="0.25">
      <c r="A109">
        <f t="shared" si="81"/>
        <v>22</v>
      </c>
      <c r="B109">
        <f t="shared" ref="B109:C109" si="118">B104</f>
        <v>206906</v>
      </c>
      <c r="C109">
        <f t="shared" si="118"/>
        <v>1218108</v>
      </c>
      <c r="D109">
        <f t="shared" si="73"/>
        <v>0</v>
      </c>
      <c r="E109">
        <f t="shared" si="74"/>
        <v>0</v>
      </c>
      <c r="F109" s="2">
        <f t="shared" si="75"/>
        <v>0</v>
      </c>
      <c r="G109" s="2">
        <f t="shared" si="76"/>
        <v>0</v>
      </c>
      <c r="H109">
        <f t="shared" si="71"/>
        <v>0</v>
      </c>
    </row>
    <row r="110" spans="1:8" x14ac:dyDescent="0.25">
      <c r="A110">
        <f t="shared" si="81"/>
        <v>22</v>
      </c>
      <c r="B110">
        <f t="shared" ref="B110:C110" si="119">B105</f>
        <v>206907</v>
      </c>
      <c r="C110">
        <f t="shared" si="119"/>
        <v>1218127</v>
      </c>
      <c r="D110">
        <f t="shared" si="73"/>
        <v>0</v>
      </c>
      <c r="E110">
        <f t="shared" si="74"/>
        <v>0</v>
      </c>
      <c r="F110" s="2">
        <f t="shared" si="75"/>
        <v>0</v>
      </c>
      <c r="G110" s="2">
        <f t="shared" si="76"/>
        <v>0</v>
      </c>
      <c r="H110">
        <f t="shared" si="71"/>
        <v>0</v>
      </c>
    </row>
    <row r="111" spans="1:8" x14ac:dyDescent="0.25">
      <c r="A111">
        <f t="shared" si="81"/>
        <v>22</v>
      </c>
      <c r="B111">
        <f t="shared" ref="B111:C111" si="120">B106</f>
        <v>206908</v>
      </c>
      <c r="C111">
        <f t="shared" si="120"/>
        <v>1218107</v>
      </c>
      <c r="D111">
        <f t="shared" si="73"/>
        <v>0</v>
      </c>
      <c r="E111">
        <f t="shared" si="74"/>
        <v>0</v>
      </c>
      <c r="F111" s="2">
        <f t="shared" si="75"/>
        <v>0</v>
      </c>
      <c r="G111" s="2">
        <f t="shared" si="76"/>
        <v>0</v>
      </c>
      <c r="H111">
        <f t="shared" si="71"/>
        <v>0</v>
      </c>
    </row>
    <row r="112" spans="1:8" x14ac:dyDescent="0.25">
      <c r="A112">
        <f t="shared" si="81"/>
        <v>22</v>
      </c>
      <c r="B112">
        <f t="shared" ref="B112:C112" si="121">B107</f>
        <v>206909</v>
      </c>
      <c r="C112">
        <f t="shared" si="121"/>
        <v>1218109</v>
      </c>
      <c r="D112">
        <f t="shared" si="73"/>
        <v>0</v>
      </c>
      <c r="E112">
        <f t="shared" si="74"/>
        <v>0</v>
      </c>
      <c r="F112" s="2">
        <f t="shared" si="75"/>
        <v>0</v>
      </c>
      <c r="G112" s="2">
        <f t="shared" si="76"/>
        <v>0</v>
      </c>
      <c r="H112">
        <f t="shared" si="71"/>
        <v>0</v>
      </c>
    </row>
    <row r="113" spans="1:8" x14ac:dyDescent="0.25">
      <c r="A113">
        <f t="shared" si="81"/>
        <v>23</v>
      </c>
      <c r="B113">
        <f t="shared" ref="B113:C113" si="122">B108</f>
        <v>179165</v>
      </c>
      <c r="C113">
        <f t="shared" si="122"/>
        <v>1185192</v>
      </c>
      <c r="D113">
        <f t="shared" si="73"/>
        <v>450</v>
      </c>
      <c r="E113" t="str">
        <f t="shared" si="74"/>
        <v>ДЭТС 1 этап</v>
      </c>
      <c r="F113" s="2">
        <f t="shared" si="75"/>
        <v>41242.677083333336</v>
      </c>
      <c r="G113" s="2">
        <f t="shared" si="76"/>
        <v>41242.681944444441</v>
      </c>
      <c r="H113">
        <f t="shared" si="71"/>
        <v>7</v>
      </c>
    </row>
    <row r="114" spans="1:8" x14ac:dyDescent="0.25">
      <c r="A114">
        <f t="shared" si="81"/>
        <v>23</v>
      </c>
      <c r="B114">
        <f t="shared" ref="B114:C114" si="123">B109</f>
        <v>206906</v>
      </c>
      <c r="C114">
        <f t="shared" si="123"/>
        <v>1218108</v>
      </c>
      <c r="D114">
        <f t="shared" si="73"/>
        <v>0</v>
      </c>
      <c r="E114">
        <f t="shared" si="74"/>
        <v>0</v>
      </c>
      <c r="F114" s="2">
        <f t="shared" si="75"/>
        <v>0</v>
      </c>
      <c r="G114" s="2">
        <f t="shared" si="76"/>
        <v>0</v>
      </c>
      <c r="H114">
        <f t="shared" si="71"/>
        <v>0</v>
      </c>
    </row>
    <row r="115" spans="1:8" x14ac:dyDescent="0.25">
      <c r="A115">
        <f t="shared" si="81"/>
        <v>23</v>
      </c>
      <c r="B115">
        <f t="shared" ref="B115:C115" si="124">B110</f>
        <v>206907</v>
      </c>
      <c r="C115">
        <f t="shared" si="124"/>
        <v>1218127</v>
      </c>
      <c r="D115">
        <f t="shared" si="73"/>
        <v>0</v>
      </c>
      <c r="E115">
        <f t="shared" si="74"/>
        <v>0</v>
      </c>
      <c r="F115" s="2">
        <f t="shared" si="75"/>
        <v>0</v>
      </c>
      <c r="G115" s="2">
        <f t="shared" si="76"/>
        <v>0</v>
      </c>
      <c r="H115">
        <f t="shared" si="71"/>
        <v>0</v>
      </c>
    </row>
    <row r="116" spans="1:8" x14ac:dyDescent="0.25">
      <c r="A116">
        <f t="shared" si="81"/>
        <v>23</v>
      </c>
      <c r="B116">
        <f t="shared" ref="B116:C116" si="125">B111</f>
        <v>206908</v>
      </c>
      <c r="C116">
        <f t="shared" si="125"/>
        <v>1218107</v>
      </c>
      <c r="D116">
        <f t="shared" si="73"/>
        <v>0</v>
      </c>
      <c r="E116">
        <f t="shared" si="74"/>
        <v>0</v>
      </c>
      <c r="F116" s="2">
        <f t="shared" si="75"/>
        <v>0</v>
      </c>
      <c r="G116" s="2">
        <f t="shared" si="76"/>
        <v>0</v>
      </c>
      <c r="H116">
        <f t="shared" si="71"/>
        <v>0</v>
      </c>
    </row>
    <row r="117" spans="1:8" x14ac:dyDescent="0.25">
      <c r="A117">
        <f t="shared" si="81"/>
        <v>23</v>
      </c>
      <c r="B117">
        <f t="shared" ref="B117:C117" si="126">B112</f>
        <v>206909</v>
      </c>
      <c r="C117">
        <f t="shared" si="126"/>
        <v>1218109</v>
      </c>
      <c r="D117">
        <f t="shared" si="73"/>
        <v>0</v>
      </c>
      <c r="E117">
        <f t="shared" si="74"/>
        <v>0</v>
      </c>
      <c r="F117" s="2">
        <f t="shared" si="75"/>
        <v>0</v>
      </c>
      <c r="G117" s="2">
        <f t="shared" si="76"/>
        <v>0</v>
      </c>
      <c r="H117">
        <f t="shared" si="71"/>
        <v>0</v>
      </c>
    </row>
    <row r="118" spans="1:8" x14ac:dyDescent="0.25">
      <c r="A118">
        <f t="shared" si="81"/>
        <v>24</v>
      </c>
      <c r="B118">
        <f t="shared" ref="B118:C118" si="127">B113</f>
        <v>179165</v>
      </c>
      <c r="C118">
        <f t="shared" si="127"/>
        <v>1185192</v>
      </c>
      <c r="D118">
        <f t="shared" si="73"/>
        <v>120</v>
      </c>
      <c r="E118" t="str">
        <f t="shared" si="74"/>
        <v>Проблема решена</v>
      </c>
      <c r="F118" s="2">
        <f t="shared" si="75"/>
        <v>41242.681944444441</v>
      </c>
      <c r="G118" s="2">
        <f t="shared" si="76"/>
        <v>0</v>
      </c>
      <c r="H118">
        <f t="shared" si="71"/>
        <v>0</v>
      </c>
    </row>
    <row r="119" spans="1:8" x14ac:dyDescent="0.25">
      <c r="A119">
        <f t="shared" si="81"/>
        <v>24</v>
      </c>
      <c r="B119">
        <f t="shared" ref="B119:C119" si="128">B114</f>
        <v>206906</v>
      </c>
      <c r="C119">
        <f t="shared" si="128"/>
        <v>1218108</v>
      </c>
      <c r="D119">
        <f t="shared" si="73"/>
        <v>0</v>
      </c>
      <c r="E119">
        <f t="shared" si="74"/>
        <v>0</v>
      </c>
      <c r="F119" s="2">
        <f t="shared" si="75"/>
        <v>0</v>
      </c>
      <c r="G119" s="2">
        <f t="shared" si="76"/>
        <v>0</v>
      </c>
      <c r="H119">
        <f t="shared" si="71"/>
        <v>0</v>
      </c>
    </row>
    <row r="120" spans="1:8" x14ac:dyDescent="0.25">
      <c r="A120">
        <f t="shared" si="81"/>
        <v>24</v>
      </c>
      <c r="B120">
        <f t="shared" ref="B120:C120" si="129">B115</f>
        <v>206907</v>
      </c>
      <c r="C120">
        <f t="shared" si="129"/>
        <v>1218127</v>
      </c>
      <c r="D120">
        <f t="shared" si="73"/>
        <v>0</v>
      </c>
      <c r="E120">
        <f t="shared" si="74"/>
        <v>0</v>
      </c>
      <c r="F120" s="2">
        <f t="shared" si="75"/>
        <v>0</v>
      </c>
      <c r="G120" s="2">
        <f t="shared" si="76"/>
        <v>0</v>
      </c>
      <c r="H120">
        <f t="shared" si="71"/>
        <v>0</v>
      </c>
    </row>
    <row r="121" spans="1:8" x14ac:dyDescent="0.25">
      <c r="A121">
        <f t="shared" si="81"/>
        <v>24</v>
      </c>
      <c r="B121">
        <f t="shared" ref="B121:C121" si="130">B116</f>
        <v>206908</v>
      </c>
      <c r="C121">
        <f t="shared" si="130"/>
        <v>1218107</v>
      </c>
      <c r="D121">
        <f t="shared" si="73"/>
        <v>0</v>
      </c>
      <c r="E121">
        <f t="shared" si="74"/>
        <v>0</v>
      </c>
      <c r="F121" s="2">
        <f t="shared" si="75"/>
        <v>0</v>
      </c>
      <c r="G121" s="2">
        <f t="shared" si="76"/>
        <v>0</v>
      </c>
      <c r="H121">
        <f t="shared" si="71"/>
        <v>0</v>
      </c>
    </row>
    <row r="122" spans="1:8" x14ac:dyDescent="0.25">
      <c r="A122">
        <f t="shared" si="81"/>
        <v>24</v>
      </c>
      <c r="B122">
        <f t="shared" ref="B122:C122" si="131">B117</f>
        <v>206909</v>
      </c>
      <c r="C122">
        <f t="shared" si="131"/>
        <v>1218109</v>
      </c>
      <c r="D122">
        <f t="shared" si="73"/>
        <v>0</v>
      </c>
      <c r="E122">
        <f t="shared" si="74"/>
        <v>0</v>
      </c>
      <c r="F122" s="2">
        <f t="shared" si="75"/>
        <v>0</v>
      </c>
      <c r="G122" s="2">
        <f t="shared" si="76"/>
        <v>0</v>
      </c>
      <c r="H122">
        <f t="shared" si="71"/>
        <v>0</v>
      </c>
    </row>
    <row r="123" spans="1:8" x14ac:dyDescent="0.25">
      <c r="A123">
        <f t="shared" si="81"/>
        <v>25</v>
      </c>
      <c r="B123">
        <f t="shared" ref="B123:C123" si="132">B118</f>
        <v>179165</v>
      </c>
      <c r="C123">
        <f t="shared" si="132"/>
        <v>1185192</v>
      </c>
      <c r="D123">
        <f t="shared" si="73"/>
        <v>5</v>
      </c>
      <c r="E123" t="str">
        <f t="shared" si="74"/>
        <v>Принято на обработку в ТБ</v>
      </c>
      <c r="F123" s="2">
        <f t="shared" si="75"/>
        <v>41246.800000000003</v>
      </c>
      <c r="G123" s="2">
        <f t="shared" si="76"/>
        <v>41246.802083333336</v>
      </c>
      <c r="H123">
        <f t="shared" si="71"/>
        <v>3</v>
      </c>
    </row>
    <row r="124" spans="1:8" x14ac:dyDescent="0.25">
      <c r="A124">
        <f t="shared" si="81"/>
        <v>25</v>
      </c>
      <c r="B124">
        <f t="shared" ref="B124:C124" si="133">B119</f>
        <v>206906</v>
      </c>
      <c r="C124">
        <f t="shared" si="133"/>
        <v>1218108</v>
      </c>
      <c r="D124">
        <f t="shared" si="73"/>
        <v>0</v>
      </c>
      <c r="E124">
        <f t="shared" si="74"/>
        <v>0</v>
      </c>
      <c r="F124" s="2">
        <f t="shared" si="75"/>
        <v>0</v>
      </c>
      <c r="G124" s="2">
        <f t="shared" si="76"/>
        <v>0</v>
      </c>
      <c r="H124">
        <f t="shared" si="71"/>
        <v>0</v>
      </c>
    </row>
    <row r="125" spans="1:8" x14ac:dyDescent="0.25">
      <c r="A125">
        <f t="shared" si="81"/>
        <v>25</v>
      </c>
      <c r="B125">
        <f t="shared" ref="B125:C125" si="134">B120</f>
        <v>206907</v>
      </c>
      <c r="C125">
        <f t="shared" si="134"/>
        <v>1218127</v>
      </c>
      <c r="D125">
        <f t="shared" si="73"/>
        <v>0</v>
      </c>
      <c r="E125">
        <f t="shared" si="74"/>
        <v>0</v>
      </c>
      <c r="F125" s="2">
        <f t="shared" si="75"/>
        <v>0</v>
      </c>
      <c r="G125" s="2">
        <f t="shared" si="76"/>
        <v>0</v>
      </c>
      <c r="H125">
        <f t="shared" si="71"/>
        <v>0</v>
      </c>
    </row>
    <row r="126" spans="1:8" x14ac:dyDescent="0.25">
      <c r="A126">
        <f t="shared" si="81"/>
        <v>25</v>
      </c>
      <c r="B126">
        <f t="shared" ref="B126:C126" si="135">B121</f>
        <v>206908</v>
      </c>
      <c r="C126">
        <f t="shared" si="135"/>
        <v>1218107</v>
      </c>
      <c r="D126">
        <f t="shared" si="73"/>
        <v>0</v>
      </c>
      <c r="E126">
        <f t="shared" si="74"/>
        <v>0</v>
      </c>
      <c r="F126" s="2">
        <f t="shared" si="75"/>
        <v>0</v>
      </c>
      <c r="G126" s="2">
        <f t="shared" si="76"/>
        <v>0</v>
      </c>
      <c r="H126">
        <f t="shared" si="71"/>
        <v>0</v>
      </c>
    </row>
    <row r="127" spans="1:8" x14ac:dyDescent="0.25">
      <c r="A127">
        <f t="shared" si="81"/>
        <v>25</v>
      </c>
      <c r="B127">
        <f t="shared" ref="B127:C127" si="136">B122</f>
        <v>206909</v>
      </c>
      <c r="C127">
        <f t="shared" si="136"/>
        <v>1218109</v>
      </c>
      <c r="D127">
        <f t="shared" si="73"/>
        <v>0</v>
      </c>
      <c r="E127">
        <f t="shared" si="74"/>
        <v>0</v>
      </c>
      <c r="F127" s="2">
        <f t="shared" si="75"/>
        <v>0</v>
      </c>
      <c r="G127" s="2">
        <f t="shared" si="76"/>
        <v>0</v>
      </c>
      <c r="H127">
        <f t="shared" si="71"/>
        <v>0</v>
      </c>
    </row>
    <row r="128" spans="1:8" x14ac:dyDescent="0.25">
      <c r="A128">
        <f t="shared" si="81"/>
        <v>26</v>
      </c>
      <c r="B128">
        <f t="shared" ref="B128:C128" si="137">B123</f>
        <v>179165</v>
      </c>
      <c r="C128">
        <f t="shared" si="137"/>
        <v>1185192</v>
      </c>
      <c r="D128">
        <f t="shared" si="73"/>
        <v>450</v>
      </c>
      <c r="E128" t="str">
        <f t="shared" si="74"/>
        <v>ДЭТС 1 этап</v>
      </c>
      <c r="F128" s="2">
        <f t="shared" si="75"/>
        <v>41246.802083333336</v>
      </c>
      <c r="G128" s="2">
        <f t="shared" si="76"/>
        <v>41246.819444444445</v>
      </c>
      <c r="H128">
        <f t="shared" si="71"/>
        <v>25</v>
      </c>
    </row>
    <row r="129" spans="1:8" x14ac:dyDescent="0.25">
      <c r="A129">
        <f t="shared" si="81"/>
        <v>26</v>
      </c>
      <c r="B129">
        <f t="shared" ref="B129:C129" si="138">B124</f>
        <v>206906</v>
      </c>
      <c r="C129">
        <f t="shared" si="138"/>
        <v>1218108</v>
      </c>
      <c r="D129">
        <f t="shared" si="73"/>
        <v>0</v>
      </c>
      <c r="E129">
        <f t="shared" si="74"/>
        <v>0</v>
      </c>
      <c r="F129" s="2">
        <f t="shared" si="75"/>
        <v>0</v>
      </c>
      <c r="G129" s="2">
        <f t="shared" si="76"/>
        <v>0</v>
      </c>
      <c r="H129">
        <f t="shared" si="71"/>
        <v>0</v>
      </c>
    </row>
    <row r="130" spans="1:8" x14ac:dyDescent="0.25">
      <c r="A130">
        <f t="shared" si="81"/>
        <v>26</v>
      </c>
      <c r="B130">
        <f t="shared" ref="B130:C130" si="139">B125</f>
        <v>206907</v>
      </c>
      <c r="C130">
        <f t="shared" si="139"/>
        <v>1218127</v>
      </c>
      <c r="D130">
        <f t="shared" si="73"/>
        <v>0</v>
      </c>
      <c r="E130">
        <f t="shared" si="74"/>
        <v>0</v>
      </c>
      <c r="F130" s="2">
        <f t="shared" si="75"/>
        <v>0</v>
      </c>
      <c r="G130" s="2">
        <f t="shared" si="76"/>
        <v>0</v>
      </c>
      <c r="H130">
        <f t="shared" si="71"/>
        <v>0</v>
      </c>
    </row>
    <row r="131" spans="1:8" x14ac:dyDescent="0.25">
      <c r="A131">
        <f t="shared" si="81"/>
        <v>26</v>
      </c>
      <c r="B131">
        <f t="shared" ref="B131:C131" si="140">B126</f>
        <v>206908</v>
      </c>
      <c r="C131">
        <f t="shared" si="140"/>
        <v>1218107</v>
      </c>
      <c r="D131">
        <f t="shared" si="73"/>
        <v>0</v>
      </c>
      <c r="E131">
        <f t="shared" si="74"/>
        <v>0</v>
      </c>
      <c r="F131" s="2">
        <f t="shared" si="75"/>
        <v>0</v>
      </c>
      <c r="G131" s="2">
        <f t="shared" si="76"/>
        <v>0</v>
      </c>
      <c r="H131">
        <f t="shared" ref="H131:H194" si="141">IFERROR(HOUR(G131-F131)*60+MINUTE(G131-F131),0)</f>
        <v>0</v>
      </c>
    </row>
    <row r="132" spans="1:8" x14ac:dyDescent="0.25">
      <c r="A132">
        <f t="shared" si="81"/>
        <v>26</v>
      </c>
      <c r="B132">
        <f t="shared" ref="B132:C132" si="142">B127</f>
        <v>206909</v>
      </c>
      <c r="C132">
        <f t="shared" si="142"/>
        <v>1218109</v>
      </c>
      <c r="D132">
        <f t="shared" ref="D132:D195" si="143">INDEX($I$3:$NS$7,MATCH($B132,$B$3:$B$7,0),MATCH($A132,$I$1:$NS$1,0))</f>
        <v>0</v>
      </c>
      <c r="E132">
        <f t="shared" ref="E132:E195" si="144">INDEX($I$3:$NS$7,MATCH($B132,$B$3:$B$7,0),MATCH($A132,$I$1:$NS$1,0)+1)</f>
        <v>0</v>
      </c>
      <c r="F132" s="2">
        <f t="shared" ref="F132:F195" si="145">INDEX($I$3:$NS$7,MATCH($B132,$B$3:$B$7,0),MATCH($A132,$I$1:$NS$1,0)+2)</f>
        <v>0</v>
      </c>
      <c r="G132" s="2">
        <f t="shared" ref="G132:G195" si="146">INDEX($I$3:$NS$7,MATCH($B132,$B$3:$B$7,0),MATCH($A132,$I$1:$NS$1,0)+3)</f>
        <v>0</v>
      </c>
      <c r="H132">
        <f t="shared" si="141"/>
        <v>0</v>
      </c>
    </row>
    <row r="133" spans="1:8" x14ac:dyDescent="0.25">
      <c r="A133">
        <f t="shared" si="81"/>
        <v>27</v>
      </c>
      <c r="B133">
        <f t="shared" ref="B133:C133" si="147">B128</f>
        <v>179165</v>
      </c>
      <c r="C133">
        <f t="shared" si="147"/>
        <v>1185192</v>
      </c>
      <c r="D133">
        <f t="shared" si="143"/>
        <v>120</v>
      </c>
      <c r="E133" t="str">
        <f t="shared" si="144"/>
        <v>Проблема решена</v>
      </c>
      <c r="F133" s="2">
        <f t="shared" si="145"/>
        <v>41246.819444444445</v>
      </c>
      <c r="G133" s="2">
        <f t="shared" si="146"/>
        <v>0</v>
      </c>
      <c r="H133">
        <f t="shared" si="141"/>
        <v>0</v>
      </c>
    </row>
    <row r="134" spans="1:8" x14ac:dyDescent="0.25">
      <c r="A134">
        <f t="shared" si="81"/>
        <v>27</v>
      </c>
      <c r="B134">
        <f t="shared" ref="B134:C134" si="148">B129</f>
        <v>206906</v>
      </c>
      <c r="C134">
        <f t="shared" si="148"/>
        <v>1218108</v>
      </c>
      <c r="D134">
        <f t="shared" si="143"/>
        <v>0</v>
      </c>
      <c r="E134">
        <f t="shared" si="144"/>
        <v>0</v>
      </c>
      <c r="F134" s="2">
        <f t="shared" si="145"/>
        <v>0</v>
      </c>
      <c r="G134" s="2">
        <f t="shared" si="146"/>
        <v>0</v>
      </c>
      <c r="H134">
        <f t="shared" si="141"/>
        <v>0</v>
      </c>
    </row>
    <row r="135" spans="1:8" x14ac:dyDescent="0.25">
      <c r="A135">
        <f t="shared" si="81"/>
        <v>27</v>
      </c>
      <c r="B135">
        <f t="shared" ref="B135:C135" si="149">B130</f>
        <v>206907</v>
      </c>
      <c r="C135">
        <f t="shared" si="149"/>
        <v>1218127</v>
      </c>
      <c r="D135">
        <f t="shared" si="143"/>
        <v>0</v>
      </c>
      <c r="E135">
        <f t="shared" si="144"/>
        <v>0</v>
      </c>
      <c r="F135" s="2">
        <f t="shared" si="145"/>
        <v>0</v>
      </c>
      <c r="G135" s="2">
        <f t="shared" si="146"/>
        <v>0</v>
      </c>
      <c r="H135">
        <f t="shared" si="141"/>
        <v>0</v>
      </c>
    </row>
    <row r="136" spans="1:8" x14ac:dyDescent="0.25">
      <c r="A136">
        <f t="shared" si="81"/>
        <v>27</v>
      </c>
      <c r="B136">
        <f t="shared" ref="B136:C136" si="150">B131</f>
        <v>206908</v>
      </c>
      <c r="C136">
        <f t="shared" si="150"/>
        <v>1218107</v>
      </c>
      <c r="D136">
        <f t="shared" si="143"/>
        <v>0</v>
      </c>
      <c r="E136">
        <f t="shared" si="144"/>
        <v>0</v>
      </c>
      <c r="F136" s="2">
        <f t="shared" si="145"/>
        <v>0</v>
      </c>
      <c r="G136" s="2">
        <f t="shared" si="146"/>
        <v>0</v>
      </c>
      <c r="H136">
        <f t="shared" si="141"/>
        <v>0</v>
      </c>
    </row>
    <row r="137" spans="1:8" x14ac:dyDescent="0.25">
      <c r="A137">
        <f t="shared" ref="A137:A200" si="151">A132+1</f>
        <v>27</v>
      </c>
      <c r="B137">
        <f t="shared" ref="B137:C137" si="152">B132</f>
        <v>206909</v>
      </c>
      <c r="C137">
        <f t="shared" si="152"/>
        <v>1218109</v>
      </c>
      <c r="D137">
        <f t="shared" si="143"/>
        <v>0</v>
      </c>
      <c r="E137">
        <f t="shared" si="144"/>
        <v>0</v>
      </c>
      <c r="F137" s="2">
        <f t="shared" si="145"/>
        <v>0</v>
      </c>
      <c r="G137" s="2">
        <f t="shared" si="146"/>
        <v>0</v>
      </c>
      <c r="H137">
        <f t="shared" si="141"/>
        <v>0</v>
      </c>
    </row>
    <row r="138" spans="1:8" x14ac:dyDescent="0.25">
      <c r="A138">
        <f t="shared" si="151"/>
        <v>28</v>
      </c>
      <c r="B138">
        <f t="shared" ref="B138:C138" si="153">B133</f>
        <v>179165</v>
      </c>
      <c r="C138">
        <f t="shared" si="153"/>
        <v>1185192</v>
      </c>
      <c r="D138">
        <f t="shared" si="143"/>
        <v>5</v>
      </c>
      <c r="E138" t="str">
        <f t="shared" si="144"/>
        <v>Принято на обработку в ТБ</v>
      </c>
      <c r="F138" s="2">
        <f t="shared" si="145"/>
        <v>41247.637499999997</v>
      </c>
      <c r="G138" s="2">
        <f t="shared" si="146"/>
        <v>41247.63958333333</v>
      </c>
      <c r="H138">
        <f t="shared" si="141"/>
        <v>3</v>
      </c>
    </row>
    <row r="139" spans="1:8" x14ac:dyDescent="0.25">
      <c r="A139">
        <f t="shared" si="151"/>
        <v>28</v>
      </c>
      <c r="B139">
        <f t="shared" ref="B139:C139" si="154">B134</f>
        <v>206906</v>
      </c>
      <c r="C139">
        <f t="shared" si="154"/>
        <v>1218108</v>
      </c>
      <c r="D139">
        <f t="shared" si="143"/>
        <v>0</v>
      </c>
      <c r="E139">
        <f t="shared" si="144"/>
        <v>0</v>
      </c>
      <c r="F139" s="2">
        <f t="shared" si="145"/>
        <v>0</v>
      </c>
      <c r="G139" s="2">
        <f t="shared" si="146"/>
        <v>0</v>
      </c>
      <c r="H139">
        <f t="shared" si="141"/>
        <v>0</v>
      </c>
    </row>
    <row r="140" spans="1:8" x14ac:dyDescent="0.25">
      <c r="A140">
        <f t="shared" si="151"/>
        <v>28</v>
      </c>
      <c r="B140">
        <f t="shared" ref="B140:C140" si="155">B135</f>
        <v>206907</v>
      </c>
      <c r="C140">
        <f t="shared" si="155"/>
        <v>1218127</v>
      </c>
      <c r="D140">
        <f t="shared" si="143"/>
        <v>0</v>
      </c>
      <c r="E140">
        <f t="shared" si="144"/>
        <v>0</v>
      </c>
      <c r="F140" s="2">
        <f t="shared" si="145"/>
        <v>0</v>
      </c>
      <c r="G140" s="2">
        <f t="shared" si="146"/>
        <v>0</v>
      </c>
      <c r="H140">
        <f t="shared" si="141"/>
        <v>0</v>
      </c>
    </row>
    <row r="141" spans="1:8" x14ac:dyDescent="0.25">
      <c r="A141">
        <f t="shared" si="151"/>
        <v>28</v>
      </c>
      <c r="B141">
        <f t="shared" ref="B141:C141" si="156">B136</f>
        <v>206908</v>
      </c>
      <c r="C141">
        <f t="shared" si="156"/>
        <v>1218107</v>
      </c>
      <c r="D141">
        <f t="shared" si="143"/>
        <v>0</v>
      </c>
      <c r="E141">
        <f t="shared" si="144"/>
        <v>0</v>
      </c>
      <c r="F141" s="2">
        <f t="shared" si="145"/>
        <v>0</v>
      </c>
      <c r="G141" s="2">
        <f t="shared" si="146"/>
        <v>0</v>
      </c>
      <c r="H141">
        <f t="shared" si="141"/>
        <v>0</v>
      </c>
    </row>
    <row r="142" spans="1:8" x14ac:dyDescent="0.25">
      <c r="A142">
        <f t="shared" si="151"/>
        <v>28</v>
      </c>
      <c r="B142">
        <f t="shared" ref="B142:C142" si="157">B137</f>
        <v>206909</v>
      </c>
      <c r="C142">
        <f t="shared" si="157"/>
        <v>1218109</v>
      </c>
      <c r="D142">
        <f t="shared" si="143"/>
        <v>0</v>
      </c>
      <c r="E142">
        <f t="shared" si="144"/>
        <v>0</v>
      </c>
      <c r="F142" s="2">
        <f t="shared" si="145"/>
        <v>0</v>
      </c>
      <c r="G142" s="2">
        <f t="shared" si="146"/>
        <v>0</v>
      </c>
      <c r="H142">
        <f t="shared" si="141"/>
        <v>0</v>
      </c>
    </row>
    <row r="143" spans="1:8" x14ac:dyDescent="0.25">
      <c r="A143">
        <f t="shared" si="151"/>
        <v>29</v>
      </c>
      <c r="B143">
        <f t="shared" ref="B143:C143" si="158">B138</f>
        <v>179165</v>
      </c>
      <c r="C143">
        <f t="shared" si="158"/>
        <v>1185192</v>
      </c>
      <c r="D143">
        <f t="shared" si="143"/>
        <v>450</v>
      </c>
      <c r="E143" t="str">
        <f t="shared" si="144"/>
        <v>ДЭТС 1 этап</v>
      </c>
      <c r="F143" s="2">
        <f t="shared" si="145"/>
        <v>41247.63958333333</v>
      </c>
      <c r="G143" s="2">
        <f t="shared" si="146"/>
        <v>41247.65902777778</v>
      </c>
      <c r="H143">
        <f t="shared" si="141"/>
        <v>28</v>
      </c>
    </row>
    <row r="144" spans="1:8" x14ac:dyDescent="0.25">
      <c r="A144">
        <f t="shared" si="151"/>
        <v>29</v>
      </c>
      <c r="B144">
        <f t="shared" ref="B144:C144" si="159">B139</f>
        <v>206906</v>
      </c>
      <c r="C144">
        <f t="shared" si="159"/>
        <v>1218108</v>
      </c>
      <c r="D144">
        <f t="shared" si="143"/>
        <v>0</v>
      </c>
      <c r="E144">
        <f t="shared" si="144"/>
        <v>0</v>
      </c>
      <c r="F144" s="2">
        <f t="shared" si="145"/>
        <v>0</v>
      </c>
      <c r="G144" s="2">
        <f t="shared" si="146"/>
        <v>0</v>
      </c>
      <c r="H144">
        <f t="shared" si="141"/>
        <v>0</v>
      </c>
    </row>
    <row r="145" spans="1:8" x14ac:dyDescent="0.25">
      <c r="A145">
        <f t="shared" si="151"/>
        <v>29</v>
      </c>
      <c r="B145">
        <f t="shared" ref="B145:C145" si="160">B140</f>
        <v>206907</v>
      </c>
      <c r="C145">
        <f t="shared" si="160"/>
        <v>1218127</v>
      </c>
      <c r="D145">
        <f t="shared" si="143"/>
        <v>0</v>
      </c>
      <c r="E145">
        <f t="shared" si="144"/>
        <v>0</v>
      </c>
      <c r="F145" s="2">
        <f t="shared" si="145"/>
        <v>0</v>
      </c>
      <c r="G145" s="2">
        <f t="shared" si="146"/>
        <v>0</v>
      </c>
      <c r="H145">
        <f t="shared" si="141"/>
        <v>0</v>
      </c>
    </row>
    <row r="146" spans="1:8" x14ac:dyDescent="0.25">
      <c r="A146">
        <f t="shared" si="151"/>
        <v>29</v>
      </c>
      <c r="B146">
        <f t="shared" ref="B146:C146" si="161">B141</f>
        <v>206908</v>
      </c>
      <c r="C146">
        <f t="shared" si="161"/>
        <v>1218107</v>
      </c>
      <c r="D146">
        <f t="shared" si="143"/>
        <v>0</v>
      </c>
      <c r="E146">
        <f t="shared" si="144"/>
        <v>0</v>
      </c>
      <c r="F146" s="2">
        <f t="shared" si="145"/>
        <v>0</v>
      </c>
      <c r="G146" s="2">
        <f t="shared" si="146"/>
        <v>0</v>
      </c>
      <c r="H146">
        <f t="shared" si="141"/>
        <v>0</v>
      </c>
    </row>
    <row r="147" spans="1:8" x14ac:dyDescent="0.25">
      <c r="A147">
        <f t="shared" si="151"/>
        <v>29</v>
      </c>
      <c r="B147">
        <f t="shared" ref="B147:C147" si="162">B142</f>
        <v>206909</v>
      </c>
      <c r="C147">
        <f t="shared" si="162"/>
        <v>1218109</v>
      </c>
      <c r="D147">
        <f t="shared" si="143"/>
        <v>0</v>
      </c>
      <c r="E147">
        <f t="shared" si="144"/>
        <v>0</v>
      </c>
      <c r="F147" s="2">
        <f t="shared" si="145"/>
        <v>0</v>
      </c>
      <c r="G147" s="2">
        <f t="shared" si="146"/>
        <v>0</v>
      </c>
      <c r="H147">
        <f t="shared" si="141"/>
        <v>0</v>
      </c>
    </row>
    <row r="148" spans="1:8" x14ac:dyDescent="0.25">
      <c r="A148">
        <f t="shared" si="151"/>
        <v>30</v>
      </c>
      <c r="B148">
        <f t="shared" ref="B148:C148" si="163">B143</f>
        <v>179165</v>
      </c>
      <c r="C148">
        <f t="shared" si="163"/>
        <v>1185192</v>
      </c>
      <c r="D148">
        <f t="shared" si="143"/>
        <v>120</v>
      </c>
      <c r="E148" t="str">
        <f t="shared" si="144"/>
        <v>Проблема решена</v>
      </c>
      <c r="F148" s="2">
        <f t="shared" si="145"/>
        <v>41247.65902777778</v>
      </c>
      <c r="G148" s="2">
        <f t="shared" si="146"/>
        <v>0</v>
      </c>
      <c r="H148">
        <f t="shared" si="141"/>
        <v>0</v>
      </c>
    </row>
    <row r="149" spans="1:8" x14ac:dyDescent="0.25">
      <c r="A149">
        <f t="shared" si="151"/>
        <v>30</v>
      </c>
      <c r="B149">
        <f t="shared" ref="B149:C149" si="164">B144</f>
        <v>206906</v>
      </c>
      <c r="C149">
        <f t="shared" si="164"/>
        <v>1218108</v>
      </c>
      <c r="D149">
        <f t="shared" si="143"/>
        <v>0</v>
      </c>
      <c r="E149">
        <f t="shared" si="144"/>
        <v>0</v>
      </c>
      <c r="F149" s="2">
        <f t="shared" si="145"/>
        <v>0</v>
      </c>
      <c r="G149" s="2">
        <f t="shared" si="146"/>
        <v>0</v>
      </c>
      <c r="H149">
        <f t="shared" si="141"/>
        <v>0</v>
      </c>
    </row>
    <row r="150" spans="1:8" x14ac:dyDescent="0.25">
      <c r="A150">
        <f t="shared" si="151"/>
        <v>30</v>
      </c>
      <c r="B150">
        <f t="shared" ref="B150:C150" si="165">B145</f>
        <v>206907</v>
      </c>
      <c r="C150">
        <f t="shared" si="165"/>
        <v>1218127</v>
      </c>
      <c r="D150">
        <f t="shared" si="143"/>
        <v>0</v>
      </c>
      <c r="E150">
        <f t="shared" si="144"/>
        <v>0</v>
      </c>
      <c r="F150" s="2">
        <f t="shared" si="145"/>
        <v>0</v>
      </c>
      <c r="G150" s="2">
        <f t="shared" si="146"/>
        <v>0</v>
      </c>
      <c r="H150">
        <f t="shared" si="141"/>
        <v>0</v>
      </c>
    </row>
    <row r="151" spans="1:8" x14ac:dyDescent="0.25">
      <c r="A151">
        <f t="shared" si="151"/>
        <v>30</v>
      </c>
      <c r="B151">
        <f t="shared" ref="B151:C151" si="166">B146</f>
        <v>206908</v>
      </c>
      <c r="C151">
        <f t="shared" si="166"/>
        <v>1218107</v>
      </c>
      <c r="D151">
        <f t="shared" si="143"/>
        <v>0</v>
      </c>
      <c r="E151">
        <f t="shared" si="144"/>
        <v>0</v>
      </c>
      <c r="F151" s="2">
        <f t="shared" si="145"/>
        <v>0</v>
      </c>
      <c r="G151" s="2">
        <f t="shared" si="146"/>
        <v>0</v>
      </c>
      <c r="H151">
        <f t="shared" si="141"/>
        <v>0</v>
      </c>
    </row>
    <row r="152" spans="1:8" x14ac:dyDescent="0.25">
      <c r="A152">
        <f t="shared" si="151"/>
        <v>30</v>
      </c>
      <c r="B152">
        <f t="shared" ref="B152:C152" si="167">B147</f>
        <v>206909</v>
      </c>
      <c r="C152">
        <f t="shared" si="167"/>
        <v>1218109</v>
      </c>
      <c r="D152">
        <f t="shared" si="143"/>
        <v>0</v>
      </c>
      <c r="E152">
        <f t="shared" si="144"/>
        <v>0</v>
      </c>
      <c r="F152" s="2">
        <f t="shared" si="145"/>
        <v>0</v>
      </c>
      <c r="G152" s="2">
        <f t="shared" si="146"/>
        <v>0</v>
      </c>
      <c r="H152">
        <f t="shared" si="141"/>
        <v>0</v>
      </c>
    </row>
    <row r="153" spans="1:8" x14ac:dyDescent="0.25">
      <c r="A153">
        <f t="shared" si="151"/>
        <v>31</v>
      </c>
      <c r="B153">
        <f t="shared" ref="B153:C153" si="168">B148</f>
        <v>179165</v>
      </c>
      <c r="C153">
        <f t="shared" si="168"/>
        <v>1185192</v>
      </c>
      <c r="D153">
        <f t="shared" si="143"/>
        <v>5</v>
      </c>
      <c r="E153" t="str">
        <f t="shared" si="144"/>
        <v>Принято на обработку в ТБ</v>
      </c>
      <c r="F153" s="2">
        <f t="shared" si="145"/>
        <v>41248.486805555556</v>
      </c>
      <c r="G153" s="2">
        <f t="shared" si="146"/>
        <v>41248.489583333336</v>
      </c>
      <c r="H153">
        <f t="shared" si="141"/>
        <v>4</v>
      </c>
    </row>
    <row r="154" spans="1:8" x14ac:dyDescent="0.25">
      <c r="A154">
        <f t="shared" si="151"/>
        <v>31</v>
      </c>
      <c r="B154">
        <f t="shared" ref="B154:C154" si="169">B149</f>
        <v>206906</v>
      </c>
      <c r="C154">
        <f t="shared" si="169"/>
        <v>1218108</v>
      </c>
      <c r="D154">
        <f t="shared" si="143"/>
        <v>0</v>
      </c>
      <c r="E154">
        <f t="shared" si="144"/>
        <v>0</v>
      </c>
      <c r="F154" s="2">
        <f t="shared" si="145"/>
        <v>0</v>
      </c>
      <c r="G154" s="2">
        <f t="shared" si="146"/>
        <v>0</v>
      </c>
      <c r="H154">
        <f t="shared" si="141"/>
        <v>0</v>
      </c>
    </row>
    <row r="155" spans="1:8" x14ac:dyDescent="0.25">
      <c r="A155">
        <f t="shared" si="151"/>
        <v>31</v>
      </c>
      <c r="B155">
        <f t="shared" ref="B155:C155" si="170">B150</f>
        <v>206907</v>
      </c>
      <c r="C155">
        <f t="shared" si="170"/>
        <v>1218127</v>
      </c>
      <c r="D155">
        <f t="shared" si="143"/>
        <v>0</v>
      </c>
      <c r="E155">
        <f t="shared" si="144"/>
        <v>0</v>
      </c>
      <c r="F155" s="2">
        <f t="shared" si="145"/>
        <v>0</v>
      </c>
      <c r="G155" s="2">
        <f t="shared" si="146"/>
        <v>0</v>
      </c>
      <c r="H155">
        <f t="shared" si="141"/>
        <v>0</v>
      </c>
    </row>
    <row r="156" spans="1:8" x14ac:dyDescent="0.25">
      <c r="A156">
        <f t="shared" si="151"/>
        <v>31</v>
      </c>
      <c r="B156">
        <f t="shared" ref="B156:C156" si="171">B151</f>
        <v>206908</v>
      </c>
      <c r="C156">
        <f t="shared" si="171"/>
        <v>1218107</v>
      </c>
      <c r="D156">
        <f t="shared" si="143"/>
        <v>0</v>
      </c>
      <c r="E156">
        <f t="shared" si="144"/>
        <v>0</v>
      </c>
      <c r="F156" s="2">
        <f t="shared" si="145"/>
        <v>0</v>
      </c>
      <c r="G156" s="2">
        <f t="shared" si="146"/>
        <v>0</v>
      </c>
      <c r="H156">
        <f t="shared" si="141"/>
        <v>0</v>
      </c>
    </row>
    <row r="157" spans="1:8" x14ac:dyDescent="0.25">
      <c r="A157">
        <f t="shared" si="151"/>
        <v>31</v>
      </c>
      <c r="B157">
        <f t="shared" ref="B157:C157" si="172">B152</f>
        <v>206909</v>
      </c>
      <c r="C157">
        <f t="shared" si="172"/>
        <v>1218109</v>
      </c>
      <c r="D157">
        <f t="shared" si="143"/>
        <v>0</v>
      </c>
      <c r="E157">
        <f t="shared" si="144"/>
        <v>0</v>
      </c>
      <c r="F157" s="2">
        <f t="shared" si="145"/>
        <v>0</v>
      </c>
      <c r="G157" s="2">
        <f t="shared" si="146"/>
        <v>0</v>
      </c>
      <c r="H157">
        <f t="shared" si="141"/>
        <v>0</v>
      </c>
    </row>
    <row r="158" spans="1:8" x14ac:dyDescent="0.25">
      <c r="A158">
        <f t="shared" si="151"/>
        <v>32</v>
      </c>
      <c r="B158">
        <f t="shared" ref="B158:C158" si="173">B153</f>
        <v>179165</v>
      </c>
      <c r="C158">
        <f t="shared" si="173"/>
        <v>1185192</v>
      </c>
      <c r="D158">
        <f t="shared" si="143"/>
        <v>450</v>
      </c>
      <c r="E158" t="str">
        <f t="shared" si="144"/>
        <v>ДЭТС 1 этап</v>
      </c>
      <c r="F158" s="2">
        <f t="shared" si="145"/>
        <v>41248.489583333336</v>
      </c>
      <c r="G158" s="2">
        <f t="shared" si="146"/>
        <v>41248.572222222225</v>
      </c>
      <c r="H158">
        <f t="shared" si="141"/>
        <v>119</v>
      </c>
    </row>
    <row r="159" spans="1:8" x14ac:dyDescent="0.25">
      <c r="A159">
        <f t="shared" si="151"/>
        <v>32</v>
      </c>
      <c r="B159">
        <f t="shared" ref="B159:C159" si="174">B154</f>
        <v>206906</v>
      </c>
      <c r="C159">
        <f t="shared" si="174"/>
        <v>1218108</v>
      </c>
      <c r="D159">
        <f t="shared" si="143"/>
        <v>0</v>
      </c>
      <c r="E159">
        <f t="shared" si="144"/>
        <v>0</v>
      </c>
      <c r="F159" s="2">
        <f t="shared" si="145"/>
        <v>0</v>
      </c>
      <c r="G159" s="2">
        <f t="shared" si="146"/>
        <v>0</v>
      </c>
      <c r="H159">
        <f t="shared" si="141"/>
        <v>0</v>
      </c>
    </row>
    <row r="160" spans="1:8" x14ac:dyDescent="0.25">
      <c r="A160">
        <f t="shared" si="151"/>
        <v>32</v>
      </c>
      <c r="B160">
        <f t="shared" ref="B160:C160" si="175">B155</f>
        <v>206907</v>
      </c>
      <c r="C160">
        <f t="shared" si="175"/>
        <v>1218127</v>
      </c>
      <c r="D160">
        <f t="shared" si="143"/>
        <v>0</v>
      </c>
      <c r="E160">
        <f t="shared" si="144"/>
        <v>0</v>
      </c>
      <c r="F160" s="2">
        <f t="shared" si="145"/>
        <v>0</v>
      </c>
      <c r="G160" s="2">
        <f t="shared" si="146"/>
        <v>0</v>
      </c>
      <c r="H160">
        <f t="shared" si="141"/>
        <v>0</v>
      </c>
    </row>
    <row r="161" spans="1:8" x14ac:dyDescent="0.25">
      <c r="A161">
        <f t="shared" si="151"/>
        <v>32</v>
      </c>
      <c r="B161">
        <f t="shared" ref="B161:C161" si="176">B156</f>
        <v>206908</v>
      </c>
      <c r="C161">
        <f t="shared" si="176"/>
        <v>1218107</v>
      </c>
      <c r="D161">
        <f t="shared" si="143"/>
        <v>0</v>
      </c>
      <c r="E161">
        <f t="shared" si="144"/>
        <v>0</v>
      </c>
      <c r="F161" s="2">
        <f t="shared" si="145"/>
        <v>0</v>
      </c>
      <c r="G161" s="2">
        <f t="shared" si="146"/>
        <v>0</v>
      </c>
      <c r="H161">
        <f t="shared" si="141"/>
        <v>0</v>
      </c>
    </row>
    <row r="162" spans="1:8" x14ac:dyDescent="0.25">
      <c r="A162">
        <f t="shared" si="151"/>
        <v>32</v>
      </c>
      <c r="B162">
        <f t="shared" ref="B162:C162" si="177">B157</f>
        <v>206909</v>
      </c>
      <c r="C162">
        <f t="shared" si="177"/>
        <v>1218109</v>
      </c>
      <c r="D162">
        <f t="shared" si="143"/>
        <v>0</v>
      </c>
      <c r="E162">
        <f t="shared" si="144"/>
        <v>0</v>
      </c>
      <c r="F162" s="2">
        <f t="shared" si="145"/>
        <v>0</v>
      </c>
      <c r="G162" s="2">
        <f t="shared" si="146"/>
        <v>0</v>
      </c>
      <c r="H162">
        <f t="shared" si="141"/>
        <v>0</v>
      </c>
    </row>
    <row r="163" spans="1:8" x14ac:dyDescent="0.25">
      <c r="A163">
        <f t="shared" si="151"/>
        <v>33</v>
      </c>
      <c r="B163">
        <f t="shared" ref="B163:C163" si="178">B158</f>
        <v>179165</v>
      </c>
      <c r="C163">
        <f t="shared" si="178"/>
        <v>1185192</v>
      </c>
      <c r="D163">
        <f t="shared" si="143"/>
        <v>10</v>
      </c>
      <c r="E163" t="str">
        <f t="shared" si="144"/>
        <v>ДЭСД 1 этап</v>
      </c>
      <c r="F163" s="2">
        <f t="shared" si="145"/>
        <v>41248.572222222225</v>
      </c>
      <c r="G163" s="2">
        <f t="shared" si="146"/>
        <v>41248.572222222225</v>
      </c>
      <c r="H163">
        <f t="shared" si="141"/>
        <v>0</v>
      </c>
    </row>
    <row r="164" spans="1:8" x14ac:dyDescent="0.25">
      <c r="A164">
        <f t="shared" si="151"/>
        <v>33</v>
      </c>
      <c r="B164">
        <f t="shared" ref="B164:C164" si="179">B159</f>
        <v>206906</v>
      </c>
      <c r="C164">
        <f t="shared" si="179"/>
        <v>1218108</v>
      </c>
      <c r="D164">
        <f t="shared" si="143"/>
        <v>0</v>
      </c>
      <c r="E164">
        <f t="shared" si="144"/>
        <v>0</v>
      </c>
      <c r="F164" s="2">
        <f t="shared" si="145"/>
        <v>0</v>
      </c>
      <c r="G164" s="2">
        <f t="shared" si="146"/>
        <v>0</v>
      </c>
      <c r="H164">
        <f t="shared" si="141"/>
        <v>0</v>
      </c>
    </row>
    <row r="165" spans="1:8" x14ac:dyDescent="0.25">
      <c r="A165">
        <f t="shared" si="151"/>
        <v>33</v>
      </c>
      <c r="B165">
        <f t="shared" ref="B165:C165" si="180">B160</f>
        <v>206907</v>
      </c>
      <c r="C165">
        <f t="shared" si="180"/>
        <v>1218127</v>
      </c>
      <c r="D165">
        <f t="shared" si="143"/>
        <v>0</v>
      </c>
      <c r="E165">
        <f t="shared" si="144"/>
        <v>0</v>
      </c>
      <c r="F165" s="2">
        <f t="shared" si="145"/>
        <v>0</v>
      </c>
      <c r="G165" s="2">
        <f t="shared" si="146"/>
        <v>0</v>
      </c>
      <c r="H165">
        <f t="shared" si="141"/>
        <v>0</v>
      </c>
    </row>
    <row r="166" spans="1:8" x14ac:dyDescent="0.25">
      <c r="A166">
        <f t="shared" si="151"/>
        <v>33</v>
      </c>
      <c r="B166">
        <f t="shared" ref="B166:C166" si="181">B161</f>
        <v>206908</v>
      </c>
      <c r="C166">
        <f t="shared" si="181"/>
        <v>1218107</v>
      </c>
      <c r="D166">
        <f t="shared" si="143"/>
        <v>0</v>
      </c>
      <c r="E166">
        <f t="shared" si="144"/>
        <v>0</v>
      </c>
      <c r="F166" s="2">
        <f t="shared" si="145"/>
        <v>0</v>
      </c>
      <c r="G166" s="2">
        <f t="shared" si="146"/>
        <v>0</v>
      </c>
      <c r="H166">
        <f t="shared" si="141"/>
        <v>0</v>
      </c>
    </row>
    <row r="167" spans="1:8" x14ac:dyDescent="0.25">
      <c r="A167">
        <f t="shared" si="151"/>
        <v>33</v>
      </c>
      <c r="B167">
        <f t="shared" ref="B167:C167" si="182">B162</f>
        <v>206909</v>
      </c>
      <c r="C167">
        <f t="shared" si="182"/>
        <v>1218109</v>
      </c>
      <c r="D167">
        <f t="shared" si="143"/>
        <v>0</v>
      </c>
      <c r="E167">
        <f t="shared" si="144"/>
        <v>0</v>
      </c>
      <c r="F167" s="2">
        <f t="shared" si="145"/>
        <v>0</v>
      </c>
      <c r="G167" s="2">
        <f t="shared" si="146"/>
        <v>0</v>
      </c>
      <c r="H167">
        <f t="shared" si="141"/>
        <v>0</v>
      </c>
    </row>
    <row r="168" spans="1:8" x14ac:dyDescent="0.25">
      <c r="A168">
        <f t="shared" si="151"/>
        <v>34</v>
      </c>
      <c r="B168">
        <f t="shared" ref="B168:C168" si="183">B163</f>
        <v>179165</v>
      </c>
      <c r="C168">
        <f t="shared" si="183"/>
        <v>1185192</v>
      </c>
      <c r="D168">
        <f t="shared" si="143"/>
        <v>450</v>
      </c>
      <c r="E168" t="str">
        <f t="shared" si="144"/>
        <v>ДЭТС 1 этап</v>
      </c>
      <c r="F168" s="2">
        <f t="shared" si="145"/>
        <v>41248.572222222225</v>
      </c>
      <c r="G168" s="2">
        <f t="shared" si="146"/>
        <v>41248.652083333334</v>
      </c>
      <c r="H168">
        <f t="shared" si="141"/>
        <v>115</v>
      </c>
    </row>
    <row r="169" spans="1:8" x14ac:dyDescent="0.25">
      <c r="A169">
        <f t="shared" si="151"/>
        <v>34</v>
      </c>
      <c r="B169">
        <f t="shared" ref="B169:C169" si="184">B164</f>
        <v>206906</v>
      </c>
      <c r="C169">
        <f t="shared" si="184"/>
        <v>1218108</v>
      </c>
      <c r="D169">
        <f t="shared" si="143"/>
        <v>0</v>
      </c>
      <c r="E169">
        <f t="shared" si="144"/>
        <v>0</v>
      </c>
      <c r="F169" s="2">
        <f t="shared" si="145"/>
        <v>0</v>
      </c>
      <c r="G169" s="2">
        <f t="shared" si="146"/>
        <v>0</v>
      </c>
      <c r="H169">
        <f t="shared" si="141"/>
        <v>0</v>
      </c>
    </row>
    <row r="170" spans="1:8" x14ac:dyDescent="0.25">
      <c r="A170">
        <f t="shared" si="151"/>
        <v>34</v>
      </c>
      <c r="B170">
        <f t="shared" ref="B170:C170" si="185">B165</f>
        <v>206907</v>
      </c>
      <c r="C170">
        <f t="shared" si="185"/>
        <v>1218127</v>
      </c>
      <c r="D170">
        <f t="shared" si="143"/>
        <v>0</v>
      </c>
      <c r="E170">
        <f t="shared" si="144"/>
        <v>0</v>
      </c>
      <c r="F170" s="2">
        <f t="shared" si="145"/>
        <v>0</v>
      </c>
      <c r="G170" s="2">
        <f t="shared" si="146"/>
        <v>0</v>
      </c>
      <c r="H170">
        <f t="shared" si="141"/>
        <v>0</v>
      </c>
    </row>
    <row r="171" spans="1:8" x14ac:dyDescent="0.25">
      <c r="A171">
        <f t="shared" si="151"/>
        <v>34</v>
      </c>
      <c r="B171">
        <f t="shared" ref="B171:C171" si="186">B166</f>
        <v>206908</v>
      </c>
      <c r="C171">
        <f t="shared" si="186"/>
        <v>1218107</v>
      </c>
      <c r="D171">
        <f t="shared" si="143"/>
        <v>0</v>
      </c>
      <c r="E171">
        <f t="shared" si="144"/>
        <v>0</v>
      </c>
      <c r="F171" s="2">
        <f t="shared" si="145"/>
        <v>0</v>
      </c>
      <c r="G171" s="2">
        <f t="shared" si="146"/>
        <v>0</v>
      </c>
      <c r="H171">
        <f t="shared" si="141"/>
        <v>0</v>
      </c>
    </row>
    <row r="172" spans="1:8" x14ac:dyDescent="0.25">
      <c r="A172">
        <f t="shared" si="151"/>
        <v>34</v>
      </c>
      <c r="B172">
        <f t="shared" ref="B172:C172" si="187">B167</f>
        <v>206909</v>
      </c>
      <c r="C172">
        <f t="shared" si="187"/>
        <v>1218109</v>
      </c>
      <c r="D172">
        <f t="shared" si="143"/>
        <v>0</v>
      </c>
      <c r="E172">
        <f t="shared" si="144"/>
        <v>0</v>
      </c>
      <c r="F172" s="2">
        <f t="shared" si="145"/>
        <v>0</v>
      </c>
      <c r="G172" s="2">
        <f t="shared" si="146"/>
        <v>0</v>
      </c>
      <c r="H172">
        <f t="shared" si="141"/>
        <v>0</v>
      </c>
    </row>
    <row r="173" spans="1:8" x14ac:dyDescent="0.25">
      <c r="A173">
        <f t="shared" si="151"/>
        <v>35</v>
      </c>
      <c r="B173">
        <f t="shared" ref="B173:C173" si="188">B168</f>
        <v>179165</v>
      </c>
      <c r="C173">
        <f t="shared" si="188"/>
        <v>1185192</v>
      </c>
      <c r="D173">
        <f t="shared" si="143"/>
        <v>10</v>
      </c>
      <c r="E173" t="str">
        <f t="shared" si="144"/>
        <v>ДЭСД 1 этап</v>
      </c>
      <c r="F173" s="2">
        <f t="shared" si="145"/>
        <v>41248.652083333334</v>
      </c>
      <c r="G173" s="2">
        <f t="shared" si="146"/>
        <v>41248.652083333334</v>
      </c>
      <c r="H173">
        <f t="shared" si="141"/>
        <v>0</v>
      </c>
    </row>
    <row r="174" spans="1:8" x14ac:dyDescent="0.25">
      <c r="A174">
        <f t="shared" si="151"/>
        <v>35</v>
      </c>
      <c r="B174">
        <f t="shared" ref="B174:C174" si="189">B169</f>
        <v>206906</v>
      </c>
      <c r="C174">
        <f t="shared" si="189"/>
        <v>1218108</v>
      </c>
      <c r="D174">
        <f t="shared" si="143"/>
        <v>0</v>
      </c>
      <c r="E174">
        <f t="shared" si="144"/>
        <v>0</v>
      </c>
      <c r="F174" s="2">
        <f t="shared" si="145"/>
        <v>0</v>
      </c>
      <c r="G174" s="2">
        <f t="shared" si="146"/>
        <v>0</v>
      </c>
      <c r="H174">
        <f t="shared" si="141"/>
        <v>0</v>
      </c>
    </row>
    <row r="175" spans="1:8" x14ac:dyDescent="0.25">
      <c r="A175">
        <f t="shared" si="151"/>
        <v>35</v>
      </c>
      <c r="B175">
        <f t="shared" ref="B175:C175" si="190">B170</f>
        <v>206907</v>
      </c>
      <c r="C175">
        <f t="shared" si="190"/>
        <v>1218127</v>
      </c>
      <c r="D175">
        <f t="shared" si="143"/>
        <v>0</v>
      </c>
      <c r="E175">
        <f t="shared" si="144"/>
        <v>0</v>
      </c>
      <c r="F175" s="2">
        <f t="shared" si="145"/>
        <v>0</v>
      </c>
      <c r="G175" s="2">
        <f t="shared" si="146"/>
        <v>0</v>
      </c>
      <c r="H175">
        <f t="shared" si="141"/>
        <v>0</v>
      </c>
    </row>
    <row r="176" spans="1:8" x14ac:dyDescent="0.25">
      <c r="A176">
        <f t="shared" si="151"/>
        <v>35</v>
      </c>
      <c r="B176">
        <f t="shared" ref="B176:C176" si="191">B171</f>
        <v>206908</v>
      </c>
      <c r="C176">
        <f t="shared" si="191"/>
        <v>1218107</v>
      </c>
      <c r="D176">
        <f t="shared" si="143"/>
        <v>0</v>
      </c>
      <c r="E176">
        <f t="shared" si="144"/>
        <v>0</v>
      </c>
      <c r="F176" s="2">
        <f t="shared" si="145"/>
        <v>0</v>
      </c>
      <c r="G176" s="2">
        <f t="shared" si="146"/>
        <v>0</v>
      </c>
      <c r="H176">
        <f t="shared" si="141"/>
        <v>0</v>
      </c>
    </row>
    <row r="177" spans="1:8" x14ac:dyDescent="0.25">
      <c r="A177">
        <f t="shared" si="151"/>
        <v>35</v>
      </c>
      <c r="B177">
        <f t="shared" ref="B177:C177" si="192">B172</f>
        <v>206909</v>
      </c>
      <c r="C177">
        <f t="shared" si="192"/>
        <v>1218109</v>
      </c>
      <c r="D177">
        <f t="shared" si="143"/>
        <v>0</v>
      </c>
      <c r="E177">
        <f t="shared" si="144"/>
        <v>0</v>
      </c>
      <c r="F177" s="2">
        <f t="shared" si="145"/>
        <v>0</v>
      </c>
      <c r="G177" s="2">
        <f t="shared" si="146"/>
        <v>0</v>
      </c>
      <c r="H177">
        <f t="shared" si="141"/>
        <v>0</v>
      </c>
    </row>
    <row r="178" spans="1:8" x14ac:dyDescent="0.25">
      <c r="A178">
        <f t="shared" si="151"/>
        <v>36</v>
      </c>
      <c r="B178">
        <f t="shared" ref="B178:C178" si="193">B173</f>
        <v>179165</v>
      </c>
      <c r="C178">
        <f t="shared" si="193"/>
        <v>1185192</v>
      </c>
      <c r="D178">
        <f t="shared" si="143"/>
        <v>40</v>
      </c>
      <c r="E178" t="str">
        <f t="shared" si="144"/>
        <v>Проверка MMS</v>
      </c>
      <c r="F178" s="2">
        <f t="shared" si="145"/>
        <v>41248.652083333334</v>
      </c>
      <c r="G178" s="2">
        <f t="shared" si="146"/>
        <v>41248.652083333334</v>
      </c>
      <c r="H178">
        <f t="shared" si="141"/>
        <v>0</v>
      </c>
    </row>
    <row r="179" spans="1:8" x14ac:dyDescent="0.25">
      <c r="A179">
        <f t="shared" si="151"/>
        <v>36</v>
      </c>
      <c r="B179">
        <f t="shared" ref="B179:C179" si="194">B174</f>
        <v>206906</v>
      </c>
      <c r="C179">
        <f t="shared" si="194"/>
        <v>1218108</v>
      </c>
      <c r="D179">
        <f t="shared" si="143"/>
        <v>0</v>
      </c>
      <c r="E179">
        <f t="shared" si="144"/>
        <v>0</v>
      </c>
      <c r="F179" s="2">
        <f t="shared" si="145"/>
        <v>0</v>
      </c>
      <c r="G179" s="2">
        <f t="shared" si="146"/>
        <v>0</v>
      </c>
      <c r="H179">
        <f t="shared" si="141"/>
        <v>0</v>
      </c>
    </row>
    <row r="180" spans="1:8" x14ac:dyDescent="0.25">
      <c r="A180">
        <f t="shared" si="151"/>
        <v>36</v>
      </c>
      <c r="B180">
        <f t="shared" ref="B180:C180" si="195">B175</f>
        <v>206907</v>
      </c>
      <c r="C180">
        <f t="shared" si="195"/>
        <v>1218127</v>
      </c>
      <c r="D180">
        <f t="shared" si="143"/>
        <v>0</v>
      </c>
      <c r="E180">
        <f t="shared" si="144"/>
        <v>0</v>
      </c>
      <c r="F180" s="2">
        <f t="shared" si="145"/>
        <v>0</v>
      </c>
      <c r="G180" s="2">
        <f t="shared" si="146"/>
        <v>0</v>
      </c>
      <c r="H180">
        <f t="shared" si="141"/>
        <v>0</v>
      </c>
    </row>
    <row r="181" spans="1:8" x14ac:dyDescent="0.25">
      <c r="A181">
        <f t="shared" si="151"/>
        <v>36</v>
      </c>
      <c r="B181">
        <f t="shared" ref="B181:C181" si="196">B176</f>
        <v>206908</v>
      </c>
      <c r="C181">
        <f t="shared" si="196"/>
        <v>1218107</v>
      </c>
      <c r="D181">
        <f t="shared" si="143"/>
        <v>0</v>
      </c>
      <c r="E181">
        <f t="shared" si="144"/>
        <v>0</v>
      </c>
      <c r="F181" s="2">
        <f t="shared" si="145"/>
        <v>0</v>
      </c>
      <c r="G181" s="2">
        <f t="shared" si="146"/>
        <v>0</v>
      </c>
      <c r="H181">
        <f t="shared" si="141"/>
        <v>0</v>
      </c>
    </row>
    <row r="182" spans="1:8" x14ac:dyDescent="0.25">
      <c r="A182">
        <f t="shared" si="151"/>
        <v>36</v>
      </c>
      <c r="B182">
        <f t="shared" ref="B182:C182" si="197">B177</f>
        <v>206909</v>
      </c>
      <c r="C182">
        <f t="shared" si="197"/>
        <v>1218109</v>
      </c>
      <c r="D182">
        <f t="shared" si="143"/>
        <v>0</v>
      </c>
      <c r="E182">
        <f t="shared" si="144"/>
        <v>0</v>
      </c>
      <c r="F182" s="2">
        <f t="shared" si="145"/>
        <v>0</v>
      </c>
      <c r="G182" s="2">
        <f t="shared" si="146"/>
        <v>0</v>
      </c>
      <c r="H182">
        <f t="shared" si="141"/>
        <v>0</v>
      </c>
    </row>
    <row r="183" spans="1:8" x14ac:dyDescent="0.25">
      <c r="A183">
        <f t="shared" si="151"/>
        <v>37</v>
      </c>
      <c r="B183">
        <f t="shared" ref="B183:C183" si="198">B178</f>
        <v>179165</v>
      </c>
      <c r="C183">
        <f t="shared" si="198"/>
        <v>1185192</v>
      </c>
      <c r="D183">
        <f t="shared" si="143"/>
        <v>110</v>
      </c>
      <c r="E183" t="str">
        <f t="shared" si="144"/>
        <v>Инженер ОП: MMS</v>
      </c>
      <c r="F183" s="2">
        <f t="shared" si="145"/>
        <v>41248.652083333334</v>
      </c>
      <c r="G183" s="2">
        <f t="shared" si="146"/>
        <v>41248.698611111111</v>
      </c>
      <c r="H183">
        <f t="shared" si="141"/>
        <v>67</v>
      </c>
    </row>
    <row r="184" spans="1:8" x14ac:dyDescent="0.25">
      <c r="A184">
        <f t="shared" si="151"/>
        <v>37</v>
      </c>
      <c r="B184">
        <f t="shared" ref="B184:C184" si="199">B179</f>
        <v>206906</v>
      </c>
      <c r="C184">
        <f t="shared" si="199"/>
        <v>1218108</v>
      </c>
      <c r="D184">
        <f t="shared" si="143"/>
        <v>0</v>
      </c>
      <c r="E184">
        <f t="shared" si="144"/>
        <v>0</v>
      </c>
      <c r="F184" s="2">
        <f t="shared" si="145"/>
        <v>0</v>
      </c>
      <c r="G184" s="2">
        <f t="shared" si="146"/>
        <v>0</v>
      </c>
      <c r="H184">
        <f t="shared" si="141"/>
        <v>0</v>
      </c>
    </row>
    <row r="185" spans="1:8" x14ac:dyDescent="0.25">
      <c r="A185">
        <f t="shared" si="151"/>
        <v>37</v>
      </c>
      <c r="B185">
        <f t="shared" ref="B185:C185" si="200">B180</f>
        <v>206907</v>
      </c>
      <c r="C185">
        <f t="shared" si="200"/>
        <v>1218127</v>
      </c>
      <c r="D185">
        <f t="shared" si="143"/>
        <v>0</v>
      </c>
      <c r="E185">
        <f t="shared" si="144"/>
        <v>0</v>
      </c>
      <c r="F185" s="2">
        <f t="shared" si="145"/>
        <v>0</v>
      </c>
      <c r="G185" s="2">
        <f t="shared" si="146"/>
        <v>0</v>
      </c>
      <c r="H185">
        <f t="shared" si="141"/>
        <v>0</v>
      </c>
    </row>
    <row r="186" spans="1:8" x14ac:dyDescent="0.25">
      <c r="A186">
        <f t="shared" si="151"/>
        <v>37</v>
      </c>
      <c r="B186">
        <f t="shared" ref="B186:C186" si="201">B181</f>
        <v>206908</v>
      </c>
      <c r="C186">
        <f t="shared" si="201"/>
        <v>1218107</v>
      </c>
      <c r="D186">
        <f t="shared" si="143"/>
        <v>0</v>
      </c>
      <c r="E186">
        <f t="shared" si="144"/>
        <v>0</v>
      </c>
      <c r="F186" s="2">
        <f t="shared" si="145"/>
        <v>0</v>
      </c>
      <c r="G186" s="2">
        <f t="shared" si="146"/>
        <v>0</v>
      </c>
      <c r="H186">
        <f t="shared" si="141"/>
        <v>0</v>
      </c>
    </row>
    <row r="187" spans="1:8" x14ac:dyDescent="0.25">
      <c r="A187">
        <f t="shared" si="151"/>
        <v>37</v>
      </c>
      <c r="B187">
        <f t="shared" ref="B187:C187" si="202">B182</f>
        <v>206909</v>
      </c>
      <c r="C187">
        <f t="shared" si="202"/>
        <v>1218109</v>
      </c>
      <c r="D187">
        <f t="shared" si="143"/>
        <v>0</v>
      </c>
      <c r="E187">
        <f t="shared" si="144"/>
        <v>0</v>
      </c>
      <c r="F187" s="2">
        <f t="shared" si="145"/>
        <v>0</v>
      </c>
      <c r="G187" s="2">
        <f t="shared" si="146"/>
        <v>0</v>
      </c>
      <c r="H187">
        <f t="shared" si="141"/>
        <v>0</v>
      </c>
    </row>
    <row r="188" spans="1:8" x14ac:dyDescent="0.25">
      <c r="A188">
        <f t="shared" si="151"/>
        <v>38</v>
      </c>
      <c r="B188">
        <f t="shared" ref="B188:C188" si="203">B183</f>
        <v>179165</v>
      </c>
      <c r="C188">
        <f t="shared" si="203"/>
        <v>1185192</v>
      </c>
      <c r="D188">
        <f t="shared" si="143"/>
        <v>10</v>
      </c>
      <c r="E188" t="str">
        <f t="shared" si="144"/>
        <v>ДЭСД 1 этап</v>
      </c>
      <c r="F188" s="2">
        <f t="shared" si="145"/>
        <v>41248.698611111111</v>
      </c>
      <c r="G188" s="2">
        <f t="shared" si="146"/>
        <v>41248.907638888886</v>
      </c>
      <c r="H188">
        <f t="shared" si="141"/>
        <v>301</v>
      </c>
    </row>
    <row r="189" spans="1:8" x14ac:dyDescent="0.25">
      <c r="A189">
        <f t="shared" si="151"/>
        <v>38</v>
      </c>
      <c r="B189">
        <f t="shared" ref="B189:C189" si="204">B184</f>
        <v>206906</v>
      </c>
      <c r="C189">
        <f t="shared" si="204"/>
        <v>1218108</v>
      </c>
      <c r="D189">
        <f t="shared" si="143"/>
        <v>0</v>
      </c>
      <c r="E189">
        <f t="shared" si="144"/>
        <v>0</v>
      </c>
      <c r="F189" s="2">
        <f t="shared" si="145"/>
        <v>0</v>
      </c>
      <c r="G189" s="2">
        <f t="shared" si="146"/>
        <v>0</v>
      </c>
      <c r="H189">
        <f t="shared" si="141"/>
        <v>0</v>
      </c>
    </row>
    <row r="190" spans="1:8" x14ac:dyDescent="0.25">
      <c r="A190">
        <f t="shared" si="151"/>
        <v>38</v>
      </c>
      <c r="B190">
        <f t="shared" ref="B190:C190" si="205">B185</f>
        <v>206907</v>
      </c>
      <c r="C190">
        <f t="shared" si="205"/>
        <v>1218127</v>
      </c>
      <c r="D190">
        <f t="shared" si="143"/>
        <v>0</v>
      </c>
      <c r="E190">
        <f t="shared" si="144"/>
        <v>0</v>
      </c>
      <c r="F190" s="2">
        <f t="shared" si="145"/>
        <v>0</v>
      </c>
      <c r="G190" s="2">
        <f t="shared" si="146"/>
        <v>0</v>
      </c>
      <c r="H190">
        <f t="shared" si="141"/>
        <v>0</v>
      </c>
    </row>
    <row r="191" spans="1:8" x14ac:dyDescent="0.25">
      <c r="A191">
        <f t="shared" si="151"/>
        <v>38</v>
      </c>
      <c r="B191">
        <f t="shared" ref="B191:C191" si="206">B186</f>
        <v>206908</v>
      </c>
      <c r="C191">
        <f t="shared" si="206"/>
        <v>1218107</v>
      </c>
      <c r="D191">
        <f t="shared" si="143"/>
        <v>0</v>
      </c>
      <c r="E191">
        <f t="shared" si="144"/>
        <v>0</v>
      </c>
      <c r="F191" s="2">
        <f t="shared" si="145"/>
        <v>0</v>
      </c>
      <c r="G191" s="2">
        <f t="shared" si="146"/>
        <v>0</v>
      </c>
      <c r="H191">
        <f t="shared" si="141"/>
        <v>0</v>
      </c>
    </row>
    <row r="192" spans="1:8" x14ac:dyDescent="0.25">
      <c r="A192">
        <f t="shared" si="151"/>
        <v>38</v>
      </c>
      <c r="B192">
        <f t="shared" ref="B192:C192" si="207">B187</f>
        <v>206909</v>
      </c>
      <c r="C192">
        <f t="shared" si="207"/>
        <v>1218109</v>
      </c>
      <c r="D192">
        <f t="shared" si="143"/>
        <v>0</v>
      </c>
      <c r="E192">
        <f t="shared" si="144"/>
        <v>0</v>
      </c>
      <c r="F192" s="2">
        <f t="shared" si="145"/>
        <v>0</v>
      </c>
      <c r="G192" s="2">
        <f t="shared" si="146"/>
        <v>0</v>
      </c>
      <c r="H192">
        <f t="shared" si="141"/>
        <v>0</v>
      </c>
    </row>
    <row r="193" spans="1:8" x14ac:dyDescent="0.25">
      <c r="A193">
        <f t="shared" si="151"/>
        <v>39</v>
      </c>
      <c r="B193">
        <f t="shared" ref="B193:C193" si="208">B188</f>
        <v>179165</v>
      </c>
      <c r="C193">
        <f t="shared" si="208"/>
        <v>1185192</v>
      </c>
      <c r="D193">
        <f t="shared" si="143"/>
        <v>50</v>
      </c>
      <c r="E193" t="str">
        <f t="shared" si="144"/>
        <v>Распределение выезда Std</v>
      </c>
      <c r="F193" s="2">
        <f t="shared" si="145"/>
        <v>41248.907638888886</v>
      </c>
      <c r="G193" s="2">
        <f t="shared" si="146"/>
        <v>41249.4375</v>
      </c>
      <c r="H193">
        <f t="shared" si="141"/>
        <v>763</v>
      </c>
    </row>
    <row r="194" spans="1:8" x14ac:dyDescent="0.25">
      <c r="A194">
        <f t="shared" si="151"/>
        <v>39</v>
      </c>
      <c r="B194">
        <f t="shared" ref="B194:C194" si="209">B189</f>
        <v>206906</v>
      </c>
      <c r="C194">
        <f t="shared" si="209"/>
        <v>1218108</v>
      </c>
      <c r="D194">
        <f t="shared" si="143"/>
        <v>0</v>
      </c>
      <c r="E194">
        <f t="shared" si="144"/>
        <v>0</v>
      </c>
      <c r="F194" s="2">
        <f t="shared" si="145"/>
        <v>0</v>
      </c>
      <c r="G194" s="2">
        <f t="shared" si="146"/>
        <v>0</v>
      </c>
      <c r="H194">
        <f t="shared" si="141"/>
        <v>0</v>
      </c>
    </row>
    <row r="195" spans="1:8" x14ac:dyDescent="0.25">
      <c r="A195">
        <f t="shared" si="151"/>
        <v>39</v>
      </c>
      <c r="B195">
        <f t="shared" ref="B195:C195" si="210">B190</f>
        <v>206907</v>
      </c>
      <c r="C195">
        <f t="shared" si="210"/>
        <v>1218127</v>
      </c>
      <c r="D195">
        <f t="shared" si="143"/>
        <v>0</v>
      </c>
      <c r="E195">
        <f t="shared" si="144"/>
        <v>0</v>
      </c>
      <c r="F195" s="2">
        <f t="shared" si="145"/>
        <v>0</v>
      </c>
      <c r="G195" s="2">
        <f t="shared" si="146"/>
        <v>0</v>
      </c>
      <c r="H195">
        <f t="shared" ref="H195:H258" si="211">IFERROR(HOUR(G195-F195)*60+MINUTE(G195-F195),0)</f>
        <v>0</v>
      </c>
    </row>
    <row r="196" spans="1:8" x14ac:dyDescent="0.25">
      <c r="A196">
        <f t="shared" si="151"/>
        <v>39</v>
      </c>
      <c r="B196">
        <f t="shared" ref="B196:C196" si="212">B191</f>
        <v>206908</v>
      </c>
      <c r="C196">
        <f t="shared" si="212"/>
        <v>1218107</v>
      </c>
      <c r="D196">
        <f t="shared" ref="D196:D259" si="213">INDEX($I$3:$NS$7,MATCH($B196,$B$3:$B$7,0),MATCH($A196,$I$1:$NS$1,0))</f>
        <v>0</v>
      </c>
      <c r="E196">
        <f t="shared" ref="E196:E259" si="214">INDEX($I$3:$NS$7,MATCH($B196,$B$3:$B$7,0),MATCH($A196,$I$1:$NS$1,0)+1)</f>
        <v>0</v>
      </c>
      <c r="F196" s="2">
        <f t="shared" ref="F196:F259" si="215">INDEX($I$3:$NS$7,MATCH($B196,$B$3:$B$7,0),MATCH($A196,$I$1:$NS$1,0)+2)</f>
        <v>0</v>
      </c>
      <c r="G196" s="2">
        <f t="shared" ref="G196:G259" si="216">INDEX($I$3:$NS$7,MATCH($B196,$B$3:$B$7,0),MATCH($A196,$I$1:$NS$1,0)+3)</f>
        <v>0</v>
      </c>
      <c r="H196">
        <f t="shared" si="211"/>
        <v>0</v>
      </c>
    </row>
    <row r="197" spans="1:8" x14ac:dyDescent="0.25">
      <c r="A197">
        <f t="shared" si="151"/>
        <v>39</v>
      </c>
      <c r="B197">
        <f t="shared" ref="B197:C197" si="217">B192</f>
        <v>206909</v>
      </c>
      <c r="C197">
        <f t="shared" si="217"/>
        <v>1218109</v>
      </c>
      <c r="D197">
        <f t="shared" si="213"/>
        <v>0</v>
      </c>
      <c r="E197">
        <f t="shared" si="214"/>
        <v>0</v>
      </c>
      <c r="F197" s="2">
        <f t="shared" si="215"/>
        <v>0</v>
      </c>
      <c r="G197" s="2">
        <f t="shared" si="216"/>
        <v>0</v>
      </c>
      <c r="H197">
        <f t="shared" si="211"/>
        <v>0</v>
      </c>
    </row>
    <row r="198" spans="1:8" x14ac:dyDescent="0.25">
      <c r="A198">
        <f t="shared" si="151"/>
        <v>40</v>
      </c>
      <c r="B198">
        <f t="shared" ref="B198:C198" si="218">B193</f>
        <v>179165</v>
      </c>
      <c r="C198">
        <f t="shared" si="218"/>
        <v>1185192</v>
      </c>
      <c r="D198">
        <f t="shared" si="213"/>
        <v>10</v>
      </c>
      <c r="E198" t="str">
        <f t="shared" si="214"/>
        <v>ДЭСД 1 этап</v>
      </c>
      <c r="F198" s="2">
        <f t="shared" si="215"/>
        <v>41249.4375</v>
      </c>
      <c r="G198" s="2">
        <f t="shared" si="216"/>
        <v>41249.522916666669</v>
      </c>
      <c r="H198">
        <f t="shared" si="211"/>
        <v>123</v>
      </c>
    </row>
    <row r="199" spans="1:8" x14ac:dyDescent="0.25">
      <c r="A199">
        <f t="shared" si="151"/>
        <v>40</v>
      </c>
      <c r="B199">
        <f t="shared" ref="B199:C199" si="219">B194</f>
        <v>206906</v>
      </c>
      <c r="C199">
        <f t="shared" si="219"/>
        <v>1218108</v>
      </c>
      <c r="D199">
        <f t="shared" si="213"/>
        <v>0</v>
      </c>
      <c r="E199">
        <f t="shared" si="214"/>
        <v>0</v>
      </c>
      <c r="F199" s="2">
        <f t="shared" si="215"/>
        <v>0</v>
      </c>
      <c r="G199" s="2">
        <f t="shared" si="216"/>
        <v>0</v>
      </c>
      <c r="H199">
        <f t="shared" si="211"/>
        <v>0</v>
      </c>
    </row>
    <row r="200" spans="1:8" x14ac:dyDescent="0.25">
      <c r="A200">
        <f t="shared" si="151"/>
        <v>40</v>
      </c>
      <c r="B200">
        <f t="shared" ref="B200:C200" si="220">B195</f>
        <v>206907</v>
      </c>
      <c r="C200">
        <f t="shared" si="220"/>
        <v>1218127</v>
      </c>
      <c r="D200">
        <f t="shared" si="213"/>
        <v>0</v>
      </c>
      <c r="E200">
        <f t="shared" si="214"/>
        <v>0</v>
      </c>
      <c r="F200" s="2">
        <f t="shared" si="215"/>
        <v>0</v>
      </c>
      <c r="G200" s="2">
        <f t="shared" si="216"/>
        <v>0</v>
      </c>
      <c r="H200">
        <f t="shared" si="211"/>
        <v>0</v>
      </c>
    </row>
    <row r="201" spans="1:8" x14ac:dyDescent="0.25">
      <c r="A201">
        <f t="shared" ref="A201:A264" si="221">A196+1</f>
        <v>40</v>
      </c>
      <c r="B201">
        <f t="shared" ref="B201:C201" si="222">B196</f>
        <v>206908</v>
      </c>
      <c r="C201">
        <f t="shared" si="222"/>
        <v>1218107</v>
      </c>
      <c r="D201">
        <f t="shared" si="213"/>
        <v>0</v>
      </c>
      <c r="E201">
        <f t="shared" si="214"/>
        <v>0</v>
      </c>
      <c r="F201" s="2">
        <f t="shared" si="215"/>
        <v>0</v>
      </c>
      <c r="G201" s="2">
        <f t="shared" si="216"/>
        <v>0</v>
      </c>
      <c r="H201">
        <f t="shared" si="211"/>
        <v>0</v>
      </c>
    </row>
    <row r="202" spans="1:8" x14ac:dyDescent="0.25">
      <c r="A202">
        <f t="shared" si="221"/>
        <v>40</v>
      </c>
      <c r="B202">
        <f t="shared" ref="B202:C202" si="223">B197</f>
        <v>206909</v>
      </c>
      <c r="C202">
        <f t="shared" si="223"/>
        <v>1218109</v>
      </c>
      <c r="D202">
        <f t="shared" si="213"/>
        <v>0</v>
      </c>
      <c r="E202">
        <f t="shared" si="214"/>
        <v>0</v>
      </c>
      <c r="F202" s="2">
        <f t="shared" si="215"/>
        <v>0</v>
      </c>
      <c r="G202" s="2">
        <f t="shared" si="216"/>
        <v>0</v>
      </c>
      <c r="H202">
        <f t="shared" si="211"/>
        <v>0</v>
      </c>
    </row>
    <row r="203" spans="1:8" x14ac:dyDescent="0.25">
      <c r="A203">
        <f t="shared" si="221"/>
        <v>41</v>
      </c>
      <c r="B203">
        <f t="shared" ref="B203:C203" si="224">B198</f>
        <v>179165</v>
      </c>
      <c r="C203">
        <f t="shared" si="224"/>
        <v>1185192</v>
      </c>
      <c r="D203">
        <f t="shared" si="213"/>
        <v>120</v>
      </c>
      <c r="E203" t="str">
        <f t="shared" si="214"/>
        <v>Проблема решена</v>
      </c>
      <c r="F203" s="2">
        <f t="shared" si="215"/>
        <v>41249.522916666669</v>
      </c>
      <c r="G203" s="2">
        <f t="shared" si="216"/>
        <v>0</v>
      </c>
      <c r="H203">
        <f t="shared" si="211"/>
        <v>0</v>
      </c>
    </row>
    <row r="204" spans="1:8" x14ac:dyDescent="0.25">
      <c r="A204">
        <f t="shared" si="221"/>
        <v>41</v>
      </c>
      <c r="B204">
        <f t="shared" ref="B204:C204" si="225">B199</f>
        <v>206906</v>
      </c>
      <c r="C204">
        <f t="shared" si="225"/>
        <v>1218108</v>
      </c>
      <c r="D204">
        <f t="shared" si="213"/>
        <v>0</v>
      </c>
      <c r="E204">
        <f t="shared" si="214"/>
        <v>0</v>
      </c>
      <c r="F204" s="2">
        <f t="shared" si="215"/>
        <v>0</v>
      </c>
      <c r="G204" s="2">
        <f t="shared" si="216"/>
        <v>0</v>
      </c>
      <c r="H204">
        <f t="shared" si="211"/>
        <v>0</v>
      </c>
    </row>
    <row r="205" spans="1:8" x14ac:dyDescent="0.25">
      <c r="A205">
        <f t="shared" si="221"/>
        <v>41</v>
      </c>
      <c r="B205">
        <f t="shared" ref="B205:C205" si="226">B200</f>
        <v>206907</v>
      </c>
      <c r="C205">
        <f t="shared" si="226"/>
        <v>1218127</v>
      </c>
      <c r="D205">
        <f t="shared" si="213"/>
        <v>0</v>
      </c>
      <c r="E205">
        <f t="shared" si="214"/>
        <v>0</v>
      </c>
      <c r="F205" s="2">
        <f t="shared" si="215"/>
        <v>0</v>
      </c>
      <c r="G205" s="2">
        <f t="shared" si="216"/>
        <v>0</v>
      </c>
      <c r="H205">
        <f t="shared" si="211"/>
        <v>0</v>
      </c>
    </row>
    <row r="206" spans="1:8" x14ac:dyDescent="0.25">
      <c r="A206">
        <f t="shared" si="221"/>
        <v>41</v>
      </c>
      <c r="B206">
        <f t="shared" ref="B206:C206" si="227">B201</f>
        <v>206908</v>
      </c>
      <c r="C206">
        <f t="shared" si="227"/>
        <v>1218107</v>
      </c>
      <c r="D206">
        <f t="shared" si="213"/>
        <v>0</v>
      </c>
      <c r="E206">
        <f t="shared" si="214"/>
        <v>0</v>
      </c>
      <c r="F206" s="2">
        <f t="shared" si="215"/>
        <v>0</v>
      </c>
      <c r="G206" s="2">
        <f t="shared" si="216"/>
        <v>0</v>
      </c>
      <c r="H206">
        <f t="shared" si="211"/>
        <v>0</v>
      </c>
    </row>
    <row r="207" spans="1:8" x14ac:dyDescent="0.25">
      <c r="A207">
        <f t="shared" si="221"/>
        <v>41</v>
      </c>
      <c r="B207">
        <f t="shared" ref="B207:C207" si="228">B202</f>
        <v>206909</v>
      </c>
      <c r="C207">
        <f t="shared" si="228"/>
        <v>1218109</v>
      </c>
      <c r="D207">
        <f t="shared" si="213"/>
        <v>0</v>
      </c>
      <c r="E207">
        <f t="shared" si="214"/>
        <v>0</v>
      </c>
      <c r="F207" s="2">
        <f t="shared" si="215"/>
        <v>0</v>
      </c>
      <c r="G207" s="2">
        <f t="shared" si="216"/>
        <v>0</v>
      </c>
      <c r="H207">
        <f t="shared" si="211"/>
        <v>0</v>
      </c>
    </row>
    <row r="208" spans="1:8" x14ac:dyDescent="0.25">
      <c r="A208">
        <f t="shared" si="221"/>
        <v>42</v>
      </c>
      <c r="B208">
        <f t="shared" ref="B208:C208" si="229">B203</f>
        <v>179165</v>
      </c>
      <c r="C208">
        <f t="shared" si="229"/>
        <v>1185192</v>
      </c>
      <c r="D208">
        <f t="shared" si="213"/>
        <v>5</v>
      </c>
      <c r="E208" t="str">
        <f t="shared" si="214"/>
        <v>Принято на обработку в ТБ</v>
      </c>
      <c r="F208" s="2">
        <f t="shared" si="215"/>
        <v>41254.453472222223</v>
      </c>
      <c r="G208" s="2">
        <f t="shared" si="216"/>
        <v>41254.454861111109</v>
      </c>
      <c r="H208">
        <f t="shared" si="211"/>
        <v>2</v>
      </c>
    </row>
    <row r="209" spans="1:8" x14ac:dyDescent="0.25">
      <c r="A209">
        <f t="shared" si="221"/>
        <v>42</v>
      </c>
      <c r="B209">
        <f t="shared" ref="B209:C209" si="230">B204</f>
        <v>206906</v>
      </c>
      <c r="C209">
        <f t="shared" si="230"/>
        <v>1218108</v>
      </c>
      <c r="D209">
        <f t="shared" si="213"/>
        <v>0</v>
      </c>
      <c r="E209">
        <f t="shared" si="214"/>
        <v>0</v>
      </c>
      <c r="F209" s="2">
        <f t="shared" si="215"/>
        <v>0</v>
      </c>
      <c r="G209" s="2">
        <f t="shared" si="216"/>
        <v>0</v>
      </c>
      <c r="H209">
        <f t="shared" si="211"/>
        <v>0</v>
      </c>
    </row>
    <row r="210" spans="1:8" x14ac:dyDescent="0.25">
      <c r="A210">
        <f t="shared" si="221"/>
        <v>42</v>
      </c>
      <c r="B210">
        <f t="shared" ref="B210:C210" si="231">B205</f>
        <v>206907</v>
      </c>
      <c r="C210">
        <f t="shared" si="231"/>
        <v>1218127</v>
      </c>
      <c r="D210">
        <f t="shared" si="213"/>
        <v>0</v>
      </c>
      <c r="E210">
        <f t="shared" si="214"/>
        <v>0</v>
      </c>
      <c r="F210" s="2">
        <f t="shared" si="215"/>
        <v>0</v>
      </c>
      <c r="G210" s="2">
        <f t="shared" si="216"/>
        <v>0</v>
      </c>
      <c r="H210">
        <f t="shared" si="211"/>
        <v>0</v>
      </c>
    </row>
    <row r="211" spans="1:8" x14ac:dyDescent="0.25">
      <c r="A211">
        <f t="shared" si="221"/>
        <v>42</v>
      </c>
      <c r="B211">
        <f t="shared" ref="B211:C211" si="232">B206</f>
        <v>206908</v>
      </c>
      <c r="C211">
        <f t="shared" si="232"/>
        <v>1218107</v>
      </c>
      <c r="D211">
        <f t="shared" si="213"/>
        <v>0</v>
      </c>
      <c r="E211">
        <f t="shared" si="214"/>
        <v>0</v>
      </c>
      <c r="F211" s="2">
        <f t="shared" si="215"/>
        <v>0</v>
      </c>
      <c r="G211" s="2">
        <f t="shared" si="216"/>
        <v>0</v>
      </c>
      <c r="H211">
        <f t="shared" si="211"/>
        <v>0</v>
      </c>
    </row>
    <row r="212" spans="1:8" x14ac:dyDescent="0.25">
      <c r="A212">
        <f t="shared" si="221"/>
        <v>42</v>
      </c>
      <c r="B212">
        <f t="shared" ref="B212:C212" si="233">B207</f>
        <v>206909</v>
      </c>
      <c r="C212">
        <f t="shared" si="233"/>
        <v>1218109</v>
      </c>
      <c r="D212">
        <f t="shared" si="213"/>
        <v>0</v>
      </c>
      <c r="E212">
        <f t="shared" si="214"/>
        <v>0</v>
      </c>
      <c r="F212" s="2">
        <f t="shared" si="215"/>
        <v>0</v>
      </c>
      <c r="G212" s="2">
        <f t="shared" si="216"/>
        <v>0</v>
      </c>
      <c r="H212">
        <f t="shared" si="211"/>
        <v>0</v>
      </c>
    </row>
    <row r="213" spans="1:8" x14ac:dyDescent="0.25">
      <c r="A213">
        <f t="shared" si="221"/>
        <v>43</v>
      </c>
      <c r="B213">
        <f t="shared" ref="B213:C213" si="234">B208</f>
        <v>179165</v>
      </c>
      <c r="C213">
        <f t="shared" si="234"/>
        <v>1185192</v>
      </c>
      <c r="D213">
        <f t="shared" si="213"/>
        <v>450</v>
      </c>
      <c r="E213" t="str">
        <f t="shared" si="214"/>
        <v>ДЭТС 1 этап</v>
      </c>
      <c r="F213" s="2">
        <f t="shared" si="215"/>
        <v>41254.454861111109</v>
      </c>
      <c r="G213" s="2">
        <f t="shared" si="216"/>
        <v>41254.502083333333</v>
      </c>
      <c r="H213">
        <f t="shared" si="211"/>
        <v>68</v>
      </c>
    </row>
    <row r="214" spans="1:8" x14ac:dyDescent="0.25">
      <c r="A214">
        <f t="shared" si="221"/>
        <v>43</v>
      </c>
      <c r="B214">
        <f t="shared" ref="B214:C214" si="235">B209</f>
        <v>206906</v>
      </c>
      <c r="C214">
        <f t="shared" si="235"/>
        <v>1218108</v>
      </c>
      <c r="D214">
        <f t="shared" si="213"/>
        <v>0</v>
      </c>
      <c r="E214">
        <f t="shared" si="214"/>
        <v>0</v>
      </c>
      <c r="F214" s="2">
        <f t="shared" si="215"/>
        <v>0</v>
      </c>
      <c r="G214" s="2">
        <f t="shared" si="216"/>
        <v>0</v>
      </c>
      <c r="H214">
        <f t="shared" si="211"/>
        <v>0</v>
      </c>
    </row>
    <row r="215" spans="1:8" x14ac:dyDescent="0.25">
      <c r="A215">
        <f t="shared" si="221"/>
        <v>43</v>
      </c>
      <c r="B215">
        <f t="shared" ref="B215:C215" si="236">B210</f>
        <v>206907</v>
      </c>
      <c r="C215">
        <f t="shared" si="236"/>
        <v>1218127</v>
      </c>
      <c r="D215">
        <f t="shared" si="213"/>
        <v>0</v>
      </c>
      <c r="E215">
        <f t="shared" si="214"/>
        <v>0</v>
      </c>
      <c r="F215" s="2">
        <f t="shared" si="215"/>
        <v>0</v>
      </c>
      <c r="G215" s="2">
        <f t="shared" si="216"/>
        <v>0</v>
      </c>
      <c r="H215">
        <f t="shared" si="211"/>
        <v>0</v>
      </c>
    </row>
    <row r="216" spans="1:8" x14ac:dyDescent="0.25">
      <c r="A216">
        <f t="shared" si="221"/>
        <v>43</v>
      </c>
      <c r="B216">
        <f t="shared" ref="B216:C216" si="237">B211</f>
        <v>206908</v>
      </c>
      <c r="C216">
        <f t="shared" si="237"/>
        <v>1218107</v>
      </c>
      <c r="D216">
        <f t="shared" si="213"/>
        <v>0</v>
      </c>
      <c r="E216">
        <f t="shared" si="214"/>
        <v>0</v>
      </c>
      <c r="F216" s="2">
        <f t="shared" si="215"/>
        <v>0</v>
      </c>
      <c r="G216" s="2">
        <f t="shared" si="216"/>
        <v>0</v>
      </c>
      <c r="H216">
        <f t="shared" si="211"/>
        <v>0</v>
      </c>
    </row>
    <row r="217" spans="1:8" x14ac:dyDescent="0.25">
      <c r="A217">
        <f t="shared" si="221"/>
        <v>43</v>
      </c>
      <c r="B217">
        <f t="shared" ref="B217:C217" si="238">B212</f>
        <v>206909</v>
      </c>
      <c r="C217">
        <f t="shared" si="238"/>
        <v>1218109</v>
      </c>
      <c r="D217">
        <f t="shared" si="213"/>
        <v>0</v>
      </c>
      <c r="E217">
        <f t="shared" si="214"/>
        <v>0</v>
      </c>
      <c r="F217" s="2">
        <f t="shared" si="215"/>
        <v>0</v>
      </c>
      <c r="G217" s="2">
        <f t="shared" si="216"/>
        <v>0</v>
      </c>
      <c r="H217">
        <f t="shared" si="211"/>
        <v>0</v>
      </c>
    </row>
    <row r="218" spans="1:8" x14ac:dyDescent="0.25">
      <c r="A218">
        <f t="shared" si="221"/>
        <v>44</v>
      </c>
      <c r="B218">
        <f t="shared" ref="B218:C218" si="239">B213</f>
        <v>179165</v>
      </c>
      <c r="C218">
        <f t="shared" si="239"/>
        <v>1185192</v>
      </c>
      <c r="D218">
        <f t="shared" si="213"/>
        <v>120</v>
      </c>
      <c r="E218" t="str">
        <f t="shared" si="214"/>
        <v>Проблема решена</v>
      </c>
      <c r="F218" s="2">
        <f t="shared" si="215"/>
        <v>41254.502083333333</v>
      </c>
      <c r="G218" s="2">
        <f t="shared" si="216"/>
        <v>0</v>
      </c>
      <c r="H218">
        <f t="shared" si="211"/>
        <v>0</v>
      </c>
    </row>
    <row r="219" spans="1:8" x14ac:dyDescent="0.25">
      <c r="A219">
        <f t="shared" si="221"/>
        <v>44</v>
      </c>
      <c r="B219">
        <f t="shared" ref="B219:C219" si="240">B214</f>
        <v>206906</v>
      </c>
      <c r="C219">
        <f t="shared" si="240"/>
        <v>1218108</v>
      </c>
      <c r="D219">
        <f t="shared" si="213"/>
        <v>0</v>
      </c>
      <c r="E219">
        <f t="shared" si="214"/>
        <v>0</v>
      </c>
      <c r="F219" s="2">
        <f t="shared" si="215"/>
        <v>0</v>
      </c>
      <c r="G219" s="2">
        <f t="shared" si="216"/>
        <v>0</v>
      </c>
      <c r="H219">
        <f t="shared" si="211"/>
        <v>0</v>
      </c>
    </row>
    <row r="220" spans="1:8" x14ac:dyDescent="0.25">
      <c r="A220">
        <f t="shared" si="221"/>
        <v>44</v>
      </c>
      <c r="B220">
        <f t="shared" ref="B220:C220" si="241">B215</f>
        <v>206907</v>
      </c>
      <c r="C220">
        <f t="shared" si="241"/>
        <v>1218127</v>
      </c>
      <c r="D220">
        <f t="shared" si="213"/>
        <v>0</v>
      </c>
      <c r="E220">
        <f t="shared" si="214"/>
        <v>0</v>
      </c>
      <c r="F220" s="2">
        <f t="shared" si="215"/>
        <v>0</v>
      </c>
      <c r="G220" s="2">
        <f t="shared" si="216"/>
        <v>0</v>
      </c>
      <c r="H220">
        <f t="shared" si="211"/>
        <v>0</v>
      </c>
    </row>
    <row r="221" spans="1:8" x14ac:dyDescent="0.25">
      <c r="A221">
        <f t="shared" si="221"/>
        <v>44</v>
      </c>
      <c r="B221">
        <f t="shared" ref="B221:C221" si="242">B216</f>
        <v>206908</v>
      </c>
      <c r="C221">
        <f t="shared" si="242"/>
        <v>1218107</v>
      </c>
      <c r="D221">
        <f t="shared" si="213"/>
        <v>0</v>
      </c>
      <c r="E221">
        <f t="shared" si="214"/>
        <v>0</v>
      </c>
      <c r="F221" s="2">
        <f t="shared" si="215"/>
        <v>0</v>
      </c>
      <c r="G221" s="2">
        <f t="shared" si="216"/>
        <v>0</v>
      </c>
      <c r="H221">
        <f t="shared" si="211"/>
        <v>0</v>
      </c>
    </row>
    <row r="222" spans="1:8" x14ac:dyDescent="0.25">
      <c r="A222">
        <f t="shared" si="221"/>
        <v>44</v>
      </c>
      <c r="B222">
        <f t="shared" ref="B222:C222" si="243">B217</f>
        <v>206909</v>
      </c>
      <c r="C222">
        <f t="shared" si="243"/>
        <v>1218109</v>
      </c>
      <c r="D222">
        <f t="shared" si="213"/>
        <v>0</v>
      </c>
      <c r="E222">
        <f t="shared" si="214"/>
        <v>0</v>
      </c>
      <c r="F222" s="2">
        <f t="shared" si="215"/>
        <v>0</v>
      </c>
      <c r="G222" s="2">
        <f t="shared" si="216"/>
        <v>0</v>
      </c>
      <c r="H222">
        <f t="shared" si="211"/>
        <v>0</v>
      </c>
    </row>
    <row r="223" spans="1:8" x14ac:dyDescent="0.25">
      <c r="A223">
        <f t="shared" si="221"/>
        <v>45</v>
      </c>
      <c r="B223">
        <f t="shared" ref="B223:C223" si="244">B218</f>
        <v>179165</v>
      </c>
      <c r="C223">
        <f t="shared" si="244"/>
        <v>1185192</v>
      </c>
      <c r="D223">
        <f t="shared" si="213"/>
        <v>5</v>
      </c>
      <c r="E223" t="str">
        <f t="shared" si="214"/>
        <v>Принято на обработку в ТБ</v>
      </c>
      <c r="F223" s="2">
        <f t="shared" si="215"/>
        <v>41254.619444444441</v>
      </c>
      <c r="G223" s="2">
        <f t="shared" si="216"/>
        <v>41254.621527777781</v>
      </c>
      <c r="H223">
        <f t="shared" si="211"/>
        <v>3</v>
      </c>
    </row>
    <row r="224" spans="1:8" x14ac:dyDescent="0.25">
      <c r="A224">
        <f t="shared" si="221"/>
        <v>45</v>
      </c>
      <c r="B224">
        <f t="shared" ref="B224:C224" si="245">B219</f>
        <v>206906</v>
      </c>
      <c r="C224">
        <f t="shared" si="245"/>
        <v>1218108</v>
      </c>
      <c r="D224">
        <f t="shared" si="213"/>
        <v>0</v>
      </c>
      <c r="E224">
        <f t="shared" si="214"/>
        <v>0</v>
      </c>
      <c r="F224" s="2">
        <f t="shared" si="215"/>
        <v>0</v>
      </c>
      <c r="G224" s="2">
        <f t="shared" si="216"/>
        <v>0</v>
      </c>
      <c r="H224">
        <f t="shared" si="211"/>
        <v>0</v>
      </c>
    </row>
    <row r="225" spans="1:8" x14ac:dyDescent="0.25">
      <c r="A225">
        <f t="shared" si="221"/>
        <v>45</v>
      </c>
      <c r="B225">
        <f t="shared" ref="B225:C225" si="246">B220</f>
        <v>206907</v>
      </c>
      <c r="C225">
        <f t="shared" si="246"/>
        <v>1218127</v>
      </c>
      <c r="D225">
        <f t="shared" si="213"/>
        <v>0</v>
      </c>
      <c r="E225">
        <f t="shared" si="214"/>
        <v>0</v>
      </c>
      <c r="F225" s="2">
        <f t="shared" si="215"/>
        <v>0</v>
      </c>
      <c r="G225" s="2">
        <f t="shared" si="216"/>
        <v>0</v>
      </c>
      <c r="H225">
        <f t="shared" si="211"/>
        <v>0</v>
      </c>
    </row>
    <row r="226" spans="1:8" x14ac:dyDescent="0.25">
      <c r="A226">
        <f t="shared" si="221"/>
        <v>45</v>
      </c>
      <c r="B226">
        <f t="shared" ref="B226:C226" si="247">B221</f>
        <v>206908</v>
      </c>
      <c r="C226">
        <f t="shared" si="247"/>
        <v>1218107</v>
      </c>
      <c r="D226">
        <f t="shared" si="213"/>
        <v>0</v>
      </c>
      <c r="E226">
        <f t="shared" si="214"/>
        <v>0</v>
      </c>
      <c r="F226" s="2">
        <f t="shared" si="215"/>
        <v>0</v>
      </c>
      <c r="G226" s="2">
        <f t="shared" si="216"/>
        <v>0</v>
      </c>
      <c r="H226">
        <f t="shared" si="211"/>
        <v>0</v>
      </c>
    </row>
    <row r="227" spans="1:8" x14ac:dyDescent="0.25">
      <c r="A227">
        <f t="shared" si="221"/>
        <v>45</v>
      </c>
      <c r="B227">
        <f t="shared" ref="B227:C227" si="248">B222</f>
        <v>206909</v>
      </c>
      <c r="C227">
        <f t="shared" si="248"/>
        <v>1218109</v>
      </c>
      <c r="D227">
        <f t="shared" si="213"/>
        <v>0</v>
      </c>
      <c r="E227">
        <f t="shared" si="214"/>
        <v>0</v>
      </c>
      <c r="F227" s="2">
        <f t="shared" si="215"/>
        <v>0</v>
      </c>
      <c r="G227" s="2">
        <f t="shared" si="216"/>
        <v>0</v>
      </c>
      <c r="H227">
        <f t="shared" si="211"/>
        <v>0</v>
      </c>
    </row>
    <row r="228" spans="1:8" x14ac:dyDescent="0.25">
      <c r="A228">
        <f t="shared" si="221"/>
        <v>46</v>
      </c>
      <c r="B228">
        <f t="shared" ref="B228:C228" si="249">B223</f>
        <v>179165</v>
      </c>
      <c r="C228">
        <f t="shared" si="249"/>
        <v>1185192</v>
      </c>
      <c r="D228">
        <f t="shared" si="213"/>
        <v>450</v>
      </c>
      <c r="E228" t="str">
        <f t="shared" si="214"/>
        <v>ДЭТС 1 этап</v>
      </c>
      <c r="F228" s="2">
        <f t="shared" si="215"/>
        <v>41254.621527777781</v>
      </c>
      <c r="G228" s="2">
        <f t="shared" si="216"/>
        <v>41254.667361111111</v>
      </c>
      <c r="H228">
        <f t="shared" si="211"/>
        <v>66</v>
      </c>
    </row>
    <row r="229" spans="1:8" x14ac:dyDescent="0.25">
      <c r="A229">
        <f t="shared" si="221"/>
        <v>46</v>
      </c>
      <c r="B229">
        <f t="shared" ref="B229:C229" si="250">B224</f>
        <v>206906</v>
      </c>
      <c r="C229">
        <f t="shared" si="250"/>
        <v>1218108</v>
      </c>
      <c r="D229">
        <f t="shared" si="213"/>
        <v>0</v>
      </c>
      <c r="E229">
        <f t="shared" si="214"/>
        <v>0</v>
      </c>
      <c r="F229" s="2">
        <f t="shared" si="215"/>
        <v>0</v>
      </c>
      <c r="G229" s="2">
        <f t="shared" si="216"/>
        <v>0</v>
      </c>
      <c r="H229">
        <f t="shared" si="211"/>
        <v>0</v>
      </c>
    </row>
    <row r="230" spans="1:8" x14ac:dyDescent="0.25">
      <c r="A230">
        <f t="shared" si="221"/>
        <v>46</v>
      </c>
      <c r="B230">
        <f t="shared" ref="B230:C230" si="251">B225</f>
        <v>206907</v>
      </c>
      <c r="C230">
        <f t="shared" si="251"/>
        <v>1218127</v>
      </c>
      <c r="D230">
        <f t="shared" si="213"/>
        <v>0</v>
      </c>
      <c r="E230">
        <f t="shared" si="214"/>
        <v>0</v>
      </c>
      <c r="F230" s="2">
        <f t="shared" si="215"/>
        <v>0</v>
      </c>
      <c r="G230" s="2">
        <f t="shared" si="216"/>
        <v>0</v>
      </c>
      <c r="H230">
        <f t="shared" si="211"/>
        <v>0</v>
      </c>
    </row>
    <row r="231" spans="1:8" x14ac:dyDescent="0.25">
      <c r="A231">
        <f t="shared" si="221"/>
        <v>46</v>
      </c>
      <c r="B231">
        <f t="shared" ref="B231:C231" si="252">B226</f>
        <v>206908</v>
      </c>
      <c r="C231">
        <f t="shared" si="252"/>
        <v>1218107</v>
      </c>
      <c r="D231">
        <f t="shared" si="213"/>
        <v>0</v>
      </c>
      <c r="E231">
        <f t="shared" si="214"/>
        <v>0</v>
      </c>
      <c r="F231" s="2">
        <f t="shared" si="215"/>
        <v>0</v>
      </c>
      <c r="G231" s="2">
        <f t="shared" si="216"/>
        <v>0</v>
      </c>
      <c r="H231">
        <f t="shared" si="211"/>
        <v>0</v>
      </c>
    </row>
    <row r="232" spans="1:8" x14ac:dyDescent="0.25">
      <c r="A232">
        <f t="shared" si="221"/>
        <v>46</v>
      </c>
      <c r="B232">
        <f t="shared" ref="B232:C232" si="253">B227</f>
        <v>206909</v>
      </c>
      <c r="C232">
        <f t="shared" si="253"/>
        <v>1218109</v>
      </c>
      <c r="D232">
        <f t="shared" si="213"/>
        <v>0</v>
      </c>
      <c r="E232">
        <f t="shared" si="214"/>
        <v>0</v>
      </c>
      <c r="F232" s="2">
        <f t="shared" si="215"/>
        <v>0</v>
      </c>
      <c r="G232" s="2">
        <f t="shared" si="216"/>
        <v>0</v>
      </c>
      <c r="H232">
        <f t="shared" si="211"/>
        <v>0</v>
      </c>
    </row>
    <row r="233" spans="1:8" x14ac:dyDescent="0.25">
      <c r="A233">
        <f t="shared" si="221"/>
        <v>47</v>
      </c>
      <c r="B233">
        <f t="shared" ref="B233:C233" si="254">B228</f>
        <v>179165</v>
      </c>
      <c r="C233">
        <f t="shared" si="254"/>
        <v>1185192</v>
      </c>
      <c r="D233">
        <f t="shared" si="213"/>
        <v>120</v>
      </c>
      <c r="E233" t="str">
        <f t="shared" si="214"/>
        <v>Проблема решена</v>
      </c>
      <c r="F233" s="2">
        <f t="shared" si="215"/>
        <v>41254.667361111111</v>
      </c>
      <c r="G233" s="2">
        <f t="shared" si="216"/>
        <v>0</v>
      </c>
      <c r="H233">
        <f t="shared" si="211"/>
        <v>0</v>
      </c>
    </row>
    <row r="234" spans="1:8" x14ac:dyDescent="0.25">
      <c r="A234">
        <f t="shared" si="221"/>
        <v>47</v>
      </c>
      <c r="B234">
        <f t="shared" ref="B234:C234" si="255">B229</f>
        <v>206906</v>
      </c>
      <c r="C234">
        <f t="shared" si="255"/>
        <v>1218108</v>
      </c>
      <c r="D234">
        <f t="shared" si="213"/>
        <v>0</v>
      </c>
      <c r="E234">
        <f t="shared" si="214"/>
        <v>0</v>
      </c>
      <c r="F234" s="2">
        <f t="shared" si="215"/>
        <v>0</v>
      </c>
      <c r="G234" s="2">
        <f t="shared" si="216"/>
        <v>0</v>
      </c>
      <c r="H234">
        <f t="shared" si="211"/>
        <v>0</v>
      </c>
    </row>
    <row r="235" spans="1:8" x14ac:dyDescent="0.25">
      <c r="A235">
        <f t="shared" si="221"/>
        <v>47</v>
      </c>
      <c r="B235">
        <f t="shared" ref="B235:C235" si="256">B230</f>
        <v>206907</v>
      </c>
      <c r="C235">
        <f t="shared" si="256"/>
        <v>1218127</v>
      </c>
      <c r="D235">
        <f t="shared" si="213"/>
        <v>0</v>
      </c>
      <c r="E235">
        <f t="shared" si="214"/>
        <v>0</v>
      </c>
      <c r="F235" s="2">
        <f t="shared" si="215"/>
        <v>0</v>
      </c>
      <c r="G235" s="2">
        <f t="shared" si="216"/>
        <v>0</v>
      </c>
      <c r="H235">
        <f t="shared" si="211"/>
        <v>0</v>
      </c>
    </row>
    <row r="236" spans="1:8" x14ac:dyDescent="0.25">
      <c r="A236">
        <f t="shared" si="221"/>
        <v>47</v>
      </c>
      <c r="B236">
        <f t="shared" ref="B236:C236" si="257">B231</f>
        <v>206908</v>
      </c>
      <c r="C236">
        <f t="shared" si="257"/>
        <v>1218107</v>
      </c>
      <c r="D236">
        <f t="shared" si="213"/>
        <v>0</v>
      </c>
      <c r="E236">
        <f t="shared" si="214"/>
        <v>0</v>
      </c>
      <c r="F236" s="2">
        <f t="shared" si="215"/>
        <v>0</v>
      </c>
      <c r="G236" s="2">
        <f t="shared" si="216"/>
        <v>0</v>
      </c>
      <c r="H236">
        <f t="shared" si="211"/>
        <v>0</v>
      </c>
    </row>
    <row r="237" spans="1:8" x14ac:dyDescent="0.25">
      <c r="A237">
        <f t="shared" si="221"/>
        <v>47</v>
      </c>
      <c r="B237">
        <f t="shared" ref="B237:C237" si="258">B232</f>
        <v>206909</v>
      </c>
      <c r="C237">
        <f t="shared" si="258"/>
        <v>1218109</v>
      </c>
      <c r="D237">
        <f t="shared" si="213"/>
        <v>0</v>
      </c>
      <c r="E237">
        <f t="shared" si="214"/>
        <v>0</v>
      </c>
      <c r="F237" s="2">
        <f t="shared" si="215"/>
        <v>0</v>
      </c>
      <c r="G237" s="2">
        <f t="shared" si="216"/>
        <v>0</v>
      </c>
      <c r="H237">
        <f t="shared" si="211"/>
        <v>0</v>
      </c>
    </row>
    <row r="238" spans="1:8" x14ac:dyDescent="0.25">
      <c r="A238">
        <f t="shared" si="221"/>
        <v>48</v>
      </c>
      <c r="B238">
        <f t="shared" ref="B238:C238" si="259">B233</f>
        <v>179165</v>
      </c>
      <c r="C238">
        <f t="shared" si="259"/>
        <v>1185192</v>
      </c>
      <c r="D238">
        <f t="shared" si="213"/>
        <v>5</v>
      </c>
      <c r="E238" t="str">
        <f t="shared" si="214"/>
        <v>Принято на обработку в ТБ</v>
      </c>
      <c r="F238" s="2">
        <f t="shared" si="215"/>
        <v>41256.757638888892</v>
      </c>
      <c r="G238" s="2">
        <f t="shared" si="216"/>
        <v>41256.761111111111</v>
      </c>
      <c r="H238">
        <f t="shared" si="211"/>
        <v>5</v>
      </c>
    </row>
    <row r="239" spans="1:8" x14ac:dyDescent="0.25">
      <c r="A239">
        <f t="shared" si="221"/>
        <v>48</v>
      </c>
      <c r="B239">
        <f t="shared" ref="B239:C239" si="260">B234</f>
        <v>206906</v>
      </c>
      <c r="C239">
        <f t="shared" si="260"/>
        <v>1218108</v>
      </c>
      <c r="D239">
        <f t="shared" si="213"/>
        <v>0</v>
      </c>
      <c r="E239">
        <f t="shared" si="214"/>
        <v>0</v>
      </c>
      <c r="F239" s="2">
        <f t="shared" si="215"/>
        <v>0</v>
      </c>
      <c r="G239" s="2">
        <f t="shared" si="216"/>
        <v>0</v>
      </c>
      <c r="H239">
        <f t="shared" si="211"/>
        <v>0</v>
      </c>
    </row>
    <row r="240" spans="1:8" x14ac:dyDescent="0.25">
      <c r="A240">
        <f t="shared" si="221"/>
        <v>48</v>
      </c>
      <c r="B240">
        <f t="shared" ref="B240:C240" si="261">B235</f>
        <v>206907</v>
      </c>
      <c r="C240">
        <f t="shared" si="261"/>
        <v>1218127</v>
      </c>
      <c r="D240">
        <f t="shared" si="213"/>
        <v>0</v>
      </c>
      <c r="E240">
        <f t="shared" si="214"/>
        <v>0</v>
      </c>
      <c r="F240" s="2">
        <f t="shared" si="215"/>
        <v>0</v>
      </c>
      <c r="G240" s="2">
        <f t="shared" si="216"/>
        <v>0</v>
      </c>
      <c r="H240">
        <f t="shared" si="211"/>
        <v>0</v>
      </c>
    </row>
    <row r="241" spans="1:8" x14ac:dyDescent="0.25">
      <c r="A241">
        <f t="shared" si="221"/>
        <v>48</v>
      </c>
      <c r="B241">
        <f t="shared" ref="B241:C241" si="262">B236</f>
        <v>206908</v>
      </c>
      <c r="C241">
        <f t="shared" si="262"/>
        <v>1218107</v>
      </c>
      <c r="D241">
        <f t="shared" si="213"/>
        <v>0</v>
      </c>
      <c r="E241">
        <f t="shared" si="214"/>
        <v>0</v>
      </c>
      <c r="F241" s="2">
        <f t="shared" si="215"/>
        <v>0</v>
      </c>
      <c r="G241" s="2">
        <f t="shared" si="216"/>
        <v>0</v>
      </c>
      <c r="H241">
        <f t="shared" si="211"/>
        <v>0</v>
      </c>
    </row>
    <row r="242" spans="1:8" x14ac:dyDescent="0.25">
      <c r="A242">
        <f t="shared" si="221"/>
        <v>48</v>
      </c>
      <c r="B242">
        <f t="shared" ref="B242:C242" si="263">B237</f>
        <v>206909</v>
      </c>
      <c r="C242">
        <f t="shared" si="263"/>
        <v>1218109</v>
      </c>
      <c r="D242">
        <f t="shared" si="213"/>
        <v>0</v>
      </c>
      <c r="E242">
        <f t="shared" si="214"/>
        <v>0</v>
      </c>
      <c r="F242" s="2">
        <f t="shared" si="215"/>
        <v>0</v>
      </c>
      <c r="G242" s="2">
        <f t="shared" si="216"/>
        <v>0</v>
      </c>
      <c r="H242">
        <f t="shared" si="211"/>
        <v>0</v>
      </c>
    </row>
    <row r="243" spans="1:8" x14ac:dyDescent="0.25">
      <c r="A243">
        <f t="shared" si="221"/>
        <v>49</v>
      </c>
      <c r="B243">
        <f t="shared" ref="B243:C243" si="264">B238</f>
        <v>179165</v>
      </c>
      <c r="C243">
        <f t="shared" si="264"/>
        <v>1185192</v>
      </c>
      <c r="D243">
        <f t="shared" si="213"/>
        <v>450</v>
      </c>
      <c r="E243" t="str">
        <f t="shared" si="214"/>
        <v>ДЭТС 1 этап</v>
      </c>
      <c r="F243" s="2">
        <f t="shared" si="215"/>
        <v>41256.761111111111</v>
      </c>
      <c r="G243" s="2">
        <f t="shared" si="216"/>
        <v>41256.859722222223</v>
      </c>
      <c r="H243">
        <f t="shared" si="211"/>
        <v>142</v>
      </c>
    </row>
    <row r="244" spans="1:8" x14ac:dyDescent="0.25">
      <c r="A244">
        <f t="shared" si="221"/>
        <v>49</v>
      </c>
      <c r="B244">
        <f t="shared" ref="B244:C244" si="265">B239</f>
        <v>206906</v>
      </c>
      <c r="C244">
        <f t="shared" si="265"/>
        <v>1218108</v>
      </c>
      <c r="D244">
        <f t="shared" si="213"/>
        <v>0</v>
      </c>
      <c r="E244">
        <f t="shared" si="214"/>
        <v>0</v>
      </c>
      <c r="F244" s="2">
        <f t="shared" si="215"/>
        <v>0</v>
      </c>
      <c r="G244" s="2">
        <f t="shared" si="216"/>
        <v>0</v>
      </c>
      <c r="H244">
        <f t="shared" si="211"/>
        <v>0</v>
      </c>
    </row>
    <row r="245" spans="1:8" x14ac:dyDescent="0.25">
      <c r="A245">
        <f t="shared" si="221"/>
        <v>49</v>
      </c>
      <c r="B245">
        <f t="shared" ref="B245:C245" si="266">B240</f>
        <v>206907</v>
      </c>
      <c r="C245">
        <f t="shared" si="266"/>
        <v>1218127</v>
      </c>
      <c r="D245">
        <f t="shared" si="213"/>
        <v>0</v>
      </c>
      <c r="E245">
        <f t="shared" si="214"/>
        <v>0</v>
      </c>
      <c r="F245" s="2">
        <f t="shared" si="215"/>
        <v>0</v>
      </c>
      <c r="G245" s="2">
        <f t="shared" si="216"/>
        <v>0</v>
      </c>
      <c r="H245">
        <f t="shared" si="211"/>
        <v>0</v>
      </c>
    </row>
    <row r="246" spans="1:8" x14ac:dyDescent="0.25">
      <c r="A246">
        <f t="shared" si="221"/>
        <v>49</v>
      </c>
      <c r="B246">
        <f t="shared" ref="B246:C246" si="267">B241</f>
        <v>206908</v>
      </c>
      <c r="C246">
        <f t="shared" si="267"/>
        <v>1218107</v>
      </c>
      <c r="D246">
        <f t="shared" si="213"/>
        <v>0</v>
      </c>
      <c r="E246">
        <f t="shared" si="214"/>
        <v>0</v>
      </c>
      <c r="F246" s="2">
        <f t="shared" si="215"/>
        <v>0</v>
      </c>
      <c r="G246" s="2">
        <f t="shared" si="216"/>
        <v>0</v>
      </c>
      <c r="H246">
        <f t="shared" si="211"/>
        <v>0</v>
      </c>
    </row>
    <row r="247" spans="1:8" x14ac:dyDescent="0.25">
      <c r="A247">
        <f t="shared" si="221"/>
        <v>49</v>
      </c>
      <c r="B247">
        <f t="shared" ref="B247:C247" si="268">B242</f>
        <v>206909</v>
      </c>
      <c r="C247">
        <f t="shared" si="268"/>
        <v>1218109</v>
      </c>
      <c r="D247">
        <f t="shared" si="213"/>
        <v>0</v>
      </c>
      <c r="E247">
        <f t="shared" si="214"/>
        <v>0</v>
      </c>
      <c r="F247" s="2">
        <f t="shared" si="215"/>
        <v>0</v>
      </c>
      <c r="G247" s="2">
        <f t="shared" si="216"/>
        <v>0</v>
      </c>
      <c r="H247">
        <f t="shared" si="211"/>
        <v>0</v>
      </c>
    </row>
    <row r="248" spans="1:8" x14ac:dyDescent="0.25">
      <c r="A248">
        <f t="shared" si="221"/>
        <v>50</v>
      </c>
      <c r="B248">
        <f t="shared" ref="B248:C248" si="269">B243</f>
        <v>179165</v>
      </c>
      <c r="C248">
        <f t="shared" si="269"/>
        <v>1185192</v>
      </c>
      <c r="D248">
        <f t="shared" si="213"/>
        <v>120</v>
      </c>
      <c r="E248" t="str">
        <f t="shared" si="214"/>
        <v>Проблема решена</v>
      </c>
      <c r="F248" s="2">
        <f t="shared" si="215"/>
        <v>41256.859722222223</v>
      </c>
      <c r="G248" s="2">
        <f t="shared" si="216"/>
        <v>0</v>
      </c>
      <c r="H248">
        <f t="shared" si="211"/>
        <v>0</v>
      </c>
    </row>
    <row r="249" spans="1:8" x14ac:dyDescent="0.25">
      <c r="A249">
        <f t="shared" si="221"/>
        <v>50</v>
      </c>
      <c r="B249">
        <f t="shared" ref="B249:C249" si="270">B244</f>
        <v>206906</v>
      </c>
      <c r="C249">
        <f t="shared" si="270"/>
        <v>1218108</v>
      </c>
      <c r="D249">
        <f t="shared" si="213"/>
        <v>0</v>
      </c>
      <c r="E249">
        <f t="shared" si="214"/>
        <v>0</v>
      </c>
      <c r="F249" s="2">
        <f t="shared" si="215"/>
        <v>0</v>
      </c>
      <c r="G249" s="2">
        <f t="shared" si="216"/>
        <v>0</v>
      </c>
      <c r="H249">
        <f t="shared" si="211"/>
        <v>0</v>
      </c>
    </row>
    <row r="250" spans="1:8" x14ac:dyDescent="0.25">
      <c r="A250">
        <f t="shared" si="221"/>
        <v>50</v>
      </c>
      <c r="B250">
        <f t="shared" ref="B250:C250" si="271">B245</f>
        <v>206907</v>
      </c>
      <c r="C250">
        <f t="shared" si="271"/>
        <v>1218127</v>
      </c>
      <c r="D250">
        <f t="shared" si="213"/>
        <v>0</v>
      </c>
      <c r="E250">
        <f t="shared" si="214"/>
        <v>0</v>
      </c>
      <c r="F250" s="2">
        <f t="shared" si="215"/>
        <v>0</v>
      </c>
      <c r="G250" s="2">
        <f t="shared" si="216"/>
        <v>0</v>
      </c>
      <c r="H250">
        <f t="shared" si="211"/>
        <v>0</v>
      </c>
    </row>
    <row r="251" spans="1:8" x14ac:dyDescent="0.25">
      <c r="A251">
        <f t="shared" si="221"/>
        <v>50</v>
      </c>
      <c r="B251">
        <f t="shared" ref="B251:C251" si="272">B246</f>
        <v>206908</v>
      </c>
      <c r="C251">
        <f t="shared" si="272"/>
        <v>1218107</v>
      </c>
      <c r="D251">
        <f t="shared" si="213"/>
        <v>0</v>
      </c>
      <c r="E251">
        <f t="shared" si="214"/>
        <v>0</v>
      </c>
      <c r="F251" s="2">
        <f t="shared" si="215"/>
        <v>0</v>
      </c>
      <c r="G251" s="2">
        <f t="shared" si="216"/>
        <v>0</v>
      </c>
      <c r="H251">
        <f t="shared" si="211"/>
        <v>0</v>
      </c>
    </row>
    <row r="252" spans="1:8" x14ac:dyDescent="0.25">
      <c r="A252">
        <f t="shared" si="221"/>
        <v>50</v>
      </c>
      <c r="B252">
        <f t="shared" ref="B252:C252" si="273">B247</f>
        <v>206909</v>
      </c>
      <c r="C252">
        <f t="shared" si="273"/>
        <v>1218109</v>
      </c>
      <c r="D252">
        <f t="shared" si="213"/>
        <v>0</v>
      </c>
      <c r="E252">
        <f t="shared" si="214"/>
        <v>0</v>
      </c>
      <c r="F252" s="2">
        <f t="shared" si="215"/>
        <v>0</v>
      </c>
      <c r="G252" s="2">
        <f t="shared" si="216"/>
        <v>0</v>
      </c>
      <c r="H252">
        <f t="shared" si="211"/>
        <v>0</v>
      </c>
    </row>
    <row r="253" spans="1:8" x14ac:dyDescent="0.25">
      <c r="A253">
        <f t="shared" si="221"/>
        <v>51</v>
      </c>
      <c r="B253">
        <f t="shared" ref="B253:C253" si="274">B248</f>
        <v>179165</v>
      </c>
      <c r="C253">
        <f t="shared" si="274"/>
        <v>1185192</v>
      </c>
      <c r="D253">
        <f t="shared" si="213"/>
        <v>5</v>
      </c>
      <c r="E253" t="str">
        <f t="shared" si="214"/>
        <v>Принято на обработку в ТБ</v>
      </c>
      <c r="F253" s="2">
        <f t="shared" si="215"/>
        <v>41257.531944444447</v>
      </c>
      <c r="G253" s="2">
        <f t="shared" si="216"/>
        <v>41257.534722222219</v>
      </c>
      <c r="H253">
        <f t="shared" si="211"/>
        <v>4</v>
      </c>
    </row>
    <row r="254" spans="1:8" x14ac:dyDescent="0.25">
      <c r="A254">
        <f t="shared" si="221"/>
        <v>51</v>
      </c>
      <c r="B254">
        <f t="shared" ref="B254:C254" si="275">B249</f>
        <v>206906</v>
      </c>
      <c r="C254">
        <f t="shared" si="275"/>
        <v>1218108</v>
      </c>
      <c r="D254">
        <f t="shared" si="213"/>
        <v>0</v>
      </c>
      <c r="E254">
        <f t="shared" si="214"/>
        <v>0</v>
      </c>
      <c r="F254" s="2">
        <f t="shared" si="215"/>
        <v>0</v>
      </c>
      <c r="G254" s="2">
        <f t="shared" si="216"/>
        <v>0</v>
      </c>
      <c r="H254">
        <f t="shared" si="211"/>
        <v>0</v>
      </c>
    </row>
    <row r="255" spans="1:8" x14ac:dyDescent="0.25">
      <c r="A255">
        <f t="shared" si="221"/>
        <v>51</v>
      </c>
      <c r="B255">
        <f t="shared" ref="B255:C255" si="276">B250</f>
        <v>206907</v>
      </c>
      <c r="C255">
        <f t="shared" si="276"/>
        <v>1218127</v>
      </c>
      <c r="D255">
        <f t="shared" si="213"/>
        <v>0</v>
      </c>
      <c r="E255">
        <f t="shared" si="214"/>
        <v>0</v>
      </c>
      <c r="F255" s="2">
        <f t="shared" si="215"/>
        <v>0</v>
      </c>
      <c r="G255" s="2">
        <f t="shared" si="216"/>
        <v>0</v>
      </c>
      <c r="H255">
        <f t="shared" si="211"/>
        <v>0</v>
      </c>
    </row>
    <row r="256" spans="1:8" x14ac:dyDescent="0.25">
      <c r="A256">
        <f t="shared" si="221"/>
        <v>51</v>
      </c>
      <c r="B256">
        <f t="shared" ref="B256:C256" si="277">B251</f>
        <v>206908</v>
      </c>
      <c r="C256">
        <f t="shared" si="277"/>
        <v>1218107</v>
      </c>
      <c r="D256">
        <f t="shared" si="213"/>
        <v>0</v>
      </c>
      <c r="E256">
        <f t="shared" si="214"/>
        <v>0</v>
      </c>
      <c r="F256" s="2">
        <f t="shared" si="215"/>
        <v>0</v>
      </c>
      <c r="G256" s="2">
        <f t="shared" si="216"/>
        <v>0</v>
      </c>
      <c r="H256">
        <f t="shared" si="211"/>
        <v>0</v>
      </c>
    </row>
    <row r="257" spans="1:8" x14ac:dyDescent="0.25">
      <c r="A257">
        <f t="shared" si="221"/>
        <v>51</v>
      </c>
      <c r="B257">
        <f t="shared" ref="B257:C257" si="278">B252</f>
        <v>206909</v>
      </c>
      <c r="C257">
        <f t="shared" si="278"/>
        <v>1218109</v>
      </c>
      <c r="D257">
        <f t="shared" si="213"/>
        <v>0</v>
      </c>
      <c r="E257">
        <f t="shared" si="214"/>
        <v>0</v>
      </c>
      <c r="F257" s="2">
        <f t="shared" si="215"/>
        <v>0</v>
      </c>
      <c r="G257" s="2">
        <f t="shared" si="216"/>
        <v>0</v>
      </c>
      <c r="H257">
        <f t="shared" si="211"/>
        <v>0</v>
      </c>
    </row>
    <row r="258" spans="1:8" x14ac:dyDescent="0.25">
      <c r="A258">
        <f t="shared" si="221"/>
        <v>52</v>
      </c>
      <c r="B258">
        <f t="shared" ref="B258:C258" si="279">B253</f>
        <v>179165</v>
      </c>
      <c r="C258">
        <f t="shared" si="279"/>
        <v>1185192</v>
      </c>
      <c r="D258">
        <f t="shared" si="213"/>
        <v>450</v>
      </c>
      <c r="E258" t="str">
        <f t="shared" si="214"/>
        <v>ДЭТС 1 этап</v>
      </c>
      <c r="F258" s="2">
        <f t="shared" si="215"/>
        <v>41257.534722222219</v>
      </c>
      <c r="G258" s="2">
        <f t="shared" si="216"/>
        <v>41257.636805555558</v>
      </c>
      <c r="H258">
        <f t="shared" si="211"/>
        <v>147</v>
      </c>
    </row>
    <row r="259" spans="1:8" x14ac:dyDescent="0.25">
      <c r="A259">
        <f t="shared" si="221"/>
        <v>52</v>
      </c>
      <c r="B259">
        <f t="shared" ref="B259:C259" si="280">B254</f>
        <v>206906</v>
      </c>
      <c r="C259">
        <f t="shared" si="280"/>
        <v>1218108</v>
      </c>
      <c r="D259">
        <f t="shared" si="213"/>
        <v>0</v>
      </c>
      <c r="E259">
        <f t="shared" si="214"/>
        <v>0</v>
      </c>
      <c r="F259" s="2">
        <f t="shared" si="215"/>
        <v>0</v>
      </c>
      <c r="G259" s="2">
        <f t="shared" si="216"/>
        <v>0</v>
      </c>
      <c r="H259">
        <f t="shared" ref="H259:H322" si="281">IFERROR(HOUR(G259-F259)*60+MINUTE(G259-F259),0)</f>
        <v>0</v>
      </c>
    </row>
    <row r="260" spans="1:8" x14ac:dyDescent="0.25">
      <c r="A260">
        <f t="shared" si="221"/>
        <v>52</v>
      </c>
      <c r="B260">
        <f t="shared" ref="B260:C260" si="282">B255</f>
        <v>206907</v>
      </c>
      <c r="C260">
        <f t="shared" si="282"/>
        <v>1218127</v>
      </c>
      <c r="D260">
        <f t="shared" ref="D260:D323" si="283">INDEX($I$3:$NS$7,MATCH($B260,$B$3:$B$7,0),MATCH($A260,$I$1:$NS$1,0))</f>
        <v>0</v>
      </c>
      <c r="E260">
        <f t="shared" ref="E260:E323" si="284">INDEX($I$3:$NS$7,MATCH($B260,$B$3:$B$7,0),MATCH($A260,$I$1:$NS$1,0)+1)</f>
        <v>0</v>
      </c>
      <c r="F260" s="2">
        <f t="shared" ref="F260:F323" si="285">INDEX($I$3:$NS$7,MATCH($B260,$B$3:$B$7,0),MATCH($A260,$I$1:$NS$1,0)+2)</f>
        <v>0</v>
      </c>
      <c r="G260" s="2">
        <f t="shared" ref="G260:G323" si="286">INDEX($I$3:$NS$7,MATCH($B260,$B$3:$B$7,0),MATCH($A260,$I$1:$NS$1,0)+3)</f>
        <v>0</v>
      </c>
      <c r="H260">
        <f t="shared" si="281"/>
        <v>0</v>
      </c>
    </row>
    <row r="261" spans="1:8" x14ac:dyDescent="0.25">
      <c r="A261">
        <f t="shared" si="221"/>
        <v>52</v>
      </c>
      <c r="B261">
        <f t="shared" ref="B261:C261" si="287">B256</f>
        <v>206908</v>
      </c>
      <c r="C261">
        <f t="shared" si="287"/>
        <v>1218107</v>
      </c>
      <c r="D261">
        <f t="shared" si="283"/>
        <v>0</v>
      </c>
      <c r="E261">
        <f t="shared" si="284"/>
        <v>0</v>
      </c>
      <c r="F261" s="2">
        <f t="shared" si="285"/>
        <v>0</v>
      </c>
      <c r="G261" s="2">
        <f t="shared" si="286"/>
        <v>0</v>
      </c>
      <c r="H261">
        <f t="shared" si="281"/>
        <v>0</v>
      </c>
    </row>
    <row r="262" spans="1:8" x14ac:dyDescent="0.25">
      <c r="A262">
        <f t="shared" si="221"/>
        <v>52</v>
      </c>
      <c r="B262">
        <f t="shared" ref="B262:C262" si="288">B257</f>
        <v>206909</v>
      </c>
      <c r="C262">
        <f t="shared" si="288"/>
        <v>1218109</v>
      </c>
      <c r="D262">
        <f t="shared" si="283"/>
        <v>0</v>
      </c>
      <c r="E262">
        <f t="shared" si="284"/>
        <v>0</v>
      </c>
      <c r="F262" s="2">
        <f t="shared" si="285"/>
        <v>0</v>
      </c>
      <c r="G262" s="2">
        <f t="shared" si="286"/>
        <v>0</v>
      </c>
      <c r="H262">
        <f t="shared" si="281"/>
        <v>0</v>
      </c>
    </row>
    <row r="263" spans="1:8" x14ac:dyDescent="0.25">
      <c r="A263">
        <f t="shared" si="221"/>
        <v>53</v>
      </c>
      <c r="B263">
        <f t="shared" ref="B263:C263" si="289">B258</f>
        <v>179165</v>
      </c>
      <c r="C263">
        <f t="shared" si="289"/>
        <v>1185192</v>
      </c>
      <c r="D263">
        <f t="shared" si="283"/>
        <v>120</v>
      </c>
      <c r="E263" t="str">
        <f t="shared" si="284"/>
        <v>Проблема решена</v>
      </c>
      <c r="F263" s="2">
        <f t="shared" si="285"/>
        <v>41257.636805555558</v>
      </c>
      <c r="G263" s="2">
        <f t="shared" si="286"/>
        <v>0</v>
      </c>
      <c r="H263">
        <f t="shared" si="281"/>
        <v>0</v>
      </c>
    </row>
    <row r="264" spans="1:8" x14ac:dyDescent="0.25">
      <c r="A264">
        <f t="shared" si="221"/>
        <v>53</v>
      </c>
      <c r="B264">
        <f t="shared" ref="B264:C264" si="290">B259</f>
        <v>206906</v>
      </c>
      <c r="C264">
        <f t="shared" si="290"/>
        <v>1218108</v>
      </c>
      <c r="D264">
        <f t="shared" si="283"/>
        <v>0</v>
      </c>
      <c r="E264">
        <f t="shared" si="284"/>
        <v>0</v>
      </c>
      <c r="F264" s="2">
        <f t="shared" si="285"/>
        <v>0</v>
      </c>
      <c r="G264" s="2">
        <f t="shared" si="286"/>
        <v>0</v>
      </c>
      <c r="H264">
        <f t="shared" si="281"/>
        <v>0</v>
      </c>
    </row>
    <row r="265" spans="1:8" x14ac:dyDescent="0.25">
      <c r="A265">
        <f t="shared" ref="A265:A328" si="291">A260+1</f>
        <v>53</v>
      </c>
      <c r="B265">
        <f t="shared" ref="B265:C265" si="292">B260</f>
        <v>206907</v>
      </c>
      <c r="C265">
        <f t="shared" si="292"/>
        <v>1218127</v>
      </c>
      <c r="D265">
        <f t="shared" si="283"/>
        <v>0</v>
      </c>
      <c r="E265">
        <f t="shared" si="284"/>
        <v>0</v>
      </c>
      <c r="F265" s="2">
        <f t="shared" si="285"/>
        <v>0</v>
      </c>
      <c r="G265" s="2">
        <f t="shared" si="286"/>
        <v>0</v>
      </c>
      <c r="H265">
        <f t="shared" si="281"/>
        <v>0</v>
      </c>
    </row>
    <row r="266" spans="1:8" x14ac:dyDescent="0.25">
      <c r="A266">
        <f t="shared" si="291"/>
        <v>53</v>
      </c>
      <c r="B266">
        <f t="shared" ref="B266:C266" si="293">B261</f>
        <v>206908</v>
      </c>
      <c r="C266">
        <f t="shared" si="293"/>
        <v>1218107</v>
      </c>
      <c r="D266">
        <f t="shared" si="283"/>
        <v>0</v>
      </c>
      <c r="E266">
        <f t="shared" si="284"/>
        <v>0</v>
      </c>
      <c r="F266" s="2">
        <f t="shared" si="285"/>
        <v>0</v>
      </c>
      <c r="G266" s="2">
        <f t="shared" si="286"/>
        <v>0</v>
      </c>
      <c r="H266">
        <f t="shared" si="281"/>
        <v>0</v>
      </c>
    </row>
    <row r="267" spans="1:8" x14ac:dyDescent="0.25">
      <c r="A267">
        <f t="shared" si="291"/>
        <v>53</v>
      </c>
      <c r="B267">
        <f t="shared" ref="B267:C267" si="294">B262</f>
        <v>206909</v>
      </c>
      <c r="C267">
        <f t="shared" si="294"/>
        <v>1218109</v>
      </c>
      <c r="D267">
        <f t="shared" si="283"/>
        <v>0</v>
      </c>
      <c r="E267">
        <f t="shared" si="284"/>
        <v>0</v>
      </c>
      <c r="F267" s="2">
        <f t="shared" si="285"/>
        <v>0</v>
      </c>
      <c r="G267" s="2">
        <f t="shared" si="286"/>
        <v>0</v>
      </c>
      <c r="H267">
        <f t="shared" si="281"/>
        <v>0</v>
      </c>
    </row>
    <row r="268" spans="1:8" x14ac:dyDescent="0.25">
      <c r="A268">
        <f t="shared" si="291"/>
        <v>54</v>
      </c>
      <c r="B268">
        <f t="shared" ref="B268:C268" si="295">B263</f>
        <v>179165</v>
      </c>
      <c r="C268">
        <f t="shared" si="295"/>
        <v>1185192</v>
      </c>
      <c r="D268">
        <f t="shared" si="283"/>
        <v>5</v>
      </c>
      <c r="E268" t="str">
        <f t="shared" si="284"/>
        <v>Принято на обработку в ТБ</v>
      </c>
      <c r="F268" s="2">
        <f t="shared" si="285"/>
        <v>41257.76458333333</v>
      </c>
      <c r="G268" s="2">
        <f t="shared" si="286"/>
        <v>41257.767361111109</v>
      </c>
      <c r="H268">
        <f t="shared" si="281"/>
        <v>4</v>
      </c>
    </row>
    <row r="269" spans="1:8" x14ac:dyDescent="0.25">
      <c r="A269">
        <f t="shared" si="291"/>
        <v>54</v>
      </c>
      <c r="B269">
        <f t="shared" ref="B269:C269" si="296">B264</f>
        <v>206906</v>
      </c>
      <c r="C269">
        <f t="shared" si="296"/>
        <v>1218108</v>
      </c>
      <c r="D269">
        <f t="shared" si="283"/>
        <v>0</v>
      </c>
      <c r="E269">
        <f t="shared" si="284"/>
        <v>0</v>
      </c>
      <c r="F269" s="2">
        <f t="shared" si="285"/>
        <v>0</v>
      </c>
      <c r="G269" s="2">
        <f t="shared" si="286"/>
        <v>0</v>
      </c>
      <c r="H269">
        <f t="shared" si="281"/>
        <v>0</v>
      </c>
    </row>
    <row r="270" spans="1:8" x14ac:dyDescent="0.25">
      <c r="A270">
        <f t="shared" si="291"/>
        <v>54</v>
      </c>
      <c r="B270">
        <f t="shared" ref="B270:C270" si="297">B265</f>
        <v>206907</v>
      </c>
      <c r="C270">
        <f t="shared" si="297"/>
        <v>1218127</v>
      </c>
      <c r="D270">
        <f t="shared" si="283"/>
        <v>0</v>
      </c>
      <c r="E270">
        <f t="shared" si="284"/>
        <v>0</v>
      </c>
      <c r="F270" s="2">
        <f t="shared" si="285"/>
        <v>0</v>
      </c>
      <c r="G270" s="2">
        <f t="shared" si="286"/>
        <v>0</v>
      </c>
      <c r="H270">
        <f t="shared" si="281"/>
        <v>0</v>
      </c>
    </row>
    <row r="271" spans="1:8" x14ac:dyDescent="0.25">
      <c r="A271">
        <f t="shared" si="291"/>
        <v>54</v>
      </c>
      <c r="B271">
        <f t="shared" ref="B271:C271" si="298">B266</f>
        <v>206908</v>
      </c>
      <c r="C271">
        <f t="shared" si="298"/>
        <v>1218107</v>
      </c>
      <c r="D271">
        <f t="shared" si="283"/>
        <v>0</v>
      </c>
      <c r="E271">
        <f t="shared" si="284"/>
        <v>0</v>
      </c>
      <c r="F271" s="2">
        <f t="shared" si="285"/>
        <v>0</v>
      </c>
      <c r="G271" s="2">
        <f t="shared" si="286"/>
        <v>0</v>
      </c>
      <c r="H271">
        <f t="shared" si="281"/>
        <v>0</v>
      </c>
    </row>
    <row r="272" spans="1:8" x14ac:dyDescent="0.25">
      <c r="A272">
        <f t="shared" si="291"/>
        <v>54</v>
      </c>
      <c r="B272">
        <f t="shared" ref="B272:C272" si="299">B267</f>
        <v>206909</v>
      </c>
      <c r="C272">
        <f t="shared" si="299"/>
        <v>1218109</v>
      </c>
      <c r="D272">
        <f t="shared" si="283"/>
        <v>0</v>
      </c>
      <c r="E272">
        <f t="shared" si="284"/>
        <v>0</v>
      </c>
      <c r="F272" s="2">
        <f t="shared" si="285"/>
        <v>0</v>
      </c>
      <c r="G272" s="2">
        <f t="shared" si="286"/>
        <v>0</v>
      </c>
      <c r="H272">
        <f t="shared" si="281"/>
        <v>0</v>
      </c>
    </row>
    <row r="273" spans="1:8" x14ac:dyDescent="0.25">
      <c r="A273">
        <f t="shared" si="291"/>
        <v>55</v>
      </c>
      <c r="B273">
        <f t="shared" ref="B273:C273" si="300">B268</f>
        <v>179165</v>
      </c>
      <c r="C273">
        <f t="shared" si="300"/>
        <v>1185192</v>
      </c>
      <c r="D273">
        <f t="shared" si="283"/>
        <v>450</v>
      </c>
      <c r="E273" t="str">
        <f t="shared" si="284"/>
        <v>ДЭТС 1 этап</v>
      </c>
      <c r="F273" s="2">
        <f t="shared" si="285"/>
        <v>41257.767361111109</v>
      </c>
      <c r="G273" s="2">
        <f t="shared" si="286"/>
        <v>41257.979166666664</v>
      </c>
      <c r="H273">
        <f t="shared" si="281"/>
        <v>305</v>
      </c>
    </row>
    <row r="274" spans="1:8" x14ac:dyDescent="0.25">
      <c r="A274">
        <f t="shared" si="291"/>
        <v>55</v>
      </c>
      <c r="B274">
        <f t="shared" ref="B274:C274" si="301">B269</f>
        <v>206906</v>
      </c>
      <c r="C274">
        <f t="shared" si="301"/>
        <v>1218108</v>
      </c>
      <c r="D274">
        <f t="shared" si="283"/>
        <v>0</v>
      </c>
      <c r="E274">
        <f t="shared" si="284"/>
        <v>0</v>
      </c>
      <c r="F274" s="2">
        <f t="shared" si="285"/>
        <v>0</v>
      </c>
      <c r="G274" s="2">
        <f t="shared" si="286"/>
        <v>0</v>
      </c>
      <c r="H274">
        <f t="shared" si="281"/>
        <v>0</v>
      </c>
    </row>
    <row r="275" spans="1:8" x14ac:dyDescent="0.25">
      <c r="A275">
        <f t="shared" si="291"/>
        <v>55</v>
      </c>
      <c r="B275">
        <f t="shared" ref="B275:C275" si="302">B270</f>
        <v>206907</v>
      </c>
      <c r="C275">
        <f t="shared" si="302"/>
        <v>1218127</v>
      </c>
      <c r="D275">
        <f t="shared" si="283"/>
        <v>0</v>
      </c>
      <c r="E275">
        <f t="shared" si="284"/>
        <v>0</v>
      </c>
      <c r="F275" s="2">
        <f t="shared" si="285"/>
        <v>0</v>
      </c>
      <c r="G275" s="2">
        <f t="shared" si="286"/>
        <v>0</v>
      </c>
      <c r="H275">
        <f t="shared" si="281"/>
        <v>0</v>
      </c>
    </row>
    <row r="276" spans="1:8" x14ac:dyDescent="0.25">
      <c r="A276">
        <f t="shared" si="291"/>
        <v>55</v>
      </c>
      <c r="B276">
        <f t="shared" ref="B276:C276" si="303">B271</f>
        <v>206908</v>
      </c>
      <c r="C276">
        <f t="shared" si="303"/>
        <v>1218107</v>
      </c>
      <c r="D276">
        <f t="shared" si="283"/>
        <v>0</v>
      </c>
      <c r="E276">
        <f t="shared" si="284"/>
        <v>0</v>
      </c>
      <c r="F276" s="2">
        <f t="shared" si="285"/>
        <v>0</v>
      </c>
      <c r="G276" s="2">
        <f t="shared" si="286"/>
        <v>0</v>
      </c>
      <c r="H276">
        <f t="shared" si="281"/>
        <v>0</v>
      </c>
    </row>
    <row r="277" spans="1:8" x14ac:dyDescent="0.25">
      <c r="A277">
        <f t="shared" si="291"/>
        <v>55</v>
      </c>
      <c r="B277">
        <f t="shared" ref="B277:C277" si="304">B272</f>
        <v>206909</v>
      </c>
      <c r="C277">
        <f t="shared" si="304"/>
        <v>1218109</v>
      </c>
      <c r="D277">
        <f t="shared" si="283"/>
        <v>0</v>
      </c>
      <c r="E277">
        <f t="shared" si="284"/>
        <v>0</v>
      </c>
      <c r="F277" s="2">
        <f t="shared" si="285"/>
        <v>0</v>
      </c>
      <c r="G277" s="2">
        <f t="shared" si="286"/>
        <v>0</v>
      </c>
      <c r="H277">
        <f t="shared" si="281"/>
        <v>0</v>
      </c>
    </row>
    <row r="278" spans="1:8" x14ac:dyDescent="0.25">
      <c r="A278">
        <f t="shared" si="291"/>
        <v>56</v>
      </c>
      <c r="B278">
        <f t="shared" ref="B278:C278" si="305">B273</f>
        <v>179165</v>
      </c>
      <c r="C278">
        <f t="shared" si="305"/>
        <v>1185192</v>
      </c>
      <c r="D278">
        <f t="shared" si="283"/>
        <v>140</v>
      </c>
      <c r="E278" t="str">
        <f t="shared" si="284"/>
        <v>Ведущий инженер</v>
      </c>
      <c r="F278" s="2">
        <f t="shared" si="285"/>
        <v>41257.979166666664</v>
      </c>
      <c r="G278" s="2">
        <f t="shared" si="286"/>
        <v>41257.979166666664</v>
      </c>
      <c r="H278">
        <f t="shared" si="281"/>
        <v>0</v>
      </c>
    </row>
    <row r="279" spans="1:8" x14ac:dyDescent="0.25">
      <c r="A279">
        <f t="shared" si="291"/>
        <v>56</v>
      </c>
      <c r="B279">
        <f t="shared" ref="B279:C279" si="306">B274</f>
        <v>206906</v>
      </c>
      <c r="C279">
        <f t="shared" si="306"/>
        <v>1218108</v>
      </c>
      <c r="D279">
        <f t="shared" si="283"/>
        <v>0</v>
      </c>
      <c r="E279">
        <f t="shared" si="284"/>
        <v>0</v>
      </c>
      <c r="F279" s="2">
        <f t="shared" si="285"/>
        <v>0</v>
      </c>
      <c r="G279" s="2">
        <f t="shared" si="286"/>
        <v>0</v>
      </c>
      <c r="H279">
        <f t="shared" si="281"/>
        <v>0</v>
      </c>
    </row>
    <row r="280" spans="1:8" x14ac:dyDescent="0.25">
      <c r="A280">
        <f t="shared" si="291"/>
        <v>56</v>
      </c>
      <c r="B280">
        <f t="shared" ref="B280:C280" si="307">B275</f>
        <v>206907</v>
      </c>
      <c r="C280">
        <f t="shared" si="307"/>
        <v>1218127</v>
      </c>
      <c r="D280">
        <f t="shared" si="283"/>
        <v>0</v>
      </c>
      <c r="E280">
        <f t="shared" si="284"/>
        <v>0</v>
      </c>
      <c r="F280" s="2">
        <f t="shared" si="285"/>
        <v>0</v>
      </c>
      <c r="G280" s="2">
        <f t="shared" si="286"/>
        <v>0</v>
      </c>
      <c r="H280">
        <f t="shared" si="281"/>
        <v>0</v>
      </c>
    </row>
    <row r="281" spans="1:8" x14ac:dyDescent="0.25">
      <c r="A281">
        <f t="shared" si="291"/>
        <v>56</v>
      </c>
      <c r="B281">
        <f t="shared" ref="B281:C281" si="308">B276</f>
        <v>206908</v>
      </c>
      <c r="C281">
        <f t="shared" si="308"/>
        <v>1218107</v>
      </c>
      <c r="D281">
        <f t="shared" si="283"/>
        <v>0</v>
      </c>
      <c r="E281">
        <f t="shared" si="284"/>
        <v>0</v>
      </c>
      <c r="F281" s="2">
        <f t="shared" si="285"/>
        <v>0</v>
      </c>
      <c r="G281" s="2">
        <f t="shared" si="286"/>
        <v>0</v>
      </c>
      <c r="H281">
        <f t="shared" si="281"/>
        <v>0</v>
      </c>
    </row>
    <row r="282" spans="1:8" x14ac:dyDescent="0.25">
      <c r="A282">
        <f t="shared" si="291"/>
        <v>56</v>
      </c>
      <c r="B282">
        <f t="shared" ref="B282:C282" si="309">B277</f>
        <v>206909</v>
      </c>
      <c r="C282">
        <f t="shared" si="309"/>
        <v>1218109</v>
      </c>
      <c r="D282">
        <f t="shared" si="283"/>
        <v>0</v>
      </c>
      <c r="E282">
        <f t="shared" si="284"/>
        <v>0</v>
      </c>
      <c r="F282" s="2">
        <f t="shared" si="285"/>
        <v>0</v>
      </c>
      <c r="G282" s="2">
        <f t="shared" si="286"/>
        <v>0</v>
      </c>
      <c r="H282">
        <f t="shared" si="281"/>
        <v>0</v>
      </c>
    </row>
    <row r="283" spans="1:8" x14ac:dyDescent="0.25">
      <c r="A283">
        <f t="shared" si="291"/>
        <v>57</v>
      </c>
      <c r="B283">
        <f t="shared" ref="B283:C283" si="310">B278</f>
        <v>179165</v>
      </c>
      <c r="C283">
        <f t="shared" si="310"/>
        <v>1185192</v>
      </c>
      <c r="D283">
        <f t="shared" si="283"/>
        <v>150</v>
      </c>
      <c r="E283" t="str">
        <f t="shared" si="284"/>
        <v>Инженер ОП</v>
      </c>
      <c r="F283" s="2">
        <f t="shared" si="285"/>
        <v>41257.979166666664</v>
      </c>
      <c r="G283" s="2">
        <f t="shared" si="286"/>
        <v>41257.979861111111</v>
      </c>
      <c r="H283">
        <f t="shared" si="281"/>
        <v>1</v>
      </c>
    </row>
    <row r="284" spans="1:8" x14ac:dyDescent="0.25">
      <c r="A284">
        <f t="shared" si="291"/>
        <v>57</v>
      </c>
      <c r="B284">
        <f t="shared" ref="B284:C284" si="311">B279</f>
        <v>206906</v>
      </c>
      <c r="C284">
        <f t="shared" si="311"/>
        <v>1218108</v>
      </c>
      <c r="D284">
        <f t="shared" si="283"/>
        <v>0</v>
      </c>
      <c r="E284">
        <f t="shared" si="284"/>
        <v>0</v>
      </c>
      <c r="F284" s="2">
        <f t="shared" si="285"/>
        <v>0</v>
      </c>
      <c r="G284" s="2">
        <f t="shared" si="286"/>
        <v>0</v>
      </c>
      <c r="H284">
        <f t="shared" si="281"/>
        <v>0</v>
      </c>
    </row>
    <row r="285" spans="1:8" x14ac:dyDescent="0.25">
      <c r="A285">
        <f t="shared" si="291"/>
        <v>57</v>
      </c>
      <c r="B285">
        <f t="shared" ref="B285:C285" si="312">B280</f>
        <v>206907</v>
      </c>
      <c r="C285">
        <f t="shared" si="312"/>
        <v>1218127</v>
      </c>
      <c r="D285">
        <f t="shared" si="283"/>
        <v>0</v>
      </c>
      <c r="E285">
        <f t="shared" si="284"/>
        <v>0</v>
      </c>
      <c r="F285" s="2">
        <f t="shared" si="285"/>
        <v>0</v>
      </c>
      <c r="G285" s="2">
        <f t="shared" si="286"/>
        <v>0</v>
      </c>
      <c r="H285">
        <f t="shared" si="281"/>
        <v>0</v>
      </c>
    </row>
    <row r="286" spans="1:8" x14ac:dyDescent="0.25">
      <c r="A286">
        <f t="shared" si="291"/>
        <v>57</v>
      </c>
      <c r="B286">
        <f t="shared" ref="B286:C286" si="313">B281</f>
        <v>206908</v>
      </c>
      <c r="C286">
        <f t="shared" si="313"/>
        <v>1218107</v>
      </c>
      <c r="D286">
        <f t="shared" si="283"/>
        <v>0</v>
      </c>
      <c r="E286">
        <f t="shared" si="284"/>
        <v>0</v>
      </c>
      <c r="F286" s="2">
        <f t="shared" si="285"/>
        <v>0</v>
      </c>
      <c r="G286" s="2">
        <f t="shared" si="286"/>
        <v>0</v>
      </c>
      <c r="H286">
        <f t="shared" si="281"/>
        <v>0</v>
      </c>
    </row>
    <row r="287" spans="1:8" x14ac:dyDescent="0.25">
      <c r="A287">
        <f t="shared" si="291"/>
        <v>57</v>
      </c>
      <c r="B287">
        <f t="shared" ref="B287:C287" si="314">B282</f>
        <v>206909</v>
      </c>
      <c r="C287">
        <f t="shared" si="314"/>
        <v>1218109</v>
      </c>
      <c r="D287">
        <f t="shared" si="283"/>
        <v>0</v>
      </c>
      <c r="E287">
        <f t="shared" si="284"/>
        <v>0</v>
      </c>
      <c r="F287" s="2">
        <f t="shared" si="285"/>
        <v>0</v>
      </c>
      <c r="G287" s="2">
        <f t="shared" si="286"/>
        <v>0</v>
      </c>
      <c r="H287">
        <f t="shared" si="281"/>
        <v>0</v>
      </c>
    </row>
    <row r="288" spans="1:8" x14ac:dyDescent="0.25">
      <c r="A288">
        <f t="shared" si="291"/>
        <v>58</v>
      </c>
      <c r="B288">
        <f t="shared" ref="B288:C288" si="315">B283</f>
        <v>179165</v>
      </c>
      <c r="C288">
        <f t="shared" si="315"/>
        <v>1185192</v>
      </c>
      <c r="D288">
        <f t="shared" si="283"/>
        <v>10</v>
      </c>
      <c r="E288" t="str">
        <f t="shared" si="284"/>
        <v>ДЭСД 1 этап</v>
      </c>
      <c r="F288" s="2">
        <f t="shared" si="285"/>
        <v>41257.979861111111</v>
      </c>
      <c r="G288" s="2">
        <f t="shared" si="286"/>
        <v>41257.979861111111</v>
      </c>
      <c r="H288">
        <f t="shared" si="281"/>
        <v>0</v>
      </c>
    </row>
    <row r="289" spans="1:8" x14ac:dyDescent="0.25">
      <c r="A289">
        <f t="shared" si="291"/>
        <v>58</v>
      </c>
      <c r="B289">
        <f t="shared" ref="B289:C289" si="316">B284</f>
        <v>206906</v>
      </c>
      <c r="C289">
        <f t="shared" si="316"/>
        <v>1218108</v>
      </c>
      <c r="D289">
        <f t="shared" si="283"/>
        <v>0</v>
      </c>
      <c r="E289">
        <f t="shared" si="284"/>
        <v>0</v>
      </c>
      <c r="F289" s="2">
        <f t="shared" si="285"/>
        <v>0</v>
      </c>
      <c r="G289" s="2">
        <f t="shared" si="286"/>
        <v>0</v>
      </c>
      <c r="H289">
        <f t="shared" si="281"/>
        <v>0</v>
      </c>
    </row>
    <row r="290" spans="1:8" x14ac:dyDescent="0.25">
      <c r="A290">
        <f t="shared" si="291"/>
        <v>58</v>
      </c>
      <c r="B290">
        <f t="shared" ref="B290:C290" si="317">B285</f>
        <v>206907</v>
      </c>
      <c r="C290">
        <f t="shared" si="317"/>
        <v>1218127</v>
      </c>
      <c r="D290">
        <f t="shared" si="283"/>
        <v>0</v>
      </c>
      <c r="E290">
        <f t="shared" si="284"/>
        <v>0</v>
      </c>
      <c r="F290" s="2">
        <f t="shared" si="285"/>
        <v>0</v>
      </c>
      <c r="G290" s="2">
        <f t="shared" si="286"/>
        <v>0</v>
      </c>
      <c r="H290">
        <f t="shared" si="281"/>
        <v>0</v>
      </c>
    </row>
    <row r="291" spans="1:8" x14ac:dyDescent="0.25">
      <c r="A291">
        <f t="shared" si="291"/>
        <v>58</v>
      </c>
      <c r="B291">
        <f t="shared" ref="B291:C291" si="318">B286</f>
        <v>206908</v>
      </c>
      <c r="C291">
        <f t="shared" si="318"/>
        <v>1218107</v>
      </c>
      <c r="D291">
        <f t="shared" si="283"/>
        <v>0</v>
      </c>
      <c r="E291">
        <f t="shared" si="284"/>
        <v>0</v>
      </c>
      <c r="F291" s="2">
        <f t="shared" si="285"/>
        <v>0</v>
      </c>
      <c r="G291" s="2">
        <f t="shared" si="286"/>
        <v>0</v>
      </c>
      <c r="H291">
        <f t="shared" si="281"/>
        <v>0</v>
      </c>
    </row>
    <row r="292" spans="1:8" x14ac:dyDescent="0.25">
      <c r="A292">
        <f t="shared" si="291"/>
        <v>58</v>
      </c>
      <c r="B292">
        <f t="shared" ref="B292:C292" si="319">B287</f>
        <v>206909</v>
      </c>
      <c r="C292">
        <f t="shared" si="319"/>
        <v>1218109</v>
      </c>
      <c r="D292">
        <f t="shared" si="283"/>
        <v>0</v>
      </c>
      <c r="E292">
        <f t="shared" si="284"/>
        <v>0</v>
      </c>
      <c r="F292" s="2">
        <f t="shared" si="285"/>
        <v>0</v>
      </c>
      <c r="G292" s="2">
        <f t="shared" si="286"/>
        <v>0</v>
      </c>
      <c r="H292">
        <f t="shared" si="281"/>
        <v>0</v>
      </c>
    </row>
    <row r="293" spans="1:8" x14ac:dyDescent="0.25">
      <c r="A293">
        <f t="shared" si="291"/>
        <v>59</v>
      </c>
      <c r="B293">
        <f t="shared" ref="B293:C293" si="320">B288</f>
        <v>179165</v>
      </c>
      <c r="C293">
        <f t="shared" si="320"/>
        <v>1185192</v>
      </c>
      <c r="D293">
        <f t="shared" si="283"/>
        <v>40</v>
      </c>
      <c r="E293" t="str">
        <f t="shared" si="284"/>
        <v>Проверка MMS</v>
      </c>
      <c r="F293" s="2">
        <f t="shared" si="285"/>
        <v>41257.979861111111</v>
      </c>
      <c r="G293" s="2">
        <f t="shared" si="286"/>
        <v>41257.979861111111</v>
      </c>
      <c r="H293">
        <f t="shared" si="281"/>
        <v>0</v>
      </c>
    </row>
    <row r="294" spans="1:8" x14ac:dyDescent="0.25">
      <c r="A294">
        <f t="shared" si="291"/>
        <v>59</v>
      </c>
      <c r="B294">
        <f t="shared" ref="B294:C294" si="321">B289</f>
        <v>206906</v>
      </c>
      <c r="C294">
        <f t="shared" si="321"/>
        <v>1218108</v>
      </c>
      <c r="D294">
        <f t="shared" si="283"/>
        <v>0</v>
      </c>
      <c r="E294">
        <f t="shared" si="284"/>
        <v>0</v>
      </c>
      <c r="F294" s="2">
        <f t="shared" si="285"/>
        <v>0</v>
      </c>
      <c r="G294" s="2">
        <f t="shared" si="286"/>
        <v>0</v>
      </c>
      <c r="H294">
        <f t="shared" si="281"/>
        <v>0</v>
      </c>
    </row>
    <row r="295" spans="1:8" x14ac:dyDescent="0.25">
      <c r="A295">
        <f t="shared" si="291"/>
        <v>59</v>
      </c>
      <c r="B295">
        <f t="shared" ref="B295:C295" si="322">B290</f>
        <v>206907</v>
      </c>
      <c r="C295">
        <f t="shared" si="322"/>
        <v>1218127</v>
      </c>
      <c r="D295">
        <f t="shared" si="283"/>
        <v>0</v>
      </c>
      <c r="E295">
        <f t="shared" si="284"/>
        <v>0</v>
      </c>
      <c r="F295" s="2">
        <f t="shared" si="285"/>
        <v>0</v>
      </c>
      <c r="G295" s="2">
        <f t="shared" si="286"/>
        <v>0</v>
      </c>
      <c r="H295">
        <f t="shared" si="281"/>
        <v>0</v>
      </c>
    </row>
    <row r="296" spans="1:8" x14ac:dyDescent="0.25">
      <c r="A296">
        <f t="shared" si="291"/>
        <v>59</v>
      </c>
      <c r="B296">
        <f t="shared" ref="B296:C296" si="323">B291</f>
        <v>206908</v>
      </c>
      <c r="C296">
        <f t="shared" si="323"/>
        <v>1218107</v>
      </c>
      <c r="D296">
        <f t="shared" si="283"/>
        <v>0</v>
      </c>
      <c r="E296">
        <f t="shared" si="284"/>
        <v>0</v>
      </c>
      <c r="F296" s="2">
        <f t="shared" si="285"/>
        <v>0</v>
      </c>
      <c r="G296" s="2">
        <f t="shared" si="286"/>
        <v>0</v>
      </c>
      <c r="H296">
        <f t="shared" si="281"/>
        <v>0</v>
      </c>
    </row>
    <row r="297" spans="1:8" x14ac:dyDescent="0.25">
      <c r="A297">
        <f t="shared" si="291"/>
        <v>59</v>
      </c>
      <c r="B297">
        <f t="shared" ref="B297:C297" si="324">B292</f>
        <v>206909</v>
      </c>
      <c r="C297">
        <f t="shared" si="324"/>
        <v>1218109</v>
      </c>
      <c r="D297">
        <f t="shared" si="283"/>
        <v>0</v>
      </c>
      <c r="E297">
        <f t="shared" si="284"/>
        <v>0</v>
      </c>
      <c r="F297" s="2">
        <f t="shared" si="285"/>
        <v>0</v>
      </c>
      <c r="G297" s="2">
        <f t="shared" si="286"/>
        <v>0</v>
      </c>
      <c r="H297">
        <f t="shared" si="281"/>
        <v>0</v>
      </c>
    </row>
    <row r="298" spans="1:8" x14ac:dyDescent="0.25">
      <c r="A298">
        <f t="shared" si="291"/>
        <v>60</v>
      </c>
      <c r="B298">
        <f t="shared" ref="B298:C298" si="325">B293</f>
        <v>179165</v>
      </c>
      <c r="C298">
        <f t="shared" si="325"/>
        <v>1185192</v>
      </c>
      <c r="D298">
        <f t="shared" si="283"/>
        <v>110</v>
      </c>
      <c r="E298" t="str">
        <f t="shared" si="284"/>
        <v>Инженер ОП: MMS</v>
      </c>
      <c r="F298" s="2">
        <f t="shared" si="285"/>
        <v>41257.979861111111</v>
      </c>
      <c r="G298" s="2">
        <f t="shared" si="286"/>
        <v>41260.684027777781</v>
      </c>
      <c r="H298">
        <f t="shared" si="281"/>
        <v>1014</v>
      </c>
    </row>
    <row r="299" spans="1:8" x14ac:dyDescent="0.25">
      <c r="A299">
        <f t="shared" si="291"/>
        <v>60</v>
      </c>
      <c r="B299">
        <f t="shared" ref="B299:C299" si="326">B294</f>
        <v>206906</v>
      </c>
      <c r="C299">
        <f t="shared" si="326"/>
        <v>1218108</v>
      </c>
      <c r="D299">
        <f t="shared" si="283"/>
        <v>0</v>
      </c>
      <c r="E299">
        <f t="shared" si="284"/>
        <v>0</v>
      </c>
      <c r="F299" s="2">
        <f t="shared" si="285"/>
        <v>0</v>
      </c>
      <c r="G299" s="2">
        <f t="shared" si="286"/>
        <v>0</v>
      </c>
      <c r="H299">
        <f t="shared" si="281"/>
        <v>0</v>
      </c>
    </row>
    <row r="300" spans="1:8" x14ac:dyDescent="0.25">
      <c r="A300">
        <f t="shared" si="291"/>
        <v>60</v>
      </c>
      <c r="B300">
        <f t="shared" ref="B300:C300" si="327">B295</f>
        <v>206907</v>
      </c>
      <c r="C300">
        <f t="shared" si="327"/>
        <v>1218127</v>
      </c>
      <c r="D300">
        <f t="shared" si="283"/>
        <v>0</v>
      </c>
      <c r="E300">
        <f t="shared" si="284"/>
        <v>0</v>
      </c>
      <c r="F300" s="2">
        <f t="shared" si="285"/>
        <v>0</v>
      </c>
      <c r="G300" s="2">
        <f t="shared" si="286"/>
        <v>0</v>
      </c>
      <c r="H300">
        <f t="shared" si="281"/>
        <v>0</v>
      </c>
    </row>
    <row r="301" spans="1:8" x14ac:dyDescent="0.25">
      <c r="A301">
        <f t="shared" si="291"/>
        <v>60</v>
      </c>
      <c r="B301">
        <f t="shared" ref="B301:C301" si="328">B296</f>
        <v>206908</v>
      </c>
      <c r="C301">
        <f t="shared" si="328"/>
        <v>1218107</v>
      </c>
      <c r="D301">
        <f t="shared" si="283"/>
        <v>0</v>
      </c>
      <c r="E301">
        <f t="shared" si="284"/>
        <v>0</v>
      </c>
      <c r="F301" s="2">
        <f t="shared" si="285"/>
        <v>0</v>
      </c>
      <c r="G301" s="2">
        <f t="shared" si="286"/>
        <v>0</v>
      </c>
      <c r="H301">
        <f t="shared" si="281"/>
        <v>0</v>
      </c>
    </row>
    <row r="302" spans="1:8" x14ac:dyDescent="0.25">
      <c r="A302">
        <f t="shared" si="291"/>
        <v>60</v>
      </c>
      <c r="B302">
        <f t="shared" ref="B302:C302" si="329">B297</f>
        <v>206909</v>
      </c>
      <c r="C302">
        <f t="shared" si="329"/>
        <v>1218109</v>
      </c>
      <c r="D302">
        <f t="shared" si="283"/>
        <v>0</v>
      </c>
      <c r="E302">
        <f t="shared" si="284"/>
        <v>0</v>
      </c>
      <c r="F302" s="2">
        <f t="shared" si="285"/>
        <v>0</v>
      </c>
      <c r="G302" s="2">
        <f t="shared" si="286"/>
        <v>0</v>
      </c>
      <c r="H302">
        <f t="shared" si="281"/>
        <v>0</v>
      </c>
    </row>
    <row r="303" spans="1:8" x14ac:dyDescent="0.25">
      <c r="A303">
        <f t="shared" si="291"/>
        <v>61</v>
      </c>
      <c r="B303">
        <f t="shared" ref="B303:C303" si="330">B298</f>
        <v>179165</v>
      </c>
      <c r="C303">
        <f t="shared" si="330"/>
        <v>1185192</v>
      </c>
      <c r="D303">
        <f t="shared" si="283"/>
        <v>10</v>
      </c>
      <c r="E303" t="str">
        <f t="shared" si="284"/>
        <v>ДЭСД 1 этап</v>
      </c>
      <c r="F303" s="2">
        <f t="shared" si="285"/>
        <v>41260.684027777781</v>
      </c>
      <c r="G303" s="2">
        <f t="shared" si="286"/>
        <v>41260.788888888892</v>
      </c>
      <c r="H303">
        <f t="shared" si="281"/>
        <v>151</v>
      </c>
    </row>
    <row r="304" spans="1:8" x14ac:dyDescent="0.25">
      <c r="A304">
        <f t="shared" si="291"/>
        <v>61</v>
      </c>
      <c r="B304">
        <f t="shared" ref="B304:C304" si="331">B299</f>
        <v>206906</v>
      </c>
      <c r="C304">
        <f t="shared" si="331"/>
        <v>1218108</v>
      </c>
      <c r="D304">
        <f t="shared" si="283"/>
        <v>0</v>
      </c>
      <c r="E304">
        <f t="shared" si="284"/>
        <v>0</v>
      </c>
      <c r="F304" s="2">
        <f t="shared" si="285"/>
        <v>0</v>
      </c>
      <c r="G304" s="2">
        <f t="shared" si="286"/>
        <v>0</v>
      </c>
      <c r="H304">
        <f t="shared" si="281"/>
        <v>0</v>
      </c>
    </row>
    <row r="305" spans="1:8" x14ac:dyDescent="0.25">
      <c r="A305">
        <f t="shared" si="291"/>
        <v>61</v>
      </c>
      <c r="B305">
        <f t="shared" ref="B305:C305" si="332">B300</f>
        <v>206907</v>
      </c>
      <c r="C305">
        <f t="shared" si="332"/>
        <v>1218127</v>
      </c>
      <c r="D305">
        <f t="shared" si="283"/>
        <v>0</v>
      </c>
      <c r="E305">
        <f t="shared" si="284"/>
        <v>0</v>
      </c>
      <c r="F305" s="2">
        <f t="shared" si="285"/>
        <v>0</v>
      </c>
      <c r="G305" s="2">
        <f t="shared" si="286"/>
        <v>0</v>
      </c>
      <c r="H305">
        <f t="shared" si="281"/>
        <v>0</v>
      </c>
    </row>
    <row r="306" spans="1:8" x14ac:dyDescent="0.25">
      <c r="A306">
        <f t="shared" si="291"/>
        <v>61</v>
      </c>
      <c r="B306">
        <f t="shared" ref="B306:C306" si="333">B301</f>
        <v>206908</v>
      </c>
      <c r="C306">
        <f t="shared" si="333"/>
        <v>1218107</v>
      </c>
      <c r="D306">
        <f t="shared" si="283"/>
        <v>0</v>
      </c>
      <c r="E306">
        <f t="shared" si="284"/>
        <v>0</v>
      </c>
      <c r="F306" s="2">
        <f t="shared" si="285"/>
        <v>0</v>
      </c>
      <c r="G306" s="2">
        <f t="shared" si="286"/>
        <v>0</v>
      </c>
      <c r="H306">
        <f t="shared" si="281"/>
        <v>0</v>
      </c>
    </row>
    <row r="307" spans="1:8" x14ac:dyDescent="0.25">
      <c r="A307">
        <f t="shared" si="291"/>
        <v>61</v>
      </c>
      <c r="B307">
        <f t="shared" ref="B307:C307" si="334">B302</f>
        <v>206909</v>
      </c>
      <c r="C307">
        <f t="shared" si="334"/>
        <v>1218109</v>
      </c>
      <c r="D307">
        <f t="shared" si="283"/>
        <v>0</v>
      </c>
      <c r="E307">
        <f t="shared" si="284"/>
        <v>0</v>
      </c>
      <c r="F307" s="2">
        <f t="shared" si="285"/>
        <v>0</v>
      </c>
      <c r="G307" s="2">
        <f t="shared" si="286"/>
        <v>0</v>
      </c>
      <c r="H307">
        <f t="shared" si="281"/>
        <v>0</v>
      </c>
    </row>
    <row r="308" spans="1:8" x14ac:dyDescent="0.25">
      <c r="A308">
        <f t="shared" si="291"/>
        <v>62</v>
      </c>
      <c r="B308">
        <f t="shared" ref="B308:C308" si="335">B303</f>
        <v>179165</v>
      </c>
      <c r="C308">
        <f t="shared" si="335"/>
        <v>1185192</v>
      </c>
      <c r="D308">
        <f t="shared" si="283"/>
        <v>450</v>
      </c>
      <c r="E308" t="str">
        <f t="shared" si="284"/>
        <v>ДЭТС 1 этап</v>
      </c>
      <c r="F308" s="2">
        <f t="shared" si="285"/>
        <v>41260.788888888892</v>
      </c>
      <c r="G308" s="2">
        <f t="shared" si="286"/>
        <v>41260.836805555555</v>
      </c>
      <c r="H308">
        <f t="shared" si="281"/>
        <v>69</v>
      </c>
    </row>
    <row r="309" spans="1:8" x14ac:dyDescent="0.25">
      <c r="A309">
        <f t="shared" si="291"/>
        <v>62</v>
      </c>
      <c r="B309">
        <f t="shared" ref="B309:C309" si="336">B304</f>
        <v>206906</v>
      </c>
      <c r="C309">
        <f t="shared" si="336"/>
        <v>1218108</v>
      </c>
      <c r="D309">
        <f t="shared" si="283"/>
        <v>0</v>
      </c>
      <c r="E309">
        <f t="shared" si="284"/>
        <v>0</v>
      </c>
      <c r="F309" s="2">
        <f t="shared" si="285"/>
        <v>0</v>
      </c>
      <c r="G309" s="2">
        <f t="shared" si="286"/>
        <v>0</v>
      </c>
      <c r="H309">
        <f t="shared" si="281"/>
        <v>0</v>
      </c>
    </row>
    <row r="310" spans="1:8" x14ac:dyDescent="0.25">
      <c r="A310">
        <f t="shared" si="291"/>
        <v>62</v>
      </c>
      <c r="B310">
        <f t="shared" ref="B310:C310" si="337">B305</f>
        <v>206907</v>
      </c>
      <c r="C310">
        <f t="shared" si="337"/>
        <v>1218127</v>
      </c>
      <c r="D310">
        <f t="shared" si="283"/>
        <v>0</v>
      </c>
      <c r="E310">
        <f t="shared" si="284"/>
        <v>0</v>
      </c>
      <c r="F310" s="2">
        <f t="shared" si="285"/>
        <v>0</v>
      </c>
      <c r="G310" s="2">
        <f t="shared" si="286"/>
        <v>0</v>
      </c>
      <c r="H310">
        <f t="shared" si="281"/>
        <v>0</v>
      </c>
    </row>
    <row r="311" spans="1:8" x14ac:dyDescent="0.25">
      <c r="A311">
        <f t="shared" si="291"/>
        <v>62</v>
      </c>
      <c r="B311">
        <f t="shared" ref="B311:C311" si="338">B306</f>
        <v>206908</v>
      </c>
      <c r="C311">
        <f t="shared" si="338"/>
        <v>1218107</v>
      </c>
      <c r="D311">
        <f t="shared" si="283"/>
        <v>0</v>
      </c>
      <c r="E311">
        <f t="shared" si="284"/>
        <v>0</v>
      </c>
      <c r="F311" s="2">
        <f t="shared" si="285"/>
        <v>0</v>
      </c>
      <c r="G311" s="2">
        <f t="shared" si="286"/>
        <v>0</v>
      </c>
      <c r="H311">
        <f t="shared" si="281"/>
        <v>0</v>
      </c>
    </row>
    <row r="312" spans="1:8" x14ac:dyDescent="0.25">
      <c r="A312">
        <f t="shared" si="291"/>
        <v>62</v>
      </c>
      <c r="B312">
        <f t="shared" ref="B312:C312" si="339">B307</f>
        <v>206909</v>
      </c>
      <c r="C312">
        <f t="shared" si="339"/>
        <v>1218109</v>
      </c>
      <c r="D312">
        <f t="shared" si="283"/>
        <v>0</v>
      </c>
      <c r="E312">
        <f t="shared" si="284"/>
        <v>0</v>
      </c>
      <c r="F312" s="2">
        <f t="shared" si="285"/>
        <v>0</v>
      </c>
      <c r="G312" s="2">
        <f t="shared" si="286"/>
        <v>0</v>
      </c>
      <c r="H312">
        <f t="shared" si="281"/>
        <v>0</v>
      </c>
    </row>
    <row r="313" spans="1:8" x14ac:dyDescent="0.25">
      <c r="A313">
        <f t="shared" si="291"/>
        <v>63</v>
      </c>
      <c r="B313">
        <f t="shared" ref="B313:C313" si="340">B308</f>
        <v>179165</v>
      </c>
      <c r="C313">
        <f t="shared" si="340"/>
        <v>1185192</v>
      </c>
      <c r="D313">
        <f t="shared" si="283"/>
        <v>120</v>
      </c>
      <c r="E313" t="str">
        <f t="shared" si="284"/>
        <v>Проблема решена</v>
      </c>
      <c r="F313" s="2">
        <f t="shared" si="285"/>
        <v>41260.836805555555</v>
      </c>
      <c r="G313" s="2">
        <f t="shared" si="286"/>
        <v>0</v>
      </c>
      <c r="H313">
        <f t="shared" si="281"/>
        <v>0</v>
      </c>
    </row>
    <row r="314" spans="1:8" x14ac:dyDescent="0.25">
      <c r="A314">
        <f t="shared" si="291"/>
        <v>63</v>
      </c>
      <c r="B314">
        <f t="shared" ref="B314:C314" si="341">B309</f>
        <v>206906</v>
      </c>
      <c r="C314">
        <f t="shared" si="341"/>
        <v>1218108</v>
      </c>
      <c r="D314">
        <f t="shared" si="283"/>
        <v>0</v>
      </c>
      <c r="E314">
        <f t="shared" si="284"/>
        <v>0</v>
      </c>
      <c r="F314" s="2">
        <f t="shared" si="285"/>
        <v>0</v>
      </c>
      <c r="G314" s="2">
        <f t="shared" si="286"/>
        <v>0</v>
      </c>
      <c r="H314">
        <f t="shared" si="281"/>
        <v>0</v>
      </c>
    </row>
    <row r="315" spans="1:8" x14ac:dyDescent="0.25">
      <c r="A315">
        <f t="shared" si="291"/>
        <v>63</v>
      </c>
      <c r="B315">
        <f t="shared" ref="B315:C315" si="342">B310</f>
        <v>206907</v>
      </c>
      <c r="C315">
        <f t="shared" si="342"/>
        <v>1218127</v>
      </c>
      <c r="D315">
        <f t="shared" si="283"/>
        <v>0</v>
      </c>
      <c r="E315">
        <f t="shared" si="284"/>
        <v>0</v>
      </c>
      <c r="F315" s="2">
        <f t="shared" si="285"/>
        <v>0</v>
      </c>
      <c r="G315" s="2">
        <f t="shared" si="286"/>
        <v>0</v>
      </c>
      <c r="H315">
        <f t="shared" si="281"/>
        <v>0</v>
      </c>
    </row>
    <row r="316" spans="1:8" x14ac:dyDescent="0.25">
      <c r="A316">
        <f t="shared" si="291"/>
        <v>63</v>
      </c>
      <c r="B316">
        <f t="shared" ref="B316:C316" si="343">B311</f>
        <v>206908</v>
      </c>
      <c r="C316">
        <f t="shared" si="343"/>
        <v>1218107</v>
      </c>
      <c r="D316">
        <f t="shared" si="283"/>
        <v>0</v>
      </c>
      <c r="E316">
        <f t="shared" si="284"/>
        <v>0</v>
      </c>
      <c r="F316" s="2">
        <f t="shared" si="285"/>
        <v>0</v>
      </c>
      <c r="G316" s="2">
        <f t="shared" si="286"/>
        <v>0</v>
      </c>
      <c r="H316">
        <f t="shared" si="281"/>
        <v>0</v>
      </c>
    </row>
    <row r="317" spans="1:8" x14ac:dyDescent="0.25">
      <c r="A317">
        <f t="shared" si="291"/>
        <v>63</v>
      </c>
      <c r="B317">
        <f t="shared" ref="B317:C317" si="344">B312</f>
        <v>206909</v>
      </c>
      <c r="C317">
        <f t="shared" si="344"/>
        <v>1218109</v>
      </c>
      <c r="D317">
        <f t="shared" si="283"/>
        <v>0</v>
      </c>
      <c r="E317">
        <f t="shared" si="284"/>
        <v>0</v>
      </c>
      <c r="F317" s="2">
        <f t="shared" si="285"/>
        <v>0</v>
      </c>
      <c r="G317" s="2">
        <f t="shared" si="286"/>
        <v>0</v>
      </c>
      <c r="H317">
        <f t="shared" si="281"/>
        <v>0</v>
      </c>
    </row>
    <row r="318" spans="1:8" x14ac:dyDescent="0.25">
      <c r="A318">
        <f t="shared" si="291"/>
        <v>64</v>
      </c>
      <c r="B318">
        <f t="shared" ref="B318:C318" si="345">B313</f>
        <v>179165</v>
      </c>
      <c r="C318">
        <f t="shared" si="345"/>
        <v>1185192</v>
      </c>
      <c r="D318">
        <f t="shared" si="283"/>
        <v>5</v>
      </c>
      <c r="E318" t="str">
        <f t="shared" si="284"/>
        <v>Принято на обработку в ТБ</v>
      </c>
      <c r="F318" s="2">
        <f t="shared" si="285"/>
        <v>41263.69027777778</v>
      </c>
      <c r="G318" s="2">
        <f t="shared" si="286"/>
        <v>41263.691666666666</v>
      </c>
      <c r="H318">
        <f t="shared" si="281"/>
        <v>2</v>
      </c>
    </row>
    <row r="319" spans="1:8" x14ac:dyDescent="0.25">
      <c r="A319">
        <f t="shared" si="291"/>
        <v>64</v>
      </c>
      <c r="B319">
        <f t="shared" ref="B319:C319" si="346">B314</f>
        <v>206906</v>
      </c>
      <c r="C319">
        <f t="shared" si="346"/>
        <v>1218108</v>
      </c>
      <c r="D319">
        <f t="shared" si="283"/>
        <v>0</v>
      </c>
      <c r="E319">
        <f t="shared" si="284"/>
        <v>0</v>
      </c>
      <c r="F319" s="2">
        <f t="shared" si="285"/>
        <v>0</v>
      </c>
      <c r="G319" s="2">
        <f t="shared" si="286"/>
        <v>0</v>
      </c>
      <c r="H319">
        <f t="shared" si="281"/>
        <v>0</v>
      </c>
    </row>
    <row r="320" spans="1:8" x14ac:dyDescent="0.25">
      <c r="A320">
        <f t="shared" si="291"/>
        <v>64</v>
      </c>
      <c r="B320">
        <f t="shared" ref="B320:C320" si="347">B315</f>
        <v>206907</v>
      </c>
      <c r="C320">
        <f t="shared" si="347"/>
        <v>1218127</v>
      </c>
      <c r="D320">
        <f t="shared" si="283"/>
        <v>0</v>
      </c>
      <c r="E320">
        <f t="shared" si="284"/>
        <v>0</v>
      </c>
      <c r="F320" s="2">
        <f t="shared" si="285"/>
        <v>0</v>
      </c>
      <c r="G320" s="2">
        <f t="shared" si="286"/>
        <v>0</v>
      </c>
      <c r="H320">
        <f t="shared" si="281"/>
        <v>0</v>
      </c>
    </row>
    <row r="321" spans="1:8" x14ac:dyDescent="0.25">
      <c r="A321">
        <f t="shared" si="291"/>
        <v>64</v>
      </c>
      <c r="B321">
        <f t="shared" ref="B321:C321" si="348">B316</f>
        <v>206908</v>
      </c>
      <c r="C321">
        <f t="shared" si="348"/>
        <v>1218107</v>
      </c>
      <c r="D321">
        <f t="shared" si="283"/>
        <v>0</v>
      </c>
      <c r="E321">
        <f t="shared" si="284"/>
        <v>0</v>
      </c>
      <c r="F321" s="2">
        <f t="shared" si="285"/>
        <v>0</v>
      </c>
      <c r="G321" s="2">
        <f t="shared" si="286"/>
        <v>0</v>
      </c>
      <c r="H321">
        <f t="shared" si="281"/>
        <v>0</v>
      </c>
    </row>
    <row r="322" spans="1:8" x14ac:dyDescent="0.25">
      <c r="A322">
        <f t="shared" si="291"/>
        <v>64</v>
      </c>
      <c r="B322">
        <f t="shared" ref="B322:C322" si="349">B317</f>
        <v>206909</v>
      </c>
      <c r="C322">
        <f t="shared" si="349"/>
        <v>1218109</v>
      </c>
      <c r="D322">
        <f t="shared" si="283"/>
        <v>0</v>
      </c>
      <c r="E322">
        <f t="shared" si="284"/>
        <v>0</v>
      </c>
      <c r="F322" s="2">
        <f t="shared" si="285"/>
        <v>0</v>
      </c>
      <c r="G322" s="2">
        <f t="shared" si="286"/>
        <v>0</v>
      </c>
      <c r="H322">
        <f t="shared" si="281"/>
        <v>0</v>
      </c>
    </row>
    <row r="323" spans="1:8" x14ac:dyDescent="0.25">
      <c r="A323">
        <f t="shared" si="291"/>
        <v>65</v>
      </c>
      <c r="B323">
        <f t="shared" ref="B323:C323" si="350">B318</f>
        <v>179165</v>
      </c>
      <c r="C323">
        <f t="shared" si="350"/>
        <v>1185192</v>
      </c>
      <c r="D323">
        <f t="shared" si="283"/>
        <v>450</v>
      </c>
      <c r="E323" t="str">
        <f t="shared" si="284"/>
        <v>ДЭТС 1 этап</v>
      </c>
      <c r="F323" s="2">
        <f t="shared" si="285"/>
        <v>41263.691666666666</v>
      </c>
      <c r="G323" s="2">
        <f t="shared" si="286"/>
        <v>41263.709027777775</v>
      </c>
      <c r="H323">
        <f t="shared" ref="H323:H376" si="351">IFERROR(HOUR(G323-F323)*60+MINUTE(G323-F323),0)</f>
        <v>25</v>
      </c>
    </row>
    <row r="324" spans="1:8" x14ac:dyDescent="0.25">
      <c r="A324">
        <f t="shared" si="291"/>
        <v>65</v>
      </c>
      <c r="B324">
        <f t="shared" ref="B324:C324" si="352">B319</f>
        <v>206906</v>
      </c>
      <c r="C324">
        <f t="shared" si="352"/>
        <v>1218108</v>
      </c>
      <c r="D324">
        <f t="shared" ref="D324:D377" si="353">INDEX($I$3:$NS$7,MATCH($B324,$B$3:$B$7,0),MATCH($A324,$I$1:$NS$1,0))</f>
        <v>0</v>
      </c>
      <c r="E324">
        <f t="shared" ref="E324:E377" si="354">INDEX($I$3:$NS$7,MATCH($B324,$B$3:$B$7,0),MATCH($A324,$I$1:$NS$1,0)+1)</f>
        <v>0</v>
      </c>
      <c r="F324" s="2">
        <f t="shared" ref="F324:F377" si="355">INDEX($I$3:$NS$7,MATCH($B324,$B$3:$B$7,0),MATCH($A324,$I$1:$NS$1,0)+2)</f>
        <v>0</v>
      </c>
      <c r="G324" s="2">
        <f t="shared" ref="G324:G377" si="356">INDEX($I$3:$NS$7,MATCH($B324,$B$3:$B$7,0),MATCH($A324,$I$1:$NS$1,0)+3)</f>
        <v>0</v>
      </c>
      <c r="H324">
        <f t="shared" si="351"/>
        <v>0</v>
      </c>
    </row>
    <row r="325" spans="1:8" x14ac:dyDescent="0.25">
      <c r="A325">
        <f t="shared" si="291"/>
        <v>65</v>
      </c>
      <c r="B325">
        <f t="shared" ref="B325:C325" si="357">B320</f>
        <v>206907</v>
      </c>
      <c r="C325">
        <f t="shared" si="357"/>
        <v>1218127</v>
      </c>
      <c r="D325">
        <f t="shared" si="353"/>
        <v>0</v>
      </c>
      <c r="E325">
        <f t="shared" si="354"/>
        <v>0</v>
      </c>
      <c r="F325" s="2">
        <f t="shared" si="355"/>
        <v>0</v>
      </c>
      <c r="G325" s="2">
        <f t="shared" si="356"/>
        <v>0</v>
      </c>
      <c r="H325">
        <f t="shared" si="351"/>
        <v>0</v>
      </c>
    </row>
    <row r="326" spans="1:8" x14ac:dyDescent="0.25">
      <c r="A326">
        <f t="shared" si="291"/>
        <v>65</v>
      </c>
      <c r="B326">
        <f t="shared" ref="B326:C326" si="358">B321</f>
        <v>206908</v>
      </c>
      <c r="C326">
        <f t="shared" si="358"/>
        <v>1218107</v>
      </c>
      <c r="D326">
        <f t="shared" si="353"/>
        <v>0</v>
      </c>
      <c r="E326">
        <f t="shared" si="354"/>
        <v>0</v>
      </c>
      <c r="F326" s="2">
        <f t="shared" si="355"/>
        <v>0</v>
      </c>
      <c r="G326" s="2">
        <f t="shared" si="356"/>
        <v>0</v>
      </c>
      <c r="H326">
        <f t="shared" si="351"/>
        <v>0</v>
      </c>
    </row>
    <row r="327" spans="1:8" x14ac:dyDescent="0.25">
      <c r="A327">
        <f t="shared" si="291"/>
        <v>65</v>
      </c>
      <c r="B327">
        <f t="shared" ref="B327:C327" si="359">B322</f>
        <v>206909</v>
      </c>
      <c r="C327">
        <f t="shared" si="359"/>
        <v>1218109</v>
      </c>
      <c r="D327">
        <f t="shared" si="353"/>
        <v>0</v>
      </c>
      <c r="E327">
        <f t="shared" si="354"/>
        <v>0</v>
      </c>
      <c r="F327" s="2">
        <f t="shared" si="355"/>
        <v>0</v>
      </c>
      <c r="G327" s="2">
        <f t="shared" si="356"/>
        <v>0</v>
      </c>
      <c r="H327">
        <f t="shared" si="351"/>
        <v>0</v>
      </c>
    </row>
    <row r="328" spans="1:8" x14ac:dyDescent="0.25">
      <c r="A328">
        <f t="shared" si="291"/>
        <v>66</v>
      </c>
      <c r="B328">
        <f t="shared" ref="B328:C328" si="360">B323</f>
        <v>179165</v>
      </c>
      <c r="C328">
        <f t="shared" si="360"/>
        <v>1185192</v>
      </c>
      <c r="D328">
        <f t="shared" si="353"/>
        <v>120</v>
      </c>
      <c r="E328" t="str">
        <f t="shared" si="354"/>
        <v>Проблема решена</v>
      </c>
      <c r="F328" s="2">
        <f t="shared" si="355"/>
        <v>41263.709027777775</v>
      </c>
      <c r="G328" s="2">
        <f t="shared" si="356"/>
        <v>0</v>
      </c>
      <c r="H328">
        <f t="shared" si="351"/>
        <v>0</v>
      </c>
    </row>
    <row r="329" spans="1:8" x14ac:dyDescent="0.25">
      <c r="A329">
        <f t="shared" ref="A329:A377" si="361">A324+1</f>
        <v>66</v>
      </c>
      <c r="B329">
        <f t="shared" ref="B329:C329" si="362">B324</f>
        <v>206906</v>
      </c>
      <c r="C329">
        <f t="shared" si="362"/>
        <v>1218108</v>
      </c>
      <c r="D329">
        <f t="shared" si="353"/>
        <v>0</v>
      </c>
      <c r="E329">
        <f t="shared" si="354"/>
        <v>0</v>
      </c>
      <c r="F329" s="2">
        <f t="shared" si="355"/>
        <v>0</v>
      </c>
      <c r="G329" s="2">
        <f t="shared" si="356"/>
        <v>0</v>
      </c>
      <c r="H329">
        <f t="shared" si="351"/>
        <v>0</v>
      </c>
    </row>
    <row r="330" spans="1:8" x14ac:dyDescent="0.25">
      <c r="A330">
        <f t="shared" si="361"/>
        <v>66</v>
      </c>
      <c r="B330">
        <f t="shared" ref="B330:C330" si="363">B325</f>
        <v>206907</v>
      </c>
      <c r="C330">
        <f t="shared" si="363"/>
        <v>1218127</v>
      </c>
      <c r="D330">
        <f t="shared" si="353"/>
        <v>0</v>
      </c>
      <c r="E330">
        <f t="shared" si="354"/>
        <v>0</v>
      </c>
      <c r="F330" s="2">
        <f t="shared" si="355"/>
        <v>0</v>
      </c>
      <c r="G330" s="2">
        <f t="shared" si="356"/>
        <v>0</v>
      </c>
      <c r="H330">
        <f t="shared" si="351"/>
        <v>0</v>
      </c>
    </row>
    <row r="331" spans="1:8" x14ac:dyDescent="0.25">
      <c r="A331">
        <f t="shared" si="361"/>
        <v>66</v>
      </c>
      <c r="B331">
        <f t="shared" ref="B331:C331" si="364">B326</f>
        <v>206908</v>
      </c>
      <c r="C331">
        <f t="shared" si="364"/>
        <v>1218107</v>
      </c>
      <c r="D331">
        <f t="shared" si="353"/>
        <v>0</v>
      </c>
      <c r="E331">
        <f t="shared" si="354"/>
        <v>0</v>
      </c>
      <c r="F331" s="2">
        <f t="shared" si="355"/>
        <v>0</v>
      </c>
      <c r="G331" s="2">
        <f t="shared" si="356"/>
        <v>0</v>
      </c>
      <c r="H331">
        <f t="shared" si="351"/>
        <v>0</v>
      </c>
    </row>
    <row r="332" spans="1:8" x14ac:dyDescent="0.25">
      <c r="A332">
        <f t="shared" si="361"/>
        <v>66</v>
      </c>
      <c r="B332">
        <f t="shared" ref="B332:C332" si="365">B327</f>
        <v>206909</v>
      </c>
      <c r="C332">
        <f t="shared" si="365"/>
        <v>1218109</v>
      </c>
      <c r="D332">
        <f t="shared" si="353"/>
        <v>0</v>
      </c>
      <c r="E332">
        <f t="shared" si="354"/>
        <v>0</v>
      </c>
      <c r="F332" s="2">
        <f t="shared" si="355"/>
        <v>0</v>
      </c>
      <c r="G332" s="2">
        <f t="shared" si="356"/>
        <v>0</v>
      </c>
      <c r="H332">
        <f t="shared" si="351"/>
        <v>0</v>
      </c>
    </row>
    <row r="333" spans="1:8" x14ac:dyDescent="0.25">
      <c r="A333">
        <f t="shared" si="361"/>
        <v>67</v>
      </c>
      <c r="B333">
        <f t="shared" ref="B333:C333" si="366">B328</f>
        <v>179165</v>
      </c>
      <c r="C333">
        <f t="shared" si="366"/>
        <v>1185192</v>
      </c>
      <c r="D333">
        <f t="shared" si="353"/>
        <v>5</v>
      </c>
      <c r="E333" t="str">
        <f t="shared" si="354"/>
        <v>Принято на обработку в ТБ</v>
      </c>
      <c r="F333" s="2">
        <f t="shared" si="355"/>
        <v>41264.411805555559</v>
      </c>
      <c r="G333" s="2">
        <f t="shared" si="356"/>
        <v>41264.413194444445</v>
      </c>
      <c r="H333">
        <f t="shared" si="351"/>
        <v>2</v>
      </c>
    </row>
    <row r="334" spans="1:8" x14ac:dyDescent="0.25">
      <c r="A334">
        <f t="shared" si="361"/>
        <v>67</v>
      </c>
      <c r="B334">
        <f t="shared" ref="B334:C334" si="367">B329</f>
        <v>206906</v>
      </c>
      <c r="C334">
        <f t="shared" si="367"/>
        <v>1218108</v>
      </c>
      <c r="D334">
        <f t="shared" si="353"/>
        <v>0</v>
      </c>
      <c r="E334">
        <f t="shared" si="354"/>
        <v>0</v>
      </c>
      <c r="F334" s="2">
        <f t="shared" si="355"/>
        <v>0</v>
      </c>
      <c r="G334" s="2">
        <f t="shared" si="356"/>
        <v>0</v>
      </c>
      <c r="H334">
        <f t="shared" si="351"/>
        <v>0</v>
      </c>
    </row>
    <row r="335" spans="1:8" x14ac:dyDescent="0.25">
      <c r="A335">
        <f t="shared" si="361"/>
        <v>67</v>
      </c>
      <c r="B335">
        <f t="shared" ref="B335:C335" si="368">B330</f>
        <v>206907</v>
      </c>
      <c r="C335">
        <f t="shared" si="368"/>
        <v>1218127</v>
      </c>
      <c r="D335">
        <f t="shared" si="353"/>
        <v>0</v>
      </c>
      <c r="E335">
        <f t="shared" si="354"/>
        <v>0</v>
      </c>
      <c r="F335" s="2">
        <f t="shared" si="355"/>
        <v>0</v>
      </c>
      <c r="G335" s="2">
        <f t="shared" si="356"/>
        <v>0</v>
      </c>
      <c r="H335">
        <f t="shared" si="351"/>
        <v>0</v>
      </c>
    </row>
    <row r="336" spans="1:8" x14ac:dyDescent="0.25">
      <c r="A336">
        <f t="shared" si="361"/>
        <v>67</v>
      </c>
      <c r="B336">
        <f t="shared" ref="B336:C336" si="369">B331</f>
        <v>206908</v>
      </c>
      <c r="C336">
        <f t="shared" si="369"/>
        <v>1218107</v>
      </c>
      <c r="D336">
        <f t="shared" si="353"/>
        <v>0</v>
      </c>
      <c r="E336">
        <f t="shared" si="354"/>
        <v>0</v>
      </c>
      <c r="F336" s="2">
        <f t="shared" si="355"/>
        <v>0</v>
      </c>
      <c r="G336" s="2">
        <f t="shared" si="356"/>
        <v>0</v>
      </c>
      <c r="H336">
        <f t="shared" si="351"/>
        <v>0</v>
      </c>
    </row>
    <row r="337" spans="1:8" x14ac:dyDescent="0.25">
      <c r="A337">
        <f t="shared" si="361"/>
        <v>67</v>
      </c>
      <c r="B337">
        <f t="shared" ref="B337:C337" si="370">B332</f>
        <v>206909</v>
      </c>
      <c r="C337">
        <f t="shared" si="370"/>
        <v>1218109</v>
      </c>
      <c r="D337">
        <f t="shared" si="353"/>
        <v>0</v>
      </c>
      <c r="E337">
        <f t="shared" si="354"/>
        <v>0</v>
      </c>
      <c r="F337" s="2">
        <f t="shared" si="355"/>
        <v>0</v>
      </c>
      <c r="G337" s="2">
        <f t="shared" si="356"/>
        <v>0</v>
      </c>
      <c r="H337">
        <f t="shared" si="351"/>
        <v>0</v>
      </c>
    </row>
    <row r="338" spans="1:8" x14ac:dyDescent="0.25">
      <c r="A338">
        <f t="shared" si="361"/>
        <v>68</v>
      </c>
      <c r="B338">
        <f t="shared" ref="B338:C338" si="371">B333</f>
        <v>179165</v>
      </c>
      <c r="C338">
        <f t="shared" si="371"/>
        <v>1185192</v>
      </c>
      <c r="D338">
        <f t="shared" si="353"/>
        <v>450</v>
      </c>
      <c r="E338" t="str">
        <f t="shared" si="354"/>
        <v>ДЭТС 1 этап</v>
      </c>
      <c r="F338" s="2">
        <f t="shared" si="355"/>
        <v>41264.413194444445</v>
      </c>
      <c r="G338" s="2">
        <f t="shared" si="356"/>
        <v>41264.450694444444</v>
      </c>
      <c r="H338">
        <f t="shared" si="351"/>
        <v>54</v>
      </c>
    </row>
    <row r="339" spans="1:8" x14ac:dyDescent="0.25">
      <c r="A339">
        <f t="shared" si="361"/>
        <v>68</v>
      </c>
      <c r="B339">
        <f t="shared" ref="B339:C339" si="372">B334</f>
        <v>206906</v>
      </c>
      <c r="C339">
        <f t="shared" si="372"/>
        <v>1218108</v>
      </c>
      <c r="D339">
        <f t="shared" si="353"/>
        <v>0</v>
      </c>
      <c r="E339">
        <f t="shared" si="354"/>
        <v>0</v>
      </c>
      <c r="F339" s="2">
        <f t="shared" si="355"/>
        <v>0</v>
      </c>
      <c r="G339" s="2">
        <f t="shared" si="356"/>
        <v>0</v>
      </c>
      <c r="H339">
        <f t="shared" si="351"/>
        <v>0</v>
      </c>
    </row>
    <row r="340" spans="1:8" x14ac:dyDescent="0.25">
      <c r="A340">
        <f t="shared" si="361"/>
        <v>68</v>
      </c>
      <c r="B340">
        <f t="shared" ref="B340:C340" si="373">B335</f>
        <v>206907</v>
      </c>
      <c r="C340">
        <f t="shared" si="373"/>
        <v>1218127</v>
      </c>
      <c r="D340">
        <f t="shared" si="353"/>
        <v>0</v>
      </c>
      <c r="E340">
        <f t="shared" si="354"/>
        <v>0</v>
      </c>
      <c r="F340" s="2">
        <f t="shared" si="355"/>
        <v>0</v>
      </c>
      <c r="G340" s="2">
        <f t="shared" si="356"/>
        <v>0</v>
      </c>
      <c r="H340">
        <f t="shared" si="351"/>
        <v>0</v>
      </c>
    </row>
    <row r="341" spans="1:8" x14ac:dyDescent="0.25">
      <c r="A341">
        <f t="shared" si="361"/>
        <v>68</v>
      </c>
      <c r="B341">
        <f t="shared" ref="B341:C341" si="374">B336</f>
        <v>206908</v>
      </c>
      <c r="C341">
        <f t="shared" si="374"/>
        <v>1218107</v>
      </c>
      <c r="D341">
        <f t="shared" si="353"/>
        <v>0</v>
      </c>
      <c r="E341">
        <f t="shared" si="354"/>
        <v>0</v>
      </c>
      <c r="F341" s="2">
        <f t="shared" si="355"/>
        <v>0</v>
      </c>
      <c r="G341" s="2">
        <f t="shared" si="356"/>
        <v>0</v>
      </c>
      <c r="H341">
        <f t="shared" si="351"/>
        <v>0</v>
      </c>
    </row>
    <row r="342" spans="1:8" x14ac:dyDescent="0.25">
      <c r="A342">
        <f t="shared" si="361"/>
        <v>68</v>
      </c>
      <c r="B342">
        <f t="shared" ref="B342:C342" si="375">B337</f>
        <v>206909</v>
      </c>
      <c r="C342">
        <f t="shared" si="375"/>
        <v>1218109</v>
      </c>
      <c r="D342">
        <f t="shared" si="353"/>
        <v>0</v>
      </c>
      <c r="E342">
        <f t="shared" si="354"/>
        <v>0</v>
      </c>
      <c r="F342" s="2">
        <f t="shared" si="355"/>
        <v>0</v>
      </c>
      <c r="G342" s="2">
        <f t="shared" si="356"/>
        <v>0</v>
      </c>
      <c r="H342">
        <f t="shared" si="351"/>
        <v>0</v>
      </c>
    </row>
    <row r="343" spans="1:8" x14ac:dyDescent="0.25">
      <c r="A343">
        <f t="shared" si="361"/>
        <v>69</v>
      </c>
      <c r="B343">
        <f t="shared" ref="B343:C343" si="376">B338</f>
        <v>179165</v>
      </c>
      <c r="C343">
        <f t="shared" si="376"/>
        <v>1185192</v>
      </c>
      <c r="D343">
        <f t="shared" si="353"/>
        <v>10</v>
      </c>
      <c r="E343" t="str">
        <f t="shared" si="354"/>
        <v>ДЭСД 1 этап</v>
      </c>
      <c r="F343" s="2">
        <f t="shared" si="355"/>
        <v>41264.450694444444</v>
      </c>
      <c r="G343" s="2">
        <f t="shared" si="356"/>
        <v>41264.451388888891</v>
      </c>
      <c r="H343">
        <f t="shared" si="351"/>
        <v>1</v>
      </c>
    </row>
    <row r="344" spans="1:8" x14ac:dyDescent="0.25">
      <c r="A344">
        <f t="shared" si="361"/>
        <v>69</v>
      </c>
      <c r="B344">
        <f t="shared" ref="B344:C344" si="377">B339</f>
        <v>206906</v>
      </c>
      <c r="C344">
        <f t="shared" si="377"/>
        <v>1218108</v>
      </c>
      <c r="D344">
        <f t="shared" si="353"/>
        <v>0</v>
      </c>
      <c r="E344">
        <f t="shared" si="354"/>
        <v>0</v>
      </c>
      <c r="F344" s="2">
        <f t="shared" si="355"/>
        <v>0</v>
      </c>
      <c r="G344" s="2">
        <f t="shared" si="356"/>
        <v>0</v>
      </c>
      <c r="H344">
        <f t="shared" si="351"/>
        <v>0</v>
      </c>
    </row>
    <row r="345" spans="1:8" x14ac:dyDescent="0.25">
      <c r="A345">
        <f t="shared" si="361"/>
        <v>69</v>
      </c>
      <c r="B345">
        <f t="shared" ref="B345:C345" si="378">B340</f>
        <v>206907</v>
      </c>
      <c r="C345">
        <f t="shared" si="378"/>
        <v>1218127</v>
      </c>
      <c r="D345">
        <f t="shared" si="353"/>
        <v>0</v>
      </c>
      <c r="E345">
        <f t="shared" si="354"/>
        <v>0</v>
      </c>
      <c r="F345" s="2">
        <f t="shared" si="355"/>
        <v>0</v>
      </c>
      <c r="G345" s="2">
        <f t="shared" si="356"/>
        <v>0</v>
      </c>
      <c r="H345">
        <f t="shared" si="351"/>
        <v>0</v>
      </c>
    </row>
    <row r="346" spans="1:8" x14ac:dyDescent="0.25">
      <c r="A346">
        <f t="shared" si="361"/>
        <v>69</v>
      </c>
      <c r="B346">
        <f t="shared" ref="B346:C346" si="379">B341</f>
        <v>206908</v>
      </c>
      <c r="C346">
        <f t="shared" si="379"/>
        <v>1218107</v>
      </c>
      <c r="D346">
        <f t="shared" si="353"/>
        <v>0</v>
      </c>
      <c r="E346">
        <f t="shared" si="354"/>
        <v>0</v>
      </c>
      <c r="F346" s="2">
        <f t="shared" si="355"/>
        <v>0</v>
      </c>
      <c r="G346" s="2">
        <f t="shared" si="356"/>
        <v>0</v>
      </c>
      <c r="H346">
        <f t="shared" si="351"/>
        <v>0</v>
      </c>
    </row>
    <row r="347" spans="1:8" x14ac:dyDescent="0.25">
      <c r="A347">
        <f t="shared" si="361"/>
        <v>69</v>
      </c>
      <c r="B347">
        <f t="shared" ref="B347:C347" si="380">B342</f>
        <v>206909</v>
      </c>
      <c r="C347">
        <f t="shared" si="380"/>
        <v>1218109</v>
      </c>
      <c r="D347">
        <f t="shared" si="353"/>
        <v>0</v>
      </c>
      <c r="E347">
        <f t="shared" si="354"/>
        <v>0</v>
      </c>
      <c r="F347" s="2">
        <f t="shared" si="355"/>
        <v>0</v>
      </c>
      <c r="G347" s="2">
        <f t="shared" si="356"/>
        <v>0</v>
      </c>
      <c r="H347">
        <f t="shared" si="351"/>
        <v>0</v>
      </c>
    </row>
    <row r="348" spans="1:8" x14ac:dyDescent="0.25">
      <c r="A348">
        <f t="shared" si="361"/>
        <v>70</v>
      </c>
      <c r="B348">
        <f t="shared" ref="B348:C348" si="381">B343</f>
        <v>179165</v>
      </c>
      <c r="C348">
        <f t="shared" si="381"/>
        <v>1185192</v>
      </c>
      <c r="D348">
        <f t="shared" si="353"/>
        <v>40</v>
      </c>
      <c r="E348" t="str">
        <f t="shared" si="354"/>
        <v>Проверка MMS</v>
      </c>
      <c r="F348" s="2">
        <f t="shared" si="355"/>
        <v>41264.451388888891</v>
      </c>
      <c r="G348" s="2">
        <f t="shared" si="356"/>
        <v>41264.45208333333</v>
      </c>
      <c r="H348">
        <f t="shared" si="351"/>
        <v>1</v>
      </c>
    </row>
    <row r="349" spans="1:8" x14ac:dyDescent="0.25">
      <c r="A349">
        <f t="shared" si="361"/>
        <v>70</v>
      </c>
      <c r="B349">
        <f t="shared" ref="B349:C349" si="382">B344</f>
        <v>206906</v>
      </c>
      <c r="C349">
        <f t="shared" si="382"/>
        <v>1218108</v>
      </c>
      <c r="D349">
        <f t="shared" si="353"/>
        <v>0</v>
      </c>
      <c r="E349">
        <f t="shared" si="354"/>
        <v>0</v>
      </c>
      <c r="F349" s="2">
        <f t="shared" si="355"/>
        <v>0</v>
      </c>
      <c r="G349" s="2">
        <f t="shared" si="356"/>
        <v>0</v>
      </c>
      <c r="H349">
        <f t="shared" si="351"/>
        <v>0</v>
      </c>
    </row>
    <row r="350" spans="1:8" x14ac:dyDescent="0.25">
      <c r="A350">
        <f t="shared" si="361"/>
        <v>70</v>
      </c>
      <c r="B350">
        <f t="shared" ref="B350:C350" si="383">B345</f>
        <v>206907</v>
      </c>
      <c r="C350">
        <f t="shared" si="383"/>
        <v>1218127</v>
      </c>
      <c r="D350">
        <f t="shared" si="353"/>
        <v>0</v>
      </c>
      <c r="E350">
        <f t="shared" si="354"/>
        <v>0</v>
      </c>
      <c r="F350" s="2">
        <f t="shared" si="355"/>
        <v>0</v>
      </c>
      <c r="G350" s="2">
        <f t="shared" si="356"/>
        <v>0</v>
      </c>
      <c r="H350">
        <f t="shared" si="351"/>
        <v>0</v>
      </c>
    </row>
    <row r="351" spans="1:8" x14ac:dyDescent="0.25">
      <c r="A351">
        <f t="shared" si="361"/>
        <v>70</v>
      </c>
      <c r="B351">
        <f t="shared" ref="B351:C351" si="384">B346</f>
        <v>206908</v>
      </c>
      <c r="C351">
        <f t="shared" si="384"/>
        <v>1218107</v>
      </c>
      <c r="D351">
        <f t="shared" si="353"/>
        <v>0</v>
      </c>
      <c r="E351">
        <f t="shared" si="354"/>
        <v>0</v>
      </c>
      <c r="F351" s="2">
        <f t="shared" si="355"/>
        <v>0</v>
      </c>
      <c r="G351" s="2">
        <f t="shared" si="356"/>
        <v>0</v>
      </c>
      <c r="H351">
        <f t="shared" si="351"/>
        <v>0</v>
      </c>
    </row>
    <row r="352" spans="1:8" x14ac:dyDescent="0.25">
      <c r="A352">
        <f t="shared" si="361"/>
        <v>70</v>
      </c>
      <c r="B352">
        <f t="shared" ref="B352:C352" si="385">B347</f>
        <v>206909</v>
      </c>
      <c r="C352">
        <f t="shared" si="385"/>
        <v>1218109</v>
      </c>
      <c r="D352">
        <f t="shared" si="353"/>
        <v>0</v>
      </c>
      <c r="E352">
        <f t="shared" si="354"/>
        <v>0</v>
      </c>
      <c r="F352" s="2">
        <f t="shared" si="355"/>
        <v>0</v>
      </c>
      <c r="G352" s="2">
        <f t="shared" si="356"/>
        <v>0</v>
      </c>
      <c r="H352">
        <f t="shared" si="351"/>
        <v>0</v>
      </c>
    </row>
    <row r="353" spans="1:8" x14ac:dyDescent="0.25">
      <c r="A353">
        <f t="shared" si="361"/>
        <v>71</v>
      </c>
      <c r="B353">
        <f t="shared" ref="B353:C353" si="386">B348</f>
        <v>179165</v>
      </c>
      <c r="C353">
        <f t="shared" si="386"/>
        <v>1185192</v>
      </c>
      <c r="D353">
        <f t="shared" si="353"/>
        <v>110</v>
      </c>
      <c r="E353" t="str">
        <f t="shared" si="354"/>
        <v>Инженер ОП: MMS</v>
      </c>
      <c r="F353" s="2">
        <f t="shared" si="355"/>
        <v>41264.45208333333</v>
      </c>
      <c r="G353" s="2">
        <f t="shared" si="356"/>
        <v>41269.481944444444</v>
      </c>
      <c r="H353">
        <f t="shared" si="351"/>
        <v>43</v>
      </c>
    </row>
    <row r="354" spans="1:8" x14ac:dyDescent="0.25">
      <c r="A354">
        <f t="shared" si="361"/>
        <v>71</v>
      </c>
      <c r="B354">
        <f t="shared" ref="B354:C354" si="387">B349</f>
        <v>206906</v>
      </c>
      <c r="C354">
        <f t="shared" si="387"/>
        <v>1218108</v>
      </c>
      <c r="D354">
        <f t="shared" si="353"/>
        <v>0</v>
      </c>
      <c r="E354">
        <f t="shared" si="354"/>
        <v>0</v>
      </c>
      <c r="F354" s="2">
        <f t="shared" si="355"/>
        <v>0</v>
      </c>
      <c r="G354" s="2">
        <f t="shared" si="356"/>
        <v>0</v>
      </c>
      <c r="H354">
        <f t="shared" si="351"/>
        <v>0</v>
      </c>
    </row>
    <row r="355" spans="1:8" x14ac:dyDescent="0.25">
      <c r="A355">
        <f t="shared" si="361"/>
        <v>71</v>
      </c>
      <c r="B355">
        <f t="shared" ref="B355:C355" si="388">B350</f>
        <v>206907</v>
      </c>
      <c r="C355">
        <f t="shared" si="388"/>
        <v>1218127</v>
      </c>
      <c r="D355">
        <f t="shared" si="353"/>
        <v>0</v>
      </c>
      <c r="E355">
        <f t="shared" si="354"/>
        <v>0</v>
      </c>
      <c r="F355" s="2">
        <f t="shared" si="355"/>
        <v>0</v>
      </c>
      <c r="G355" s="2">
        <f t="shared" si="356"/>
        <v>0</v>
      </c>
      <c r="H355">
        <f t="shared" si="351"/>
        <v>0</v>
      </c>
    </row>
    <row r="356" spans="1:8" x14ac:dyDescent="0.25">
      <c r="A356">
        <f t="shared" si="361"/>
        <v>71</v>
      </c>
      <c r="B356">
        <f t="shared" ref="B356:C356" si="389">B351</f>
        <v>206908</v>
      </c>
      <c r="C356">
        <f t="shared" si="389"/>
        <v>1218107</v>
      </c>
      <c r="D356">
        <f t="shared" si="353"/>
        <v>0</v>
      </c>
      <c r="E356">
        <f t="shared" si="354"/>
        <v>0</v>
      </c>
      <c r="F356" s="2">
        <f t="shared" si="355"/>
        <v>0</v>
      </c>
      <c r="G356" s="2">
        <f t="shared" si="356"/>
        <v>0</v>
      </c>
      <c r="H356">
        <f t="shared" si="351"/>
        <v>0</v>
      </c>
    </row>
    <row r="357" spans="1:8" x14ac:dyDescent="0.25">
      <c r="A357">
        <f t="shared" si="361"/>
        <v>71</v>
      </c>
      <c r="B357">
        <f t="shared" ref="B357:C357" si="390">B352</f>
        <v>206909</v>
      </c>
      <c r="C357">
        <f t="shared" si="390"/>
        <v>1218109</v>
      </c>
      <c r="D357">
        <f t="shared" si="353"/>
        <v>0</v>
      </c>
      <c r="E357">
        <f t="shared" si="354"/>
        <v>0</v>
      </c>
      <c r="F357" s="2">
        <f t="shared" si="355"/>
        <v>0</v>
      </c>
      <c r="G357" s="2">
        <f t="shared" si="356"/>
        <v>0</v>
      </c>
      <c r="H357">
        <f t="shared" si="351"/>
        <v>0</v>
      </c>
    </row>
    <row r="358" spans="1:8" x14ac:dyDescent="0.25">
      <c r="A358">
        <f t="shared" si="361"/>
        <v>72</v>
      </c>
      <c r="B358">
        <f t="shared" ref="B358:C358" si="391">B353</f>
        <v>179165</v>
      </c>
      <c r="C358">
        <f t="shared" si="391"/>
        <v>1185192</v>
      </c>
      <c r="D358">
        <f t="shared" si="353"/>
        <v>10</v>
      </c>
      <c r="E358" t="str">
        <f t="shared" si="354"/>
        <v>ДЭСД 1 этап</v>
      </c>
      <c r="F358" s="2">
        <f t="shared" si="355"/>
        <v>41269.481944444444</v>
      </c>
      <c r="G358" s="2">
        <f t="shared" si="356"/>
        <v>41269.550694444442</v>
      </c>
      <c r="H358">
        <f t="shared" si="351"/>
        <v>99</v>
      </c>
    </row>
    <row r="359" spans="1:8" x14ac:dyDescent="0.25">
      <c r="A359">
        <f t="shared" si="361"/>
        <v>72</v>
      </c>
      <c r="B359">
        <f t="shared" ref="B359:C359" si="392">B354</f>
        <v>206906</v>
      </c>
      <c r="C359">
        <f t="shared" si="392"/>
        <v>1218108</v>
      </c>
      <c r="D359">
        <f t="shared" si="353"/>
        <v>0</v>
      </c>
      <c r="E359">
        <f t="shared" si="354"/>
        <v>0</v>
      </c>
      <c r="F359" s="2">
        <f t="shared" si="355"/>
        <v>0</v>
      </c>
      <c r="G359" s="2">
        <f t="shared" si="356"/>
        <v>0</v>
      </c>
      <c r="H359">
        <f t="shared" si="351"/>
        <v>0</v>
      </c>
    </row>
    <row r="360" spans="1:8" x14ac:dyDescent="0.25">
      <c r="A360">
        <f t="shared" si="361"/>
        <v>72</v>
      </c>
      <c r="B360">
        <f t="shared" ref="B360:C360" si="393">B355</f>
        <v>206907</v>
      </c>
      <c r="C360">
        <f t="shared" si="393"/>
        <v>1218127</v>
      </c>
      <c r="D360">
        <f t="shared" si="353"/>
        <v>0</v>
      </c>
      <c r="E360">
        <f t="shared" si="354"/>
        <v>0</v>
      </c>
      <c r="F360" s="2">
        <f t="shared" si="355"/>
        <v>0</v>
      </c>
      <c r="G360" s="2">
        <f t="shared" si="356"/>
        <v>0</v>
      </c>
      <c r="H360">
        <f t="shared" si="351"/>
        <v>0</v>
      </c>
    </row>
    <row r="361" spans="1:8" x14ac:dyDescent="0.25">
      <c r="A361">
        <f t="shared" si="361"/>
        <v>72</v>
      </c>
      <c r="B361">
        <f t="shared" ref="B361:C361" si="394">B356</f>
        <v>206908</v>
      </c>
      <c r="C361">
        <f t="shared" si="394"/>
        <v>1218107</v>
      </c>
      <c r="D361">
        <f t="shared" si="353"/>
        <v>0</v>
      </c>
      <c r="E361">
        <f t="shared" si="354"/>
        <v>0</v>
      </c>
      <c r="F361" s="2">
        <f t="shared" si="355"/>
        <v>0</v>
      </c>
      <c r="G361" s="2">
        <f t="shared" si="356"/>
        <v>0</v>
      </c>
      <c r="H361">
        <f t="shared" si="351"/>
        <v>0</v>
      </c>
    </row>
    <row r="362" spans="1:8" x14ac:dyDescent="0.25">
      <c r="A362">
        <f t="shared" si="361"/>
        <v>72</v>
      </c>
      <c r="B362">
        <f t="shared" ref="B362:C362" si="395">B357</f>
        <v>206909</v>
      </c>
      <c r="C362">
        <f t="shared" si="395"/>
        <v>1218109</v>
      </c>
      <c r="D362">
        <f t="shared" si="353"/>
        <v>0</v>
      </c>
      <c r="E362">
        <f t="shared" si="354"/>
        <v>0</v>
      </c>
      <c r="F362" s="2">
        <f t="shared" si="355"/>
        <v>0</v>
      </c>
      <c r="G362" s="2">
        <f t="shared" si="356"/>
        <v>0</v>
      </c>
      <c r="H362">
        <f t="shared" si="351"/>
        <v>0</v>
      </c>
    </row>
    <row r="363" spans="1:8" x14ac:dyDescent="0.25">
      <c r="A363">
        <f t="shared" si="361"/>
        <v>73</v>
      </c>
      <c r="B363">
        <f t="shared" ref="B363:C363" si="396">B358</f>
        <v>179165</v>
      </c>
      <c r="C363">
        <f t="shared" si="396"/>
        <v>1185192</v>
      </c>
      <c r="D363">
        <f t="shared" si="353"/>
        <v>120</v>
      </c>
      <c r="E363" t="str">
        <f t="shared" si="354"/>
        <v>Проблема решена</v>
      </c>
      <c r="F363" s="2">
        <f t="shared" si="355"/>
        <v>41269.550694444442</v>
      </c>
      <c r="G363" s="2">
        <f t="shared" si="356"/>
        <v>0</v>
      </c>
      <c r="H363">
        <f t="shared" si="351"/>
        <v>0</v>
      </c>
    </row>
    <row r="364" spans="1:8" x14ac:dyDescent="0.25">
      <c r="A364">
        <f t="shared" si="361"/>
        <v>73</v>
      </c>
      <c r="B364">
        <f t="shared" ref="B364:C364" si="397">B359</f>
        <v>206906</v>
      </c>
      <c r="C364">
        <f t="shared" si="397"/>
        <v>1218108</v>
      </c>
      <c r="D364">
        <f t="shared" si="353"/>
        <v>0</v>
      </c>
      <c r="E364">
        <f t="shared" si="354"/>
        <v>0</v>
      </c>
      <c r="F364" s="2">
        <f t="shared" si="355"/>
        <v>0</v>
      </c>
      <c r="G364" s="2">
        <f t="shared" si="356"/>
        <v>0</v>
      </c>
      <c r="H364">
        <f t="shared" si="351"/>
        <v>0</v>
      </c>
    </row>
    <row r="365" spans="1:8" x14ac:dyDescent="0.25">
      <c r="A365">
        <f t="shared" si="361"/>
        <v>73</v>
      </c>
      <c r="B365">
        <f t="shared" ref="B365:C365" si="398">B360</f>
        <v>206907</v>
      </c>
      <c r="C365">
        <f t="shared" si="398"/>
        <v>1218127</v>
      </c>
      <c r="D365">
        <f t="shared" si="353"/>
        <v>0</v>
      </c>
      <c r="E365">
        <f t="shared" si="354"/>
        <v>0</v>
      </c>
      <c r="F365" s="2">
        <f t="shared" si="355"/>
        <v>0</v>
      </c>
      <c r="G365" s="2">
        <f t="shared" si="356"/>
        <v>0</v>
      </c>
      <c r="H365">
        <f t="shared" si="351"/>
        <v>0</v>
      </c>
    </row>
    <row r="366" spans="1:8" x14ac:dyDescent="0.25">
      <c r="A366">
        <f t="shared" si="361"/>
        <v>73</v>
      </c>
      <c r="B366">
        <f t="shared" ref="B366:C366" si="399">B361</f>
        <v>206908</v>
      </c>
      <c r="C366">
        <f t="shared" si="399"/>
        <v>1218107</v>
      </c>
      <c r="D366">
        <f t="shared" si="353"/>
        <v>0</v>
      </c>
      <c r="E366">
        <f t="shared" si="354"/>
        <v>0</v>
      </c>
      <c r="F366" s="2">
        <f t="shared" si="355"/>
        <v>0</v>
      </c>
      <c r="G366" s="2">
        <f t="shared" si="356"/>
        <v>0</v>
      </c>
      <c r="H366">
        <f t="shared" si="351"/>
        <v>0</v>
      </c>
    </row>
    <row r="367" spans="1:8" x14ac:dyDescent="0.25">
      <c r="A367">
        <f t="shared" si="361"/>
        <v>73</v>
      </c>
      <c r="B367">
        <f t="shared" ref="B367:C367" si="400">B362</f>
        <v>206909</v>
      </c>
      <c r="C367">
        <f t="shared" si="400"/>
        <v>1218109</v>
      </c>
      <c r="D367">
        <f t="shared" si="353"/>
        <v>0</v>
      </c>
      <c r="E367">
        <f t="shared" si="354"/>
        <v>0</v>
      </c>
      <c r="F367" s="2">
        <f t="shared" si="355"/>
        <v>0</v>
      </c>
      <c r="G367" s="2">
        <f t="shared" si="356"/>
        <v>0</v>
      </c>
      <c r="H367">
        <f t="shared" si="351"/>
        <v>0</v>
      </c>
    </row>
    <row r="368" spans="1:8" x14ac:dyDescent="0.25">
      <c r="A368">
        <f t="shared" si="361"/>
        <v>74</v>
      </c>
      <c r="B368">
        <f t="shared" ref="B368:C368" si="401">B363</f>
        <v>179165</v>
      </c>
      <c r="C368">
        <f t="shared" si="401"/>
        <v>1185192</v>
      </c>
      <c r="D368">
        <f t="shared" si="353"/>
        <v>0</v>
      </c>
      <c r="E368">
        <f t="shared" si="354"/>
        <v>0</v>
      </c>
      <c r="F368" s="2">
        <f t="shared" si="355"/>
        <v>0</v>
      </c>
      <c r="G368" s="2">
        <f t="shared" si="356"/>
        <v>0</v>
      </c>
      <c r="H368">
        <f t="shared" si="351"/>
        <v>0</v>
      </c>
    </row>
    <row r="369" spans="1:8" x14ac:dyDescent="0.25">
      <c r="A369">
        <f t="shared" si="361"/>
        <v>74</v>
      </c>
      <c r="B369">
        <f t="shared" ref="B369:C369" si="402">B364</f>
        <v>206906</v>
      </c>
      <c r="C369">
        <f t="shared" si="402"/>
        <v>1218108</v>
      </c>
      <c r="D369">
        <f t="shared" si="353"/>
        <v>0</v>
      </c>
      <c r="E369">
        <f t="shared" si="354"/>
        <v>0</v>
      </c>
      <c r="F369" s="2">
        <f t="shared" si="355"/>
        <v>0</v>
      </c>
      <c r="G369" s="2">
        <f t="shared" si="356"/>
        <v>0</v>
      </c>
      <c r="H369">
        <f t="shared" si="351"/>
        <v>0</v>
      </c>
    </row>
    <row r="370" spans="1:8" x14ac:dyDescent="0.25">
      <c r="A370">
        <f t="shared" si="361"/>
        <v>74</v>
      </c>
      <c r="B370">
        <f t="shared" ref="B370:C370" si="403">B365</f>
        <v>206907</v>
      </c>
      <c r="C370">
        <f t="shared" si="403"/>
        <v>1218127</v>
      </c>
      <c r="D370">
        <f t="shared" si="353"/>
        <v>0</v>
      </c>
      <c r="E370">
        <f t="shared" si="354"/>
        <v>0</v>
      </c>
      <c r="F370" s="2">
        <f t="shared" si="355"/>
        <v>0</v>
      </c>
      <c r="G370" s="2">
        <f t="shared" si="356"/>
        <v>0</v>
      </c>
      <c r="H370">
        <f t="shared" si="351"/>
        <v>0</v>
      </c>
    </row>
    <row r="371" spans="1:8" x14ac:dyDescent="0.25">
      <c r="A371">
        <f t="shared" si="361"/>
        <v>74</v>
      </c>
      <c r="B371">
        <f t="shared" ref="B371:C371" si="404">B366</f>
        <v>206908</v>
      </c>
      <c r="C371">
        <f t="shared" si="404"/>
        <v>1218107</v>
      </c>
      <c r="D371">
        <f t="shared" si="353"/>
        <v>0</v>
      </c>
      <c r="E371">
        <f t="shared" si="354"/>
        <v>0</v>
      </c>
      <c r="F371" s="2">
        <f t="shared" si="355"/>
        <v>0</v>
      </c>
      <c r="G371" s="2">
        <f t="shared" si="356"/>
        <v>0</v>
      </c>
      <c r="H371">
        <f t="shared" si="351"/>
        <v>0</v>
      </c>
    </row>
    <row r="372" spans="1:8" x14ac:dyDescent="0.25">
      <c r="A372">
        <f t="shared" si="361"/>
        <v>74</v>
      </c>
      <c r="B372">
        <f t="shared" ref="B372:C372" si="405">B367</f>
        <v>206909</v>
      </c>
      <c r="C372">
        <f t="shared" si="405"/>
        <v>1218109</v>
      </c>
      <c r="D372">
        <f t="shared" si="353"/>
        <v>0</v>
      </c>
      <c r="E372">
        <f t="shared" si="354"/>
        <v>0</v>
      </c>
      <c r="F372" s="2">
        <f t="shared" si="355"/>
        <v>0</v>
      </c>
      <c r="G372" s="2">
        <f t="shared" si="356"/>
        <v>0</v>
      </c>
      <c r="H372">
        <f t="shared" si="351"/>
        <v>0</v>
      </c>
    </row>
    <row r="373" spans="1:8" x14ac:dyDescent="0.25">
      <c r="A373">
        <f t="shared" si="361"/>
        <v>75</v>
      </c>
      <c r="B373">
        <f t="shared" ref="B373:C373" si="406">B368</f>
        <v>179165</v>
      </c>
      <c r="C373">
        <f t="shared" si="406"/>
        <v>1185192</v>
      </c>
      <c r="D373">
        <f t="shared" si="353"/>
        <v>0</v>
      </c>
      <c r="E373">
        <f t="shared" si="354"/>
        <v>0</v>
      </c>
      <c r="F373" s="2">
        <f t="shared" si="355"/>
        <v>0</v>
      </c>
      <c r="G373" s="2">
        <f t="shared" si="356"/>
        <v>0</v>
      </c>
      <c r="H373">
        <f t="shared" si="351"/>
        <v>0</v>
      </c>
    </row>
    <row r="374" spans="1:8" x14ac:dyDescent="0.25">
      <c r="A374">
        <f t="shared" si="361"/>
        <v>75</v>
      </c>
      <c r="B374">
        <f t="shared" ref="B374:C374" si="407">B369</f>
        <v>206906</v>
      </c>
      <c r="C374">
        <f t="shared" si="407"/>
        <v>1218108</v>
      </c>
      <c r="D374">
        <f t="shared" si="353"/>
        <v>0</v>
      </c>
      <c r="E374">
        <f t="shared" si="354"/>
        <v>0</v>
      </c>
      <c r="F374" s="2">
        <f t="shared" si="355"/>
        <v>0</v>
      </c>
      <c r="G374" s="2">
        <f t="shared" si="356"/>
        <v>0</v>
      </c>
      <c r="H374">
        <f t="shared" si="351"/>
        <v>0</v>
      </c>
    </row>
    <row r="375" spans="1:8" x14ac:dyDescent="0.25">
      <c r="A375">
        <f t="shared" si="361"/>
        <v>75</v>
      </c>
      <c r="B375">
        <f t="shared" ref="B375:C375" si="408">B370</f>
        <v>206907</v>
      </c>
      <c r="C375">
        <f t="shared" si="408"/>
        <v>1218127</v>
      </c>
      <c r="D375">
        <f t="shared" si="353"/>
        <v>0</v>
      </c>
      <c r="E375">
        <f t="shared" si="354"/>
        <v>0</v>
      </c>
      <c r="F375" s="2">
        <f t="shared" si="355"/>
        <v>0</v>
      </c>
      <c r="G375" s="2">
        <f t="shared" si="356"/>
        <v>0</v>
      </c>
      <c r="H375">
        <f t="shared" si="351"/>
        <v>0</v>
      </c>
    </row>
    <row r="376" spans="1:8" x14ac:dyDescent="0.25">
      <c r="A376">
        <f t="shared" si="361"/>
        <v>75</v>
      </c>
      <c r="B376">
        <f t="shared" ref="B376:C376" si="409">B371</f>
        <v>206908</v>
      </c>
      <c r="C376">
        <f t="shared" si="409"/>
        <v>1218107</v>
      </c>
      <c r="D376">
        <f t="shared" si="353"/>
        <v>0</v>
      </c>
      <c r="E376">
        <f t="shared" si="354"/>
        <v>0</v>
      </c>
      <c r="F376" s="2">
        <f t="shared" si="355"/>
        <v>0</v>
      </c>
      <c r="G376" s="2">
        <f t="shared" si="356"/>
        <v>0</v>
      </c>
      <c r="H376">
        <f t="shared" si="351"/>
        <v>0</v>
      </c>
    </row>
    <row r="377" spans="1:8" x14ac:dyDescent="0.25">
      <c r="A377">
        <f t="shared" si="361"/>
        <v>75</v>
      </c>
      <c r="B377">
        <f t="shared" ref="B377:C377" si="410">B372</f>
        <v>206909</v>
      </c>
      <c r="C377">
        <f t="shared" si="410"/>
        <v>1218109</v>
      </c>
      <c r="D377">
        <f t="shared" si="353"/>
        <v>0</v>
      </c>
      <c r="E377">
        <f t="shared" si="354"/>
        <v>0</v>
      </c>
      <c r="F377" s="2">
        <f t="shared" si="355"/>
        <v>0</v>
      </c>
      <c r="G377" s="2">
        <f t="shared" si="356"/>
        <v>0</v>
      </c>
      <c r="H377">
        <f t="shared" ref="H377" si="411">IFERROR(HOUR(G377-F377)*60+MINUTE(G377-F377),0)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7"/>
  <sheetViews>
    <sheetView workbookViewId="0">
      <selection activeCell="C44" sqref="C44"/>
    </sheetView>
  </sheetViews>
  <sheetFormatPr defaultRowHeight="15" x14ac:dyDescent="0.25"/>
  <cols>
    <col min="1" max="1" width="17.140625" style="7" customWidth="1"/>
    <col min="2" max="2" width="13.42578125" style="7" customWidth="1"/>
    <col min="3" max="3" width="26.28515625" style="7" customWidth="1"/>
    <col min="4" max="4" width="33.42578125" style="7" customWidth="1"/>
    <col min="5" max="5" width="42.85546875" style="7" bestFit="1" customWidth="1"/>
    <col min="6" max="6" width="33.28515625" style="7" bestFit="1" customWidth="1"/>
    <col min="7" max="16384" width="9.140625" style="7"/>
  </cols>
  <sheetData>
    <row r="3" spans="1:6" x14ac:dyDescent="0.25">
      <c r="A3" s="11"/>
      <c r="B3" s="11"/>
      <c r="C3" s="11"/>
      <c r="D3" s="11"/>
      <c r="E3" s="9" t="s">
        <v>396</v>
      </c>
      <c r="F3" s="11"/>
    </row>
    <row r="4" spans="1:6" x14ac:dyDescent="0.25">
      <c r="A4" s="9" t="s">
        <v>0</v>
      </c>
      <c r="B4" s="9" t="s">
        <v>1</v>
      </c>
      <c r="C4" s="9" t="s">
        <v>403</v>
      </c>
      <c r="D4" s="9" t="s">
        <v>391</v>
      </c>
      <c r="E4" s="8" t="s">
        <v>394</v>
      </c>
      <c r="F4" s="8" t="s">
        <v>395</v>
      </c>
    </row>
    <row r="5" spans="1:6" x14ac:dyDescent="0.25">
      <c r="A5" s="13">
        <v>179165</v>
      </c>
      <c r="B5" s="13">
        <v>1185192</v>
      </c>
      <c r="C5" s="8">
        <v>5</v>
      </c>
      <c r="D5" s="8" t="s">
        <v>376</v>
      </c>
      <c r="E5" s="10">
        <v>40</v>
      </c>
      <c r="F5" s="10">
        <v>13</v>
      </c>
    </row>
    <row r="6" spans="1:6" x14ac:dyDescent="0.25">
      <c r="A6" s="14"/>
      <c r="B6" s="14"/>
      <c r="C6" s="8">
        <v>10</v>
      </c>
      <c r="D6" s="8" t="s">
        <v>378</v>
      </c>
      <c r="E6" s="10">
        <v>1123</v>
      </c>
      <c r="F6" s="10">
        <v>14</v>
      </c>
    </row>
    <row r="7" spans="1:6" x14ac:dyDescent="0.25">
      <c r="A7" s="14"/>
      <c r="B7" s="14"/>
      <c r="C7" s="8">
        <v>40</v>
      </c>
      <c r="D7" s="8" t="s">
        <v>379</v>
      </c>
      <c r="E7" s="10">
        <v>2</v>
      </c>
      <c r="F7" s="10">
        <v>6</v>
      </c>
    </row>
    <row r="8" spans="1:6" x14ac:dyDescent="0.25">
      <c r="A8" s="14"/>
      <c r="B8" s="14"/>
      <c r="C8" s="8">
        <v>50</v>
      </c>
      <c r="D8" s="8" t="s">
        <v>382</v>
      </c>
      <c r="E8" s="10">
        <v>763</v>
      </c>
      <c r="F8" s="10">
        <v>1</v>
      </c>
    </row>
    <row r="9" spans="1:6" x14ac:dyDescent="0.25">
      <c r="A9" s="14"/>
      <c r="B9" s="14"/>
      <c r="C9" s="8">
        <v>110</v>
      </c>
      <c r="D9" s="8" t="s">
        <v>380</v>
      </c>
      <c r="E9" s="10">
        <v>3642</v>
      </c>
      <c r="F9" s="10">
        <v>6</v>
      </c>
    </row>
    <row r="10" spans="1:6" x14ac:dyDescent="0.25">
      <c r="A10" s="14"/>
      <c r="B10" s="14"/>
      <c r="C10" s="8">
        <v>120</v>
      </c>
      <c r="D10" s="8" t="s">
        <v>381</v>
      </c>
      <c r="E10" s="10">
        <v>0</v>
      </c>
      <c r="F10" s="10">
        <v>13</v>
      </c>
    </row>
    <row r="11" spans="1:6" x14ac:dyDescent="0.25">
      <c r="A11" s="14"/>
      <c r="B11" s="14"/>
      <c r="C11" s="8">
        <v>140</v>
      </c>
      <c r="D11" s="8" t="s">
        <v>383</v>
      </c>
      <c r="E11" s="10">
        <v>0</v>
      </c>
      <c r="F11" s="10">
        <v>1</v>
      </c>
    </row>
    <row r="12" spans="1:6" x14ac:dyDescent="0.25">
      <c r="A12" s="14"/>
      <c r="B12" s="14"/>
      <c r="C12" s="8">
        <v>150</v>
      </c>
      <c r="D12" s="8" t="s">
        <v>384</v>
      </c>
      <c r="E12" s="10">
        <v>1</v>
      </c>
      <c r="F12" s="10">
        <v>1</v>
      </c>
    </row>
    <row r="13" spans="1:6" x14ac:dyDescent="0.25">
      <c r="A13" s="14"/>
      <c r="B13" s="14"/>
      <c r="C13" s="8">
        <v>450</v>
      </c>
      <c r="D13" s="8" t="s">
        <v>377</v>
      </c>
      <c r="E13" s="10">
        <v>1337</v>
      </c>
      <c r="F13" s="10">
        <v>18</v>
      </c>
    </row>
    <row r="14" spans="1:6" x14ac:dyDescent="0.25">
      <c r="A14" s="14"/>
      <c r="B14" s="15" t="s">
        <v>398</v>
      </c>
      <c r="C14" s="16"/>
      <c r="D14" s="16"/>
      <c r="E14" s="12">
        <v>6908</v>
      </c>
      <c r="F14" s="12">
        <v>73</v>
      </c>
    </row>
    <row r="15" spans="1:6" x14ac:dyDescent="0.25">
      <c r="A15" s="13">
        <v>206906</v>
      </c>
      <c r="B15" s="13">
        <v>1218108</v>
      </c>
      <c r="C15" s="8">
        <v>5</v>
      </c>
      <c r="D15" s="8" t="s">
        <v>376</v>
      </c>
      <c r="E15" s="10">
        <v>3</v>
      </c>
      <c r="F15" s="10">
        <v>1</v>
      </c>
    </row>
    <row r="16" spans="1:6" x14ac:dyDescent="0.25">
      <c r="A16" s="14"/>
      <c r="B16" s="14"/>
      <c r="C16" s="8">
        <v>450</v>
      </c>
      <c r="D16" s="8" t="s">
        <v>377</v>
      </c>
      <c r="E16" s="10">
        <v>26</v>
      </c>
      <c r="F16" s="10">
        <v>1</v>
      </c>
    </row>
    <row r="17" spans="1:6" x14ac:dyDescent="0.25">
      <c r="A17" s="14"/>
      <c r="B17" s="14"/>
      <c r="C17" s="8">
        <v>470</v>
      </c>
      <c r="D17" s="8" t="s">
        <v>385</v>
      </c>
      <c r="E17" s="10">
        <v>0</v>
      </c>
      <c r="F17" s="10">
        <v>1</v>
      </c>
    </row>
    <row r="18" spans="1:6" x14ac:dyDescent="0.25">
      <c r="A18" s="14"/>
      <c r="B18" s="15" t="s">
        <v>399</v>
      </c>
      <c r="C18" s="16"/>
      <c r="D18" s="16"/>
      <c r="E18" s="12">
        <v>29</v>
      </c>
      <c r="F18" s="12">
        <v>3</v>
      </c>
    </row>
    <row r="19" spans="1:6" x14ac:dyDescent="0.25">
      <c r="A19" s="13">
        <v>206907</v>
      </c>
      <c r="B19" s="13">
        <v>1218127</v>
      </c>
      <c r="C19" s="8">
        <v>5</v>
      </c>
      <c r="D19" s="8" t="s">
        <v>376</v>
      </c>
      <c r="E19" s="10">
        <v>8</v>
      </c>
      <c r="F19" s="10">
        <v>1</v>
      </c>
    </row>
    <row r="20" spans="1:6" x14ac:dyDescent="0.25">
      <c r="A20" s="14"/>
      <c r="B20" s="14"/>
      <c r="C20" s="8">
        <v>120</v>
      </c>
      <c r="D20" s="8" t="s">
        <v>381</v>
      </c>
      <c r="E20" s="10">
        <v>0</v>
      </c>
      <c r="F20" s="10">
        <v>1</v>
      </c>
    </row>
    <row r="21" spans="1:6" x14ac:dyDescent="0.25">
      <c r="A21" s="14"/>
      <c r="B21" s="14"/>
      <c r="C21" s="8">
        <v>450</v>
      </c>
      <c r="D21" s="8" t="s">
        <v>377</v>
      </c>
      <c r="E21" s="10">
        <v>9</v>
      </c>
      <c r="F21" s="10">
        <v>1</v>
      </c>
    </row>
    <row r="22" spans="1:6" x14ac:dyDescent="0.25">
      <c r="A22" s="14"/>
      <c r="B22" s="14"/>
      <c r="C22" s="8">
        <v>590</v>
      </c>
      <c r="D22" s="8" t="s">
        <v>386</v>
      </c>
      <c r="E22" s="10">
        <v>24</v>
      </c>
      <c r="F22" s="10">
        <v>1</v>
      </c>
    </row>
    <row r="23" spans="1:6" x14ac:dyDescent="0.25">
      <c r="A23" s="14"/>
      <c r="B23" s="15" t="s">
        <v>400</v>
      </c>
      <c r="C23" s="16"/>
      <c r="D23" s="16"/>
      <c r="E23" s="12">
        <v>41</v>
      </c>
      <c r="F23" s="12">
        <v>4</v>
      </c>
    </row>
    <row r="24" spans="1:6" x14ac:dyDescent="0.25">
      <c r="A24" s="13">
        <v>206908</v>
      </c>
      <c r="B24" s="13">
        <v>1218107</v>
      </c>
      <c r="C24" s="8">
        <v>5</v>
      </c>
      <c r="D24" s="8" t="s">
        <v>376</v>
      </c>
      <c r="E24" s="10">
        <v>3</v>
      </c>
      <c r="F24" s="10">
        <v>1</v>
      </c>
    </row>
    <row r="25" spans="1:6" x14ac:dyDescent="0.25">
      <c r="A25" s="14"/>
      <c r="B25" s="14"/>
      <c r="C25" s="8">
        <v>120</v>
      </c>
      <c r="D25" s="8" t="s">
        <v>381</v>
      </c>
      <c r="E25" s="10">
        <v>0</v>
      </c>
      <c r="F25" s="10">
        <v>1</v>
      </c>
    </row>
    <row r="26" spans="1:6" x14ac:dyDescent="0.25">
      <c r="A26" s="14"/>
      <c r="B26" s="14"/>
      <c r="C26" s="8">
        <v>450</v>
      </c>
      <c r="D26" s="8" t="s">
        <v>377</v>
      </c>
      <c r="E26" s="10">
        <v>20</v>
      </c>
      <c r="F26" s="10">
        <v>1</v>
      </c>
    </row>
    <row r="27" spans="1:6" x14ac:dyDescent="0.25">
      <c r="A27" s="14"/>
      <c r="B27" s="15" t="s">
        <v>401</v>
      </c>
      <c r="C27" s="16"/>
      <c r="D27" s="16"/>
      <c r="E27" s="12">
        <v>23</v>
      </c>
      <c r="F27" s="12">
        <v>3</v>
      </c>
    </row>
    <row r="28" spans="1:6" x14ac:dyDescent="0.25">
      <c r="A28" s="13">
        <v>206909</v>
      </c>
      <c r="B28" s="13">
        <v>1218109</v>
      </c>
      <c r="C28" s="8">
        <v>5</v>
      </c>
      <c r="D28" s="8" t="s">
        <v>376</v>
      </c>
      <c r="E28" s="10">
        <v>3</v>
      </c>
      <c r="F28" s="10">
        <v>1</v>
      </c>
    </row>
    <row r="29" spans="1:6" x14ac:dyDescent="0.25">
      <c r="A29" s="14"/>
      <c r="B29" s="14"/>
      <c r="C29" s="8">
        <v>120</v>
      </c>
      <c r="D29" s="8" t="s">
        <v>381</v>
      </c>
      <c r="E29" s="10">
        <v>0</v>
      </c>
      <c r="F29" s="10">
        <v>1</v>
      </c>
    </row>
    <row r="30" spans="1:6" x14ac:dyDescent="0.25">
      <c r="A30" s="14"/>
      <c r="B30" s="14"/>
      <c r="C30" s="8">
        <v>450</v>
      </c>
      <c r="D30" s="8" t="s">
        <v>377</v>
      </c>
      <c r="E30" s="10">
        <v>15</v>
      </c>
      <c r="F30" s="10">
        <v>1</v>
      </c>
    </row>
    <row r="31" spans="1:6" x14ac:dyDescent="0.25">
      <c r="A31" s="14"/>
      <c r="B31" s="15" t="s">
        <v>402</v>
      </c>
      <c r="C31" s="16"/>
      <c r="D31" s="16"/>
      <c r="E31" s="12">
        <v>18</v>
      </c>
      <c r="F31" s="12">
        <v>3</v>
      </c>
    </row>
    <row r="32" spans="1:6" x14ac:dyDescent="0.25">
      <c r="A32" s="13" t="s">
        <v>392</v>
      </c>
      <c r="B32" s="8" t="s">
        <v>392</v>
      </c>
      <c r="C32" s="8" t="s">
        <v>392</v>
      </c>
      <c r="D32" s="8" t="s">
        <v>392</v>
      </c>
      <c r="E32" s="10"/>
      <c r="F32" s="10"/>
    </row>
    <row r="33" spans="1:6" x14ac:dyDescent="0.25">
      <c r="A33" s="14"/>
      <c r="B33" s="15" t="s">
        <v>397</v>
      </c>
      <c r="C33" s="16"/>
      <c r="D33" s="16"/>
      <c r="E33" s="12"/>
      <c r="F33" s="12"/>
    </row>
    <row r="34" spans="1:6" x14ac:dyDescent="0.25">
      <c r="A34" s="13" t="s">
        <v>393</v>
      </c>
      <c r="B34" s="14"/>
      <c r="C34" s="14"/>
      <c r="D34" s="14"/>
      <c r="E34" s="10">
        <v>7019</v>
      </c>
      <c r="F34" s="10">
        <v>86</v>
      </c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  <row r="62" spans="1:6" x14ac:dyDescent="0.25">
      <c r="A62"/>
      <c r="B62"/>
      <c r="C62"/>
      <c r="D62"/>
      <c r="E62"/>
      <c r="F62"/>
    </row>
    <row r="63" spans="1:6" x14ac:dyDescent="0.25">
      <c r="A63"/>
      <c r="B63"/>
      <c r="C63"/>
      <c r="D63"/>
      <c r="E63"/>
      <c r="F63"/>
    </row>
    <row r="64" spans="1:6" x14ac:dyDescent="0.25">
      <c r="A64"/>
      <c r="B64"/>
      <c r="C64"/>
      <c r="D64"/>
      <c r="E64"/>
      <c r="F64"/>
    </row>
    <row r="65" spans="1:6" x14ac:dyDescent="0.25">
      <c r="A65"/>
      <c r="B65"/>
      <c r="C65"/>
      <c r="D65"/>
      <c r="E65"/>
      <c r="F65"/>
    </row>
    <row r="66" spans="1:6" x14ac:dyDescent="0.25">
      <c r="A66"/>
      <c r="B66"/>
      <c r="C66"/>
      <c r="D66"/>
      <c r="E66"/>
      <c r="F66"/>
    </row>
    <row r="67" spans="1:6" x14ac:dyDescent="0.25">
      <c r="A67"/>
      <c r="B67"/>
      <c r="C67"/>
      <c r="D67"/>
      <c r="E67"/>
      <c r="F67"/>
    </row>
  </sheetData>
  <mergeCells count="18">
    <mergeCell ref="B5:B13"/>
    <mergeCell ref="B14:D14"/>
    <mergeCell ref="B15:B17"/>
    <mergeCell ref="B18:D18"/>
    <mergeCell ref="B19:B22"/>
    <mergeCell ref="A5:A14"/>
    <mergeCell ref="A15:A18"/>
    <mergeCell ref="A19:A23"/>
    <mergeCell ref="A24:A27"/>
    <mergeCell ref="A28:A31"/>
    <mergeCell ref="A34:D34"/>
    <mergeCell ref="B27:D27"/>
    <mergeCell ref="B28:B30"/>
    <mergeCell ref="B31:D31"/>
    <mergeCell ref="B33:D33"/>
    <mergeCell ref="B23:D23"/>
    <mergeCell ref="B24:B26"/>
    <mergeCell ref="A32:A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свод</vt:lpstr>
    </vt:vector>
  </TitlesOfParts>
  <Company>ОАО МГТС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Пухова Ирина Сергеевна</dc:creator>
  <cp:lastModifiedBy>Andrew</cp:lastModifiedBy>
  <dcterms:created xsi:type="dcterms:W3CDTF">2013-01-15T05:15:57Z</dcterms:created>
  <dcterms:modified xsi:type="dcterms:W3CDTF">2013-01-15T11:31:50Z</dcterms:modified>
</cp:coreProperties>
</file>