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8835" activeTab="0"/>
  </bookViews>
  <sheets>
    <sheet name="Данные" sheetId="1" r:id="rId1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<sst xmlns="http://schemas.openxmlformats.org/spreadsheetml/2006/main" count="37" uniqueCount="37">
  <si>
    <t>Динамика численности наличного населения по районам по ГОСКОМСТАТу</t>
  </si>
  <si>
    <t>Улан-Удэ</t>
  </si>
  <si>
    <t>Баргузинский</t>
  </si>
  <si>
    <t>Баунтовский</t>
  </si>
  <si>
    <t>Бичурский</t>
  </si>
  <si>
    <t>Джидинский</t>
  </si>
  <si>
    <t>Еравнинский</t>
  </si>
  <si>
    <t>Закаменский</t>
  </si>
  <si>
    <t>Заиграевский</t>
  </si>
  <si>
    <t>Иволгинский</t>
  </si>
  <si>
    <t>Кабанский</t>
  </si>
  <si>
    <t>Кижингинский</t>
  </si>
  <si>
    <t>Курумканский</t>
  </si>
  <si>
    <t>Кяхтинский</t>
  </si>
  <si>
    <t>Муйский</t>
  </si>
  <si>
    <t>Мухоршибирский</t>
  </si>
  <si>
    <t>Окинский</t>
  </si>
  <si>
    <t>Прибайкальский</t>
  </si>
  <si>
    <t>Северо-Байкальский</t>
  </si>
  <si>
    <t>Селенгинский</t>
  </si>
  <si>
    <t>Тарбагатайский</t>
  </si>
  <si>
    <t>Тункинский</t>
  </si>
  <si>
    <t>Хоринский</t>
  </si>
  <si>
    <t>Среднее</t>
  </si>
  <si>
    <t>Минимум</t>
  </si>
  <si>
    <t>Максимум</t>
  </si>
  <si>
    <t>СР.кв.откл</t>
  </si>
  <si>
    <t>кк 1999 и 2007</t>
  </si>
  <si>
    <t>кол-во районов , в которых население больше, чем в среднем по республике</t>
  </si>
  <si>
    <t>% от РБ</t>
  </si>
  <si>
    <t>кол-во районов , в которых население меньше, чем в среднем по республике</t>
  </si>
  <si>
    <t>год максимума РБ</t>
  </si>
  <si>
    <t>год минимума РБ</t>
  </si>
  <si>
    <t>Итого по РБ:</t>
  </si>
  <si>
    <t xml:space="preserve">Вручную выделить * приграничные районы </t>
  </si>
  <si>
    <t>Рассчитать общее количество населения в приграничных районах на 2007</t>
  </si>
  <si>
    <t>построить диаграмму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</si>
</sst>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1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0" xfId="0" applyBorder="1" applyAlignment="1">
      <alignment wrapText="1"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6">
      <selection activeCell="B29" sqref="B29"/>
    </sheetView>
  </sheetViews>
  <sheetFormatPr defaultColWidth="9.00390625" defaultRowHeight="12.75"/>
  <cols>
    <col min="1" max="1" width="19.875" style="0" customWidth="1"/>
    <col min="13" max="13" width="9.75390625" style="0" customWidth="1"/>
    <col min="14" max="14" width="10.00390625" style="0" customWidth="1"/>
  </cols>
  <sheetData>
    <row r="1" spans="1:10" ht="18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ht="13.5" thickBot="1"/>
    <row r="3" spans="1:15" ht="15" thickBot="1">
      <c r="A3" s="3"/>
      <c r="B3" s="4">
        <v>1999</v>
      </c>
      <c r="C3" s="4">
        <v>2000</v>
      </c>
      <c r="D3" s="4">
        <v>2001</v>
      </c>
      <c r="E3" s="4">
        <v>2002</v>
      </c>
      <c r="F3" s="4">
        <v>2003</v>
      </c>
      <c r="G3" s="4">
        <v>2004</v>
      </c>
      <c r="H3" s="4">
        <v>2005</v>
      </c>
      <c r="I3" s="4">
        <v>2006</v>
      </c>
      <c r="J3" s="4">
        <v>2007</v>
      </c>
      <c r="K3" s="3" t="s">
        <v>23</v>
      </c>
      <c r="L3" t="s">
        <v>24</v>
      </c>
      <c r="M3" t="s">
        <v>25</v>
      </c>
      <c r="N3" t="s">
        <v>26</v>
      </c>
      <c r="O3" t="s">
        <v>29</v>
      </c>
    </row>
    <row r="4" spans="1:14" ht="15.75" thickBot="1">
      <c r="A4" s="15" t="s">
        <v>1</v>
      </c>
      <c r="B4" s="5">
        <v>381.6</v>
      </c>
      <c r="C4" s="6">
        <v>384.3</v>
      </c>
      <c r="D4" s="6">
        <v>386.8</v>
      </c>
      <c r="E4" s="6">
        <v>386.7</v>
      </c>
      <c r="F4" s="6">
        <v>389</v>
      </c>
      <c r="G4" s="6">
        <v>390.9</v>
      </c>
      <c r="H4" s="6">
        <v>392.9</v>
      </c>
      <c r="I4" s="6">
        <v>394.4</v>
      </c>
      <c r="J4" s="7">
        <v>395.1</v>
      </c>
      <c r="K4" s="18">
        <f>AVERAGE(B4:J4)</f>
        <v>389.0777777777778</v>
      </c>
      <c r="L4">
        <f>MIN(B4:J4)</f>
        <v>381.6</v>
      </c>
      <c r="M4">
        <f>MAX(B4:J4)</f>
        <v>395.1</v>
      </c>
      <c r="N4" s="19">
        <f>STDEV(B4,K4)</f>
        <v>5.287587374870858</v>
      </c>
    </row>
    <row r="5" spans="1:14" ht="15.75" thickBot="1">
      <c r="A5" s="15" t="s">
        <v>2</v>
      </c>
      <c r="B5" s="8">
        <v>28.2</v>
      </c>
      <c r="C5" s="1">
        <v>28.4</v>
      </c>
      <c r="D5" s="1">
        <v>28.5</v>
      </c>
      <c r="E5" s="2">
        <v>28.6</v>
      </c>
      <c r="F5" s="1">
        <v>28.6</v>
      </c>
      <c r="G5" s="1">
        <v>28.5</v>
      </c>
      <c r="H5" s="1">
        <v>28.4</v>
      </c>
      <c r="I5" s="1">
        <v>28</v>
      </c>
      <c r="J5" s="9">
        <v>27.6</v>
      </c>
      <c r="K5" s="18">
        <f aca="true" t="shared" si="0" ref="K5:K25">AVERAGE(B5:J5)</f>
        <v>28.31111111111111</v>
      </c>
      <c r="L5">
        <f aca="true" t="shared" si="1" ref="L5:L25">MIN(B5:J5)</f>
        <v>27.6</v>
      </c>
      <c r="M5">
        <f aca="true" t="shared" si="2" ref="M5:M25">MAX(B5:J5)</f>
        <v>28.6</v>
      </c>
      <c r="N5" s="19">
        <f aca="true" t="shared" si="3" ref="N5:N25">STDEV(B5,K5)</f>
        <v>0.07856742013183833</v>
      </c>
    </row>
    <row r="6" spans="1:14" ht="15.75" thickBot="1">
      <c r="A6" s="15" t="s">
        <v>3</v>
      </c>
      <c r="B6" s="10">
        <v>13.3</v>
      </c>
      <c r="C6" s="2">
        <v>13.3</v>
      </c>
      <c r="D6" s="2">
        <v>13</v>
      </c>
      <c r="E6" s="2">
        <v>12.8</v>
      </c>
      <c r="F6" s="1">
        <v>12.7</v>
      </c>
      <c r="G6" s="1">
        <v>12.5</v>
      </c>
      <c r="H6" s="1">
        <v>12.3</v>
      </c>
      <c r="I6" s="1">
        <v>12.1</v>
      </c>
      <c r="J6" s="9">
        <v>11.8</v>
      </c>
      <c r="K6" s="18">
        <f t="shared" si="0"/>
        <v>12.644444444444444</v>
      </c>
      <c r="L6">
        <f t="shared" si="1"/>
        <v>11.8</v>
      </c>
      <c r="M6">
        <f t="shared" si="2"/>
        <v>13.3</v>
      </c>
      <c r="N6" s="19">
        <f t="shared" si="3"/>
        <v>0.46354777877790043</v>
      </c>
    </row>
    <row r="7" spans="1:14" ht="15.75" thickBot="1">
      <c r="A7" s="15" t="s">
        <v>4</v>
      </c>
      <c r="B7" s="10">
        <v>31.5</v>
      </c>
      <c r="C7" s="2">
        <v>31.6</v>
      </c>
      <c r="D7" s="2">
        <v>31.8</v>
      </c>
      <c r="E7" s="2">
        <v>31.7</v>
      </c>
      <c r="F7" s="1">
        <v>31.5</v>
      </c>
      <c r="G7" s="1">
        <v>31.4</v>
      </c>
      <c r="H7" s="1">
        <v>31.3</v>
      </c>
      <c r="I7" s="1">
        <v>31.1</v>
      </c>
      <c r="J7" s="9">
        <v>30.8</v>
      </c>
      <c r="K7" s="18">
        <f t="shared" si="0"/>
        <v>31.411111111111115</v>
      </c>
      <c r="L7">
        <f t="shared" si="1"/>
        <v>30.8</v>
      </c>
      <c r="M7">
        <f t="shared" si="2"/>
        <v>31.8</v>
      </c>
      <c r="N7" s="19">
        <f t="shared" si="3"/>
        <v>0.06285393610546815</v>
      </c>
    </row>
    <row r="8" spans="1:14" ht="15.75" thickBot="1">
      <c r="A8" s="15" t="s">
        <v>5</v>
      </c>
      <c r="B8" s="10">
        <v>36.2</v>
      </c>
      <c r="C8" s="2">
        <v>36.5</v>
      </c>
      <c r="D8" s="2">
        <v>36.7</v>
      </c>
      <c r="E8" s="2">
        <v>36.6</v>
      </c>
      <c r="F8" s="1">
        <v>36.7</v>
      </c>
      <c r="G8" s="1">
        <v>36.5</v>
      </c>
      <c r="H8" s="1">
        <v>36.2</v>
      </c>
      <c r="I8" s="1">
        <v>35.8</v>
      </c>
      <c r="J8" s="9">
        <v>35.5</v>
      </c>
      <c r="K8" s="18">
        <f t="shared" si="0"/>
        <v>36.3</v>
      </c>
      <c r="L8">
        <f t="shared" si="1"/>
        <v>35.5</v>
      </c>
      <c r="M8">
        <f t="shared" si="2"/>
        <v>36.7</v>
      </c>
      <c r="N8" s="19">
        <f t="shared" si="3"/>
        <v>0.07071067811865074</v>
      </c>
    </row>
    <row r="9" spans="1:14" ht="15.75" thickBot="1">
      <c r="A9" s="15" t="s">
        <v>6</v>
      </c>
      <c r="B9" s="10">
        <v>20.2</v>
      </c>
      <c r="C9" s="2">
        <v>20.3</v>
      </c>
      <c r="D9" s="2">
        <v>20.3</v>
      </c>
      <c r="E9" s="2">
        <v>20.1</v>
      </c>
      <c r="F9" s="1">
        <v>19.9</v>
      </c>
      <c r="G9" s="1">
        <v>19.6</v>
      </c>
      <c r="H9" s="1">
        <v>19.5</v>
      </c>
      <c r="I9" s="1">
        <v>19.4</v>
      </c>
      <c r="J9" s="9">
        <v>19.4</v>
      </c>
      <c r="K9" s="18">
        <f t="shared" si="0"/>
        <v>19.855555555555558</v>
      </c>
      <c r="L9">
        <f t="shared" si="1"/>
        <v>19.4</v>
      </c>
      <c r="M9">
        <f t="shared" si="2"/>
        <v>20.3</v>
      </c>
      <c r="N9" s="19">
        <f t="shared" si="3"/>
        <v>0.24355900240854572</v>
      </c>
    </row>
    <row r="10" spans="1:14" ht="15.75" thickBot="1">
      <c r="A10" s="15" t="s">
        <v>7</v>
      </c>
      <c r="B10" s="10">
        <v>35.3</v>
      </c>
      <c r="C10" s="2">
        <v>35.5</v>
      </c>
      <c r="D10" s="2">
        <v>35.6</v>
      </c>
      <c r="E10" s="2">
        <v>35.4</v>
      </c>
      <c r="F10" s="1">
        <v>35.3</v>
      </c>
      <c r="G10" s="1">
        <v>34.8</v>
      </c>
      <c r="H10" s="1">
        <v>34.8</v>
      </c>
      <c r="I10" s="1">
        <v>34.1</v>
      </c>
      <c r="J10" s="9">
        <v>34.1</v>
      </c>
      <c r="K10" s="18">
        <f t="shared" si="0"/>
        <v>34.9888888888889</v>
      </c>
      <c r="L10">
        <f t="shared" si="1"/>
        <v>34.1</v>
      </c>
      <c r="M10">
        <f t="shared" si="2"/>
        <v>35.6</v>
      </c>
      <c r="N10" s="19">
        <f t="shared" si="3"/>
        <v>0.21998877636954572</v>
      </c>
    </row>
    <row r="11" spans="1:14" ht="15.75" thickBot="1">
      <c r="A11" s="15" t="s">
        <v>8</v>
      </c>
      <c r="B11" s="10">
        <v>56.1</v>
      </c>
      <c r="C11" s="2">
        <v>56</v>
      </c>
      <c r="D11" s="2">
        <v>55.8</v>
      </c>
      <c r="E11" s="2">
        <v>55.6</v>
      </c>
      <c r="F11" s="1">
        <v>55.5</v>
      </c>
      <c r="G11" s="1">
        <v>55.1</v>
      </c>
      <c r="H11" s="1">
        <v>54.8</v>
      </c>
      <c r="I11" s="1">
        <v>54.1</v>
      </c>
      <c r="J11" s="9">
        <v>53.3</v>
      </c>
      <c r="K11" s="18">
        <f t="shared" si="0"/>
        <v>55.14444444444445</v>
      </c>
      <c r="L11">
        <f t="shared" si="1"/>
        <v>53.3</v>
      </c>
      <c r="M11">
        <f t="shared" si="2"/>
        <v>56.1</v>
      </c>
      <c r="N11" s="19">
        <f t="shared" si="3"/>
        <v>0.6756798131341903</v>
      </c>
    </row>
    <row r="12" spans="1:14" ht="15.75" thickBot="1">
      <c r="A12" s="15" t="s">
        <v>9</v>
      </c>
      <c r="B12" s="10">
        <v>24.7</v>
      </c>
      <c r="C12" s="2">
        <v>24.7</v>
      </c>
      <c r="D12" s="2">
        <v>21.1</v>
      </c>
      <c r="E12" s="2">
        <v>21.2</v>
      </c>
      <c r="F12" s="1">
        <v>21.3</v>
      </c>
      <c r="G12" s="1">
        <v>21.9</v>
      </c>
      <c r="H12" s="1">
        <v>22.1</v>
      </c>
      <c r="I12" s="1">
        <v>22.1</v>
      </c>
      <c r="J12" s="9">
        <v>22.1</v>
      </c>
      <c r="K12" s="18">
        <f t="shared" si="0"/>
        <v>22.355555555555554</v>
      </c>
      <c r="L12">
        <f t="shared" si="1"/>
        <v>21.1</v>
      </c>
      <c r="M12">
        <f t="shared" si="2"/>
        <v>24.7</v>
      </c>
      <c r="N12" s="19">
        <f t="shared" si="3"/>
        <v>1.6577725647816974</v>
      </c>
    </row>
    <row r="13" spans="1:14" ht="15.75" thickBot="1">
      <c r="A13" s="15" t="s">
        <v>10</v>
      </c>
      <c r="B13" s="10">
        <v>69.8</v>
      </c>
      <c r="C13" s="2">
        <v>70.1</v>
      </c>
      <c r="D13" s="2">
        <v>70.9</v>
      </c>
      <c r="E13" s="2">
        <v>70.7</v>
      </c>
      <c r="F13" s="1">
        <v>70.3</v>
      </c>
      <c r="G13" s="1">
        <v>70.2</v>
      </c>
      <c r="H13" s="1">
        <v>69.6</v>
      </c>
      <c r="I13" s="1">
        <v>69.3</v>
      </c>
      <c r="J13" s="9">
        <v>69.2</v>
      </c>
      <c r="K13" s="18">
        <f t="shared" si="0"/>
        <v>70.01111111111112</v>
      </c>
      <c r="L13">
        <f t="shared" si="1"/>
        <v>69.2</v>
      </c>
      <c r="M13">
        <f t="shared" si="2"/>
        <v>70.9</v>
      </c>
      <c r="N13" s="19">
        <f t="shared" si="3"/>
        <v>0.14927809825050162</v>
      </c>
    </row>
    <row r="14" spans="1:14" ht="15.75" thickBot="1">
      <c r="A14" s="15" t="s">
        <v>11</v>
      </c>
      <c r="B14" s="10">
        <v>21.7</v>
      </c>
      <c r="C14" s="2">
        <v>22</v>
      </c>
      <c r="D14" s="2">
        <v>22.1</v>
      </c>
      <c r="E14" s="2">
        <v>21.9</v>
      </c>
      <c r="F14" s="1">
        <v>21.8</v>
      </c>
      <c r="G14" s="1">
        <v>21.6</v>
      </c>
      <c r="H14" s="1">
        <v>21.3</v>
      </c>
      <c r="I14" s="1">
        <v>21</v>
      </c>
      <c r="J14" s="9">
        <v>20.9</v>
      </c>
      <c r="K14" s="18">
        <f t="shared" si="0"/>
        <v>21.588888888888892</v>
      </c>
      <c r="L14">
        <f t="shared" si="1"/>
        <v>20.9</v>
      </c>
      <c r="M14">
        <f t="shared" si="2"/>
        <v>22.1</v>
      </c>
      <c r="N14" s="19">
        <f t="shared" si="3"/>
        <v>0.07856742013183582</v>
      </c>
    </row>
    <row r="15" spans="1:14" ht="15.75" thickBot="1">
      <c r="A15" s="15" t="s">
        <v>12</v>
      </c>
      <c r="B15" s="10">
        <v>18.8</v>
      </c>
      <c r="C15" s="2">
        <v>18.8</v>
      </c>
      <c r="D15" s="2">
        <v>18.6</v>
      </c>
      <c r="E15" s="2">
        <v>18.5</v>
      </c>
      <c r="F15" s="1">
        <v>18.1</v>
      </c>
      <c r="G15" s="1">
        <v>17.8</v>
      </c>
      <c r="H15" s="1">
        <v>17.5</v>
      </c>
      <c r="I15" s="1">
        <v>17.1</v>
      </c>
      <c r="J15" s="9">
        <v>17</v>
      </c>
      <c r="K15" s="18">
        <f t="shared" si="0"/>
        <v>18.022222222222226</v>
      </c>
      <c r="L15">
        <f t="shared" si="1"/>
        <v>17</v>
      </c>
      <c r="M15">
        <f t="shared" si="2"/>
        <v>18.8</v>
      </c>
      <c r="N15" s="19">
        <f t="shared" si="3"/>
        <v>0.5499719409230375</v>
      </c>
    </row>
    <row r="16" spans="1:14" ht="15.75" thickBot="1">
      <c r="A16" s="15" t="s">
        <v>13</v>
      </c>
      <c r="B16" s="10">
        <v>44.9</v>
      </c>
      <c r="C16" s="2">
        <v>45</v>
      </c>
      <c r="D16" s="2">
        <v>45.4</v>
      </c>
      <c r="E16" s="2">
        <v>44.3</v>
      </c>
      <c r="F16" s="1">
        <v>44.2</v>
      </c>
      <c r="G16" s="1">
        <v>44.2</v>
      </c>
      <c r="H16" s="1">
        <v>44</v>
      </c>
      <c r="I16" s="1">
        <v>44.3</v>
      </c>
      <c r="J16" s="9">
        <v>44.2</v>
      </c>
      <c r="K16" s="18">
        <f t="shared" si="0"/>
        <v>44.5</v>
      </c>
      <c r="L16">
        <f t="shared" si="1"/>
        <v>44</v>
      </c>
      <c r="M16">
        <f t="shared" si="2"/>
        <v>45.4</v>
      </c>
      <c r="N16" s="19">
        <f t="shared" si="3"/>
        <v>0.2828427124736865</v>
      </c>
    </row>
    <row r="17" spans="1:14" ht="15.75" thickBot="1">
      <c r="A17" s="15" t="s">
        <v>14</v>
      </c>
      <c r="B17" s="10">
        <v>27</v>
      </c>
      <c r="C17" s="2">
        <v>26.1</v>
      </c>
      <c r="D17" s="2">
        <v>24</v>
      </c>
      <c r="E17" s="2">
        <v>23.4</v>
      </c>
      <c r="F17" s="1">
        <v>23</v>
      </c>
      <c r="G17" s="1">
        <v>23.2</v>
      </c>
      <c r="H17" s="1">
        <v>22.9</v>
      </c>
      <c r="I17" s="1">
        <v>22.3</v>
      </c>
      <c r="J17" s="9">
        <v>21.8</v>
      </c>
      <c r="K17" s="18">
        <f t="shared" si="0"/>
        <v>23.744444444444447</v>
      </c>
      <c r="L17">
        <f t="shared" si="1"/>
        <v>21.8</v>
      </c>
      <c r="M17">
        <f t="shared" si="2"/>
        <v>27</v>
      </c>
      <c r="N17" s="19">
        <f t="shared" si="3"/>
        <v>2.302025409862857</v>
      </c>
    </row>
    <row r="18" spans="1:14" ht="15.75" thickBot="1">
      <c r="A18" s="15" t="s">
        <v>15</v>
      </c>
      <c r="B18" s="10">
        <v>30</v>
      </c>
      <c r="C18" s="2">
        <v>30.2</v>
      </c>
      <c r="D18" s="2">
        <v>30.4</v>
      </c>
      <c r="E18" s="2">
        <v>30.3</v>
      </c>
      <c r="F18" s="1">
        <v>30.3</v>
      </c>
      <c r="G18" s="1">
        <v>30.3</v>
      </c>
      <c r="H18" s="1">
        <v>30.1</v>
      </c>
      <c r="I18" s="1">
        <v>30</v>
      </c>
      <c r="J18" s="9">
        <v>30</v>
      </c>
      <c r="K18" s="18">
        <f t="shared" si="0"/>
        <v>30.17777777777778</v>
      </c>
      <c r="L18">
        <f t="shared" si="1"/>
        <v>30</v>
      </c>
      <c r="M18">
        <f t="shared" si="2"/>
        <v>30.4</v>
      </c>
      <c r="N18" s="19">
        <f t="shared" si="3"/>
        <v>0.12570787221094384</v>
      </c>
    </row>
    <row r="19" spans="1:14" ht="15.75" thickBot="1">
      <c r="A19" s="15" t="s">
        <v>16</v>
      </c>
      <c r="B19" s="10">
        <v>4.9</v>
      </c>
      <c r="C19" s="2">
        <v>4.7</v>
      </c>
      <c r="D19" s="2">
        <v>4.7</v>
      </c>
      <c r="E19" s="2">
        <v>4.8</v>
      </c>
      <c r="F19" s="1">
        <v>4.7</v>
      </c>
      <c r="G19" s="1">
        <v>4.8</v>
      </c>
      <c r="H19" s="1">
        <v>4.8</v>
      </c>
      <c r="I19" s="1">
        <v>4.8</v>
      </c>
      <c r="J19" s="9">
        <v>4.8</v>
      </c>
      <c r="K19" s="18">
        <f t="shared" si="0"/>
        <v>4.777777777777777</v>
      </c>
      <c r="L19">
        <f t="shared" si="1"/>
        <v>4.7</v>
      </c>
      <c r="M19">
        <f t="shared" si="2"/>
        <v>4.9</v>
      </c>
      <c r="N19" s="19">
        <f t="shared" si="3"/>
        <v>0.08642416214504864</v>
      </c>
    </row>
    <row r="20" spans="1:14" ht="15.75" thickBot="1">
      <c r="A20" s="15" t="s">
        <v>17</v>
      </c>
      <c r="B20" s="10">
        <v>31.9</v>
      </c>
      <c r="C20" s="2">
        <v>32.1</v>
      </c>
      <c r="D20" s="2">
        <v>32.3</v>
      </c>
      <c r="E20" s="2">
        <v>32.4</v>
      </c>
      <c r="F20" s="1">
        <v>32.3</v>
      </c>
      <c r="G20" s="1">
        <v>32.2</v>
      </c>
      <c r="H20" s="1">
        <v>32.1</v>
      </c>
      <c r="I20" s="1">
        <v>32</v>
      </c>
      <c r="J20" s="9">
        <v>31.8</v>
      </c>
      <c r="K20" s="18">
        <f t="shared" si="0"/>
        <v>32.12222222222222</v>
      </c>
      <c r="L20">
        <f t="shared" si="1"/>
        <v>31.8</v>
      </c>
      <c r="M20">
        <f t="shared" si="2"/>
        <v>32.4</v>
      </c>
      <c r="N20" s="19">
        <f t="shared" si="3"/>
        <v>0.15713484026367666</v>
      </c>
    </row>
    <row r="21" spans="1:14" ht="15.75" thickBot="1">
      <c r="A21" s="15" t="s">
        <v>18</v>
      </c>
      <c r="B21" s="10">
        <v>54</v>
      </c>
      <c r="C21" s="2">
        <v>53.9</v>
      </c>
      <c r="D21" s="2">
        <v>51.2</v>
      </c>
      <c r="E21" s="2">
        <v>50</v>
      </c>
      <c r="F21" s="1">
        <v>50.2</v>
      </c>
      <c r="G21" s="1">
        <v>50.2</v>
      </c>
      <c r="H21" s="1">
        <v>49.3</v>
      </c>
      <c r="I21" s="1">
        <v>47.8</v>
      </c>
      <c r="J21" s="9">
        <v>46.9</v>
      </c>
      <c r="K21" s="18">
        <f t="shared" si="0"/>
        <v>50.388888888888886</v>
      </c>
      <c r="L21">
        <f t="shared" si="1"/>
        <v>46.9</v>
      </c>
      <c r="M21">
        <f t="shared" si="2"/>
        <v>54</v>
      </c>
      <c r="N21" s="19">
        <f t="shared" si="3"/>
        <v>2.5534411542848163</v>
      </c>
    </row>
    <row r="22" spans="1:14" ht="15.75" thickBot="1">
      <c r="A22" s="15" t="s">
        <v>19</v>
      </c>
      <c r="B22" s="10">
        <v>57.5</v>
      </c>
      <c r="C22" s="2">
        <v>57.6</v>
      </c>
      <c r="D22" s="2">
        <v>57.9</v>
      </c>
      <c r="E22" s="2">
        <v>58.1</v>
      </c>
      <c r="F22" s="1">
        <v>58.8</v>
      </c>
      <c r="G22" s="1">
        <v>58.4</v>
      </c>
      <c r="H22" s="1">
        <v>58.9</v>
      </c>
      <c r="I22" s="1">
        <v>58.3</v>
      </c>
      <c r="J22" s="9">
        <v>57.9</v>
      </c>
      <c r="K22" s="18">
        <f t="shared" si="0"/>
        <v>58.15555555555555</v>
      </c>
      <c r="L22">
        <f t="shared" si="1"/>
        <v>57.5</v>
      </c>
      <c r="M22">
        <f t="shared" si="2"/>
        <v>58.9</v>
      </c>
      <c r="N22" s="19">
        <f t="shared" si="3"/>
        <v>0.4635477787782683</v>
      </c>
    </row>
    <row r="23" spans="1:14" ht="15.75" thickBot="1">
      <c r="A23" s="15" t="s">
        <v>20</v>
      </c>
      <c r="B23" s="10">
        <v>18</v>
      </c>
      <c r="C23" s="2">
        <v>17.6</v>
      </c>
      <c r="D23" s="2">
        <v>17.8</v>
      </c>
      <c r="E23" s="2">
        <v>17.9</v>
      </c>
      <c r="F23" s="1">
        <v>17.9</v>
      </c>
      <c r="G23" s="1">
        <v>17.8</v>
      </c>
      <c r="H23" s="1">
        <v>17.9</v>
      </c>
      <c r="I23" s="1">
        <v>17.9</v>
      </c>
      <c r="J23" s="9">
        <v>17.9</v>
      </c>
      <c r="K23" s="18">
        <f t="shared" si="0"/>
        <v>17.855555555555558</v>
      </c>
      <c r="L23">
        <f t="shared" si="1"/>
        <v>17.6</v>
      </c>
      <c r="M23">
        <f t="shared" si="2"/>
        <v>18</v>
      </c>
      <c r="N23" s="19">
        <f t="shared" si="3"/>
        <v>0.10213764617138857</v>
      </c>
    </row>
    <row r="24" spans="1:14" ht="15.75" thickBot="1">
      <c r="A24" s="15" t="s">
        <v>21</v>
      </c>
      <c r="B24" s="10">
        <v>27.7</v>
      </c>
      <c r="C24" s="2">
        <v>27.8</v>
      </c>
      <c r="D24" s="2">
        <v>27.7</v>
      </c>
      <c r="E24" s="2">
        <v>27.5</v>
      </c>
      <c r="F24" s="1">
        <v>27.4</v>
      </c>
      <c r="G24" s="1">
        <v>27.2</v>
      </c>
      <c r="H24" s="1">
        <v>27</v>
      </c>
      <c r="I24" s="1">
        <v>26.8</v>
      </c>
      <c r="J24" s="9">
        <v>26.4</v>
      </c>
      <c r="K24" s="18">
        <f t="shared" si="0"/>
        <v>27.27777777777778</v>
      </c>
      <c r="L24">
        <f t="shared" si="1"/>
        <v>26.4</v>
      </c>
      <c r="M24">
        <f t="shared" si="2"/>
        <v>27.8</v>
      </c>
      <c r="N24" s="19">
        <f t="shared" si="3"/>
        <v>0.29855619650142917</v>
      </c>
    </row>
    <row r="25" spans="1:14" ht="15.75" thickBot="1">
      <c r="A25" s="16" t="s">
        <v>22</v>
      </c>
      <c r="B25" s="11">
        <v>23.4</v>
      </c>
      <c r="C25" s="12">
        <v>23.7</v>
      </c>
      <c r="D25" s="12">
        <v>23.8</v>
      </c>
      <c r="E25" s="12">
        <v>23.6</v>
      </c>
      <c r="F25" s="13">
        <v>23.5</v>
      </c>
      <c r="G25" s="13">
        <v>23.4</v>
      </c>
      <c r="H25" s="13">
        <v>23.2</v>
      </c>
      <c r="I25" s="13">
        <v>22.9</v>
      </c>
      <c r="J25" s="14">
        <v>22.6</v>
      </c>
      <c r="K25" s="18">
        <f t="shared" si="0"/>
        <v>23.344444444444445</v>
      </c>
      <c r="L25">
        <f t="shared" si="1"/>
        <v>22.6</v>
      </c>
      <c r="M25">
        <f t="shared" si="2"/>
        <v>23.8</v>
      </c>
      <c r="N25" s="19">
        <f t="shared" si="3"/>
        <v>0.03928371006591791</v>
      </c>
    </row>
    <row r="26" spans="1:11" ht="15.75" thickBot="1">
      <c r="A26" s="16" t="s">
        <v>33</v>
      </c>
      <c r="B26" s="3">
        <f>SUM(B4:B25)</f>
        <v>1056.7</v>
      </c>
      <c r="C26" s="3">
        <f aca="true" t="shared" si="4" ref="C26:K26">SUM(C4:C25)</f>
        <v>1060.2000000000003</v>
      </c>
      <c r="D26" s="3">
        <f t="shared" si="4"/>
        <v>1056.3999999999999</v>
      </c>
      <c r="E26" s="3">
        <f t="shared" si="4"/>
        <v>1052.1</v>
      </c>
      <c r="F26" s="3">
        <f t="shared" si="4"/>
        <v>1052.9999999999998</v>
      </c>
      <c r="G26" s="3">
        <f t="shared" si="4"/>
        <v>1052.5</v>
      </c>
      <c r="H26" s="3">
        <f t="shared" si="4"/>
        <v>1050.8999999999999</v>
      </c>
      <c r="I26" s="3">
        <f t="shared" si="4"/>
        <v>1045.6</v>
      </c>
      <c r="J26" s="3">
        <f t="shared" si="4"/>
        <v>1041.1</v>
      </c>
      <c r="K26" s="18">
        <f t="shared" si="4"/>
        <v>1052.0555555555559</v>
      </c>
    </row>
    <row r="28" spans="1:2" ht="12.75">
      <c r="A28" s="1" t="s">
        <v>27</v>
      </c>
      <c r="B28">
        <f>CORREL(B4:B25,J4:J25)</f>
        <v>0.9996853136021182</v>
      </c>
    </row>
    <row r="29" ht="63.75">
      <c r="A29" s="17" t="s">
        <v>28</v>
      </c>
    </row>
    <row r="30" ht="63.75">
      <c r="A30" s="17" t="s">
        <v>30</v>
      </c>
    </row>
    <row r="31" ht="12.75">
      <c r="A31" s="1" t="s">
        <v>31</v>
      </c>
    </row>
    <row r="32" ht="12.75">
      <c r="A32" s="1" t="s">
        <v>32</v>
      </c>
    </row>
    <row r="33" ht="38.25">
      <c r="A33" s="17" t="s">
        <v>34</v>
      </c>
    </row>
    <row r="34" ht="63.75">
      <c r="A34" s="17" t="s">
        <v>35</v>
      </c>
    </row>
    <row r="35" ht="12.75">
      <c r="A35" s="17" t="s">
        <v>36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admin</cp:lastModifiedBy>
  <dcterms:created xsi:type="dcterms:W3CDTF">2006-12-01T01:37:35Z</dcterms:created>
  <dcterms:modified xsi:type="dcterms:W3CDTF">2012-12-25T14:55:24Z</dcterms:modified>
  <cp:category/>
  <cp:version/>
  <cp:contentType/>
  <cp:contentStatus/>
</cp:coreProperties>
</file>