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3" i="1"/>
  <c r="E4"/>
  <c r="E5"/>
  <c r="E2"/>
  <c r="D3"/>
  <c r="D4"/>
  <c r="D5"/>
  <c r="D2"/>
</calcChain>
</file>

<file path=xl/sharedStrings.xml><?xml version="1.0" encoding="utf-8"?>
<sst xmlns="http://schemas.openxmlformats.org/spreadsheetml/2006/main" count="12" uniqueCount="11">
  <si>
    <t>Показатель</t>
  </si>
  <si>
    <t>РБТЛ</t>
  </si>
  <si>
    <t>ЦИК</t>
  </si>
  <si>
    <t>Название</t>
  </si>
  <si>
    <t>Норма</t>
  </si>
  <si>
    <t>0-3</t>
  </si>
  <si>
    <t>70-80</t>
  </si>
  <si>
    <t>ФГА + индометацин</t>
  </si>
  <si>
    <t>65-70</t>
  </si>
  <si>
    <t>Процент отклонения от нормы</t>
  </si>
  <si>
    <t>Формула Udik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</si>
</sst>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5"/>
  <sheetViews>
    <sheetView tabSelected="1" workbookViewId="0">
      <selection activeCell="J4" sqref="J4"/>
    </sheetView>
  </sheetViews>
  <sheetFormatPr defaultRowHeight="15"/>
  <cols>
    <col min="1" max="1" width="29.85546875" customWidth="1"/>
    <col min="2" max="2" width="20.42578125" customWidth="1"/>
    <col min="3" max="3" width="19.140625" customWidth="1"/>
    <col min="4" max="4" width="21" customWidth="1"/>
    <col min="5" max="5" width="18" customWidth="1"/>
    <col min="6" max="6" width="7" customWidth="1"/>
    <col min="7" max="7" width="6.5703125" customWidth="1"/>
  </cols>
  <sheetData>
    <row r="1" spans="1:5" ht="35.25" customHeight="1">
      <c r="A1" s="1" t="s">
        <v>3</v>
      </c>
      <c r="B1" s="1" t="s">
        <v>0</v>
      </c>
      <c r="C1" s="1" t="s">
        <v>4</v>
      </c>
      <c r="D1" s="2" t="s">
        <v>9</v>
      </c>
      <c r="E1" s="1" t="s">
        <v>10</v>
      </c>
    </row>
    <row r="2" spans="1:5">
      <c r="A2" s="3" t="s">
        <v>1</v>
      </c>
      <c r="B2" s="3">
        <v>20</v>
      </c>
      <c r="C2" s="3" t="s">
        <v>5</v>
      </c>
      <c r="D2" s="4">
        <f>ABS(QUARTILE(--MID(SUBSTITUTE(B2&amp;"-"&amp;C2,"-","          "),{1,11,21},10),2)-B2)/QUARTILE(--MID(SUBSTITUTE(B2&amp;"-"&amp;C2,"-","          "),{1,11,21},10),2)%</f>
        <v>566.66666666666674</v>
      </c>
      <c r="E2" s="4">
        <f>IF(B2&lt;VALUE(TRIM(LEFT(SUBSTITUTE(C2,"-","     "),3))),100*(TRIM(LEFT(SUBSTITUTE(C2,"-","     "),3))-B2)/TRIM(LEFT(SUBSTITUTE(C2,"-","     "),3)),IF(B2&gt;VALUE(TRIM(RIGHT(SUBSTITUTE(C2,"-","     "),3))),100*(B2-TRIM(RIGHT(SUBSTITUTE(C2,"-","     "),3)))/TRIM(RIGHT(SUBSTITUTE(C2,"-","     "),3)),0))</f>
        <v>566.66666666666663</v>
      </c>
    </row>
    <row r="3" spans="1:5">
      <c r="A3" s="3" t="s">
        <v>2</v>
      </c>
      <c r="B3" s="3">
        <v>295</v>
      </c>
      <c r="C3" s="3" t="s">
        <v>6</v>
      </c>
      <c r="D3" s="4">
        <f>ABS(QUARTILE(--MID(SUBSTITUTE(B3&amp;"-"&amp;C3,"-","          "),{1,11,21},10),2)-B3)/QUARTILE(--MID(SUBSTITUTE(B3&amp;"-"&amp;C3,"-","          "),{1,11,21},10),2)%</f>
        <v>268.75</v>
      </c>
      <c r="E3" s="4">
        <f>IF(B3&lt;VALUE(TRIM(LEFT(SUBSTITUTE(C3,"-","     "),3))),100*(TRIM(LEFT(SUBSTITUTE(C3,"-","     "),3))-B3)/TRIM(LEFT(SUBSTITUTE(C3,"-","     "),3)),IF(B3&gt;VALUE(TRIM(RIGHT(SUBSTITUTE(C3,"-","     "),3))),100*(B3-TRIM(RIGHT(SUBSTITUTE(C3,"-","     "),3)))/TRIM(RIGHT(SUBSTITUTE(C3,"-","     "),3)),0))</f>
        <v>268.75</v>
      </c>
    </row>
    <row r="4" spans="1:5">
      <c r="A4" s="3" t="s">
        <v>7</v>
      </c>
      <c r="B4" s="3">
        <v>39</v>
      </c>
      <c r="C4" s="3" t="s">
        <v>8</v>
      </c>
      <c r="D4" s="4">
        <f>ABS(QUARTILE(--MID(SUBSTITUTE(B4&amp;"-"&amp;C4,"-","          "),{1,11,21},10),2)-B4)/QUARTILE(--MID(SUBSTITUTE(B4&amp;"-"&amp;C4,"-","          "),{1,11,21},10),2)%</f>
        <v>40</v>
      </c>
      <c r="E4" s="4">
        <f>IF(B4&lt;VALUE(TRIM(LEFT(SUBSTITUTE(C4,"-","     "),3))),100*(TRIM(LEFT(SUBSTITUTE(C4,"-","     "),3))-B4)/TRIM(LEFT(SUBSTITUTE(C4,"-","     "),3)),IF(B4&gt;VALUE(TRIM(RIGHT(SUBSTITUTE(C4,"-","     "),3))),100*(B4-TRIM(RIGHT(SUBSTITUTE(C4,"-","     "),3)))/TRIM(RIGHT(SUBSTITUTE(C4,"-","     "),3)),0))</f>
        <v>40</v>
      </c>
    </row>
    <row r="5" spans="1:5">
      <c r="A5" s="3"/>
      <c r="B5" s="3">
        <v>68</v>
      </c>
      <c r="C5" s="3" t="s">
        <v>8</v>
      </c>
      <c r="D5" s="4">
        <f>ABS(QUARTILE(--MID(SUBSTITUTE(B5&amp;"-"&amp;C5,"-","          "),{1,11,21},10),2)-B5)/QUARTILE(--MID(SUBSTITUTE(B5&amp;"-"&amp;C5,"-","          "),{1,11,21},10),2)%</f>
        <v>0</v>
      </c>
      <c r="E5" s="4">
        <f>IF(B5&lt;VALUE(TRIM(LEFT(SUBSTITUTE(C5,"-","     "),3))),100*(TRIM(LEFT(SUBSTITUTE(C5,"-","     "),3))-B5)/TRIM(LEFT(SUBSTITUTE(C5,"-","     "),3)),IF(B5&gt;VALUE(TRIM(RIGHT(SUBSTITUTE(C5,"-","     "),3))),100*(B5-TRIM(RIGHT(SUBSTITUTE(C5,"-","     "),3)))/TRIM(RIGHT(SUBSTITUTE(C5,"-","     "),3)),0))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2017-01-21T16:56:45Z</dcterms:modified>
</cp:coreProperties>
</file>