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Preliminary Schedule" sheetId="1" r:id="rId1"/>
  </sheets>
  <definedNames>
    <definedName name="_xlnm._FilterDatabase" localSheetId="0" hidden="1">'Preliminary Schedule'!$A$1:$E$54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E52" i="1" l="1" a="1"/>
  <c r="E52" i="1" s="1"/>
  <c r="E50" i="1" a="1"/>
  <c r="E50" i="1" s="1"/>
  <c r="E48" i="1" a="1"/>
  <c r="E48" i="1" s="1"/>
  <c r="E47" i="1" s="1" a="1"/>
  <c r="E47" i="1" s="1"/>
  <c r="E39" i="1" s="1" a="1"/>
  <c r="E39" i="1" s="1"/>
  <c r="E37" i="1" a="1"/>
  <c r="E37" i="1" s="1"/>
  <c r="E35" i="1" a="1"/>
  <c r="E35" i="1" s="1"/>
  <c r="E31" i="1" a="1"/>
  <c r="E31" i="1" s="1"/>
  <c r="E27" i="1" a="1"/>
  <c r="E27" i="1" s="1"/>
  <c r="E23" i="1" a="1"/>
  <c r="E23" i="1" s="1"/>
  <c r="E9" i="1" a="1"/>
  <c r="E9" i="1" s="1"/>
  <c r="E6" i="1" a="1"/>
  <c r="E6" i="1" s="1"/>
  <c r="D48" i="1" a="1"/>
  <c r="D48" i="1" s="1"/>
  <c r="D52" i="1" a="1"/>
  <c r="D52" i="1" s="1"/>
  <c r="D50" i="1" a="1"/>
  <c r="D50" i="1" s="1"/>
  <c r="D37" i="1" a="1"/>
  <c r="D37" i="1" s="1"/>
  <c r="D35" i="1" a="1"/>
  <c r="D35" i="1" s="1"/>
  <c r="D31" i="1" a="1"/>
  <c r="D31" i="1" s="1"/>
  <c r="D27" i="1" a="1"/>
  <c r="D27" i="1" s="1"/>
  <c r="D23" i="1" a="1"/>
  <c r="D23" i="1" s="1"/>
  <c r="D9" i="1" a="1"/>
  <c r="D9" i="1" s="1"/>
  <c r="D6" i="1" a="1"/>
  <c r="D6" i="1" s="1"/>
  <c r="E17" i="1" l="1" a="1"/>
  <c r="E17" i="1" s="1"/>
  <c r="E16" i="1" s="1" a="1"/>
  <c r="E16" i="1" s="1"/>
  <c r="E13" i="1" s="1" a="1"/>
  <c r="E13" i="1" s="1"/>
  <c r="E5" i="1" s="1" a="1"/>
  <c r="E5" i="1" s="1"/>
  <c r="E4" i="1" s="1" a="1"/>
  <c r="E4" i="1" s="1"/>
  <c r="D47" i="1" a="1"/>
  <c r="D47" i="1" s="1"/>
  <c r="D39" i="1" s="1" a="1"/>
  <c r="D39" i="1" s="1"/>
  <c r="D17" i="1" s="1" a="1"/>
  <c r="D17" i="1" s="1"/>
  <c r="D16" i="1" s="1" a="1"/>
  <c r="D16" i="1" s="1"/>
  <c r="D13" i="1" s="1" a="1"/>
  <c r="D13" i="1" s="1"/>
  <c r="D5" i="1" s="1" a="1"/>
  <c r="D5" i="1" s="1"/>
</calcChain>
</file>

<file path=xl/sharedStrings.xml><?xml version="1.0" encoding="utf-8"?>
<sst xmlns="http://schemas.openxmlformats.org/spreadsheetml/2006/main" count="88" uniqueCount="88">
  <si>
    <t>Activity ID 
№ п/п</t>
  </si>
  <si>
    <t>Activity Name / Наименование работ</t>
  </si>
  <si>
    <t>Original Duration</t>
  </si>
  <si>
    <t>Start/ Начало</t>
  </si>
  <si>
    <t>Finish/ Конец</t>
  </si>
  <si>
    <t xml:space="preserve">  ENGINEERING</t>
  </si>
  <si>
    <t xml:space="preserve">    Project Management</t>
  </si>
  <si>
    <t xml:space="preserve">      Project</t>
  </si>
  <si>
    <t xml:space="preserve">        EJ100020</t>
  </si>
  <si>
    <t>Project Execution Procedure</t>
  </si>
  <si>
    <t xml:space="preserve">        EJ100030</t>
  </si>
  <si>
    <t>Project Coordination Procedure</t>
  </si>
  <si>
    <t xml:space="preserve">      Schedule</t>
  </si>
  <si>
    <t xml:space="preserve">        EJ200021</t>
  </si>
  <si>
    <t>Master Schedule</t>
  </si>
  <si>
    <t xml:space="preserve">        EJ200022</t>
  </si>
  <si>
    <t>Front-End Schedule</t>
  </si>
  <si>
    <t xml:space="preserve">        EJ200023</t>
  </si>
  <si>
    <t>Detail Schedule</t>
  </si>
  <si>
    <t xml:space="preserve">      QA / QC</t>
  </si>
  <si>
    <t xml:space="preserve">        EJ300021</t>
  </si>
  <si>
    <t>Quality Assurance / Control Plan</t>
  </si>
  <si>
    <t xml:space="preserve">        EJ300022</t>
  </si>
  <si>
    <t>Inspection Plan</t>
  </si>
  <si>
    <t xml:space="preserve">    Process</t>
  </si>
  <si>
    <t xml:space="preserve">      Licensor Process Design Package</t>
  </si>
  <si>
    <t xml:space="preserve">        EB301005</t>
  </si>
  <si>
    <t>Ammonia Licensor (HTAS) - Resume Design Work</t>
  </si>
  <si>
    <t xml:space="preserve">        EB303010</t>
  </si>
  <si>
    <t>Licensor (UFT) Design Package Receive 1st</t>
  </si>
  <si>
    <t xml:space="preserve">        EB303020</t>
  </si>
  <si>
    <t>Licensor (UFT) Design Package Receive 2nd</t>
  </si>
  <si>
    <t xml:space="preserve">        EB303030</t>
  </si>
  <si>
    <t>Licensor (UFT) Design Package Receive 3rd</t>
  </si>
  <si>
    <t xml:space="preserve">        EB303040</t>
  </si>
  <si>
    <t>Licensor (UFT) Design Package Receive 4th</t>
  </si>
  <si>
    <t xml:space="preserve">        Licensor Equipment List</t>
  </si>
  <si>
    <t xml:space="preserve">          EB311010</t>
  </si>
  <si>
    <t>Licensor (HTAS) Equip. List</t>
  </si>
  <si>
    <t xml:space="preserve">          EB312020</t>
  </si>
  <si>
    <t>Licensor (SP) Equip. List</t>
  </si>
  <si>
    <t xml:space="preserve">          EB313030</t>
  </si>
  <si>
    <t>Licensor (UFT) Equip. List</t>
  </si>
  <si>
    <t xml:space="preserve">        Licensor PFD</t>
  </si>
  <si>
    <t xml:space="preserve">          EB321010</t>
  </si>
  <si>
    <t>Licensor (HTAS) PFD</t>
  </si>
  <si>
    <t xml:space="preserve">          EB322020</t>
  </si>
  <si>
    <t>Licensor (SP) PFD</t>
  </si>
  <si>
    <t xml:space="preserve">          EB323030</t>
  </si>
  <si>
    <t>Licensor (UFT) PFD</t>
  </si>
  <si>
    <t xml:space="preserve">        Licensor P&amp;ID</t>
  </si>
  <si>
    <t xml:space="preserve">          EB331010</t>
  </si>
  <si>
    <t>Licensor (HTAS) P&amp;ID(0)</t>
  </si>
  <si>
    <t xml:space="preserve">          EB332020</t>
  </si>
  <si>
    <t>Licensor (SP) P&amp;ID(0)</t>
  </si>
  <si>
    <t xml:space="preserve">          EB333030</t>
  </si>
  <si>
    <t>Licensor (UFT) P&amp;ID</t>
  </si>
  <si>
    <t xml:space="preserve">        Licensor Plot Plan</t>
  </si>
  <si>
    <t xml:space="preserve">          EB342010</t>
  </si>
  <si>
    <t>Licensor (SP) Plot Plan</t>
  </si>
  <si>
    <t xml:space="preserve">        Licensor Medium List</t>
  </si>
  <si>
    <t xml:space="preserve">          EB351011</t>
  </si>
  <si>
    <t>Licensor (HTAS) Medium List(0)</t>
  </si>
  <si>
    <t xml:space="preserve">        Licensor Data Sheet</t>
  </si>
  <si>
    <t xml:space="preserve">          EB361010</t>
  </si>
  <si>
    <t>Licensor (HTAS) D/S - Ammonia Converter</t>
  </si>
  <si>
    <t xml:space="preserve">          EB361020</t>
  </si>
  <si>
    <t>Licensor (HTAS) D/S - Secondary Reformer</t>
  </si>
  <si>
    <t xml:space="preserve">          EB361032</t>
  </si>
  <si>
    <t>Licensor (HTAS) D/S - Reactor in Front End</t>
  </si>
  <si>
    <t xml:space="preserve">          EB361040</t>
  </si>
  <si>
    <t>Licensor (HTAS) D/S - Columns in CO2 Removal</t>
  </si>
  <si>
    <t xml:space="preserve">          EB3X2070</t>
  </si>
  <si>
    <t>Licensor (SP) Venting, Blowdown and Flare System</t>
  </si>
  <si>
    <t xml:space="preserve">          EB3X3010</t>
  </si>
  <si>
    <t>Licensor (UFT) Design Basis</t>
  </si>
  <si>
    <t xml:space="preserve">          EB3X3020</t>
  </si>
  <si>
    <t>Licensor (UFT) Process Description</t>
  </si>
  <si>
    <t xml:space="preserve">      Process Design Basis</t>
  </si>
  <si>
    <t xml:space="preserve">        Design Basis</t>
  </si>
  <si>
    <t xml:space="preserve">          EB410010</t>
  </si>
  <si>
    <t>BEDD</t>
  </si>
  <si>
    <t xml:space="preserve">        Conceptual Operation Plan</t>
  </si>
  <si>
    <t xml:space="preserve">          EB420010</t>
  </si>
  <si>
    <t>Conceputual Operation Plan</t>
  </si>
  <si>
    <t xml:space="preserve">        Hazardous Area Plan</t>
  </si>
  <si>
    <t xml:space="preserve">          EB440010</t>
  </si>
  <si>
    <t>Hazardous Area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</si>
</sst>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1]dd/mm/yyyy;;"/>
  </numFmts>
  <fonts count="7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b/>
      <sz val="8"/>
      <color theme="0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1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6" fillId="7" borderId="1" xfId="0" applyFont="1" applyFill="1" applyBorder="1"/>
    <xf numFmtId="164" fontId="6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70" zoomScaleNormal="70" workbookViewId="0">
      <selection activeCell="R25" sqref="R25"/>
    </sheetView>
  </sheetViews>
  <sheetFormatPr defaultRowHeight="15" x14ac:dyDescent="0.25"/>
  <cols>
    <col min="1" max="1" width="15.5" style="3" customWidth="1"/>
    <col min="2" max="2" width="69.25" style="3" customWidth="1"/>
    <col min="3" max="3" width="7.375" style="4" customWidth="1"/>
    <col min="4" max="5" width="11.75" style="5" bestFit="1" customWidth="1"/>
    <col min="6" max="12" width="2.375" style="3" customWidth="1"/>
    <col min="13" max="15" width="3.5" style="3" customWidth="1"/>
    <col min="16" max="16" width="13.625" bestFit="1" customWidth="1"/>
  </cols>
  <sheetData>
    <row r="1" spans="1:15" ht="14.45" customHeight="1" x14ac:dyDescent="0.15">
      <c r="A1" s="8" t="s">
        <v>0</v>
      </c>
      <c r="B1" s="6" t="s">
        <v>1</v>
      </c>
      <c r="C1" s="9" t="s">
        <v>2</v>
      </c>
      <c r="D1" s="8" t="s">
        <v>3</v>
      </c>
      <c r="E1" s="8" t="s">
        <v>4</v>
      </c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6" customHeight="1" x14ac:dyDescent="0.15">
      <c r="A2" s="8"/>
      <c r="B2" s="6"/>
      <c r="C2" s="9"/>
      <c r="D2" s="8"/>
      <c r="E2" s="8"/>
      <c r="F2" s="7">
        <v>2016</v>
      </c>
      <c r="G2" s="7"/>
      <c r="H2" s="7"/>
      <c r="I2" s="7"/>
      <c r="J2" s="7"/>
      <c r="K2" s="7"/>
      <c r="L2" s="7"/>
      <c r="M2" s="7"/>
      <c r="N2" s="7"/>
      <c r="O2" s="7"/>
    </row>
    <row r="3" spans="1:15" ht="13.15" customHeight="1" x14ac:dyDescent="0.15">
      <c r="A3" s="8"/>
      <c r="B3" s="6"/>
      <c r="C3" s="9"/>
      <c r="D3" s="8"/>
      <c r="E3" s="8"/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</row>
    <row r="4" spans="1:15" x14ac:dyDescent="0.25">
      <c r="A4" s="10" t="s">
        <v>5</v>
      </c>
      <c r="B4" s="10"/>
      <c r="C4" s="11"/>
      <c r="D4" s="25">
        <f t="array" ref="D4">MIN(D5:INDEX(D5:D905,IFERROR(MATCH(" *",IF((B5:B905="")*(LEN(A4)-LEN(TRIM(A4))=LEN(A5:A905)-LEN(TRIM(A5:A905))),A5:A905,TRIM(A5:A905)),)-1,900)))</f>
        <v>42373</v>
      </c>
      <c r="E4" s="25">
        <f t="array" ref="E4">MAX(E5:INDEX(E5:E905,IFERROR(MATCH(" *",IF((B5:B905="")*(LEN(A4)-LEN(TRIM(A4))=LEN(A5:A905)-LEN(TRIM(A5:A905))),A5:A905,TRIM(A5:A905)),)-1,900)))</f>
        <v>42728</v>
      </c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2" t="s">
        <v>6</v>
      </c>
      <c r="B5" s="13"/>
      <c r="C5" s="14"/>
      <c r="D5" s="25">
        <f t="array" ref="D5">MIN(D6:INDEX(D6:D906,IFERROR(MATCH(" *",IF((B6:B906="")*(LEN(A5)-LEN(TRIM(A5))=LEN(A6:A906)-LEN(TRIM(A6:A906))),A6:A906,TRIM(A6:A906)),)-1,900)))</f>
        <v>42373</v>
      </c>
      <c r="E5" s="25">
        <f t="array" ref="E5">MAX(E6:INDEX(E6:E906,IFERROR(MATCH(" *",IF((B6:B906="")*(LEN(A5)-LEN(TRIM(A5))=LEN(A6:A906)-LEN(TRIM(A6:A906))),A6:A906,TRIM(A6:A906)),)-1,900)))</f>
        <v>42728</v>
      </c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6" t="s">
        <v>7</v>
      </c>
      <c r="B6" s="17"/>
      <c r="C6" s="14"/>
      <c r="D6" s="25">
        <f t="array" ref="D6">MIN(D7:INDEX(D7:D907,IFERROR(MATCH(" *",IF((B7:B907="")*(LEN(A6)-LEN(TRIM(A6))=LEN(A7:A907)-LEN(TRIM(A7:A907))),A7:A907,TRIM(A7:A907)),)-1,900)))</f>
        <v>42430</v>
      </c>
      <c r="E6" s="25">
        <f t="array" ref="E6">MAX(E7:INDEX(E7:E907,IFERROR(MATCH(" *",IF((B7:B907="")*(LEN(A6)-LEN(TRIM(A6))=LEN(A7:A907)-LEN(TRIM(A7:A907))),A7:A907,TRIM(A7:A907)),)-1,900)))</f>
        <v>42460</v>
      </c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9" t="s">
        <v>8</v>
      </c>
      <c r="B7" s="19" t="s">
        <v>9</v>
      </c>
      <c r="C7" s="14">
        <v>31</v>
      </c>
      <c r="D7" s="20">
        <v>42430</v>
      </c>
      <c r="E7" s="20">
        <v>42460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19" t="s">
        <v>10</v>
      </c>
      <c r="B8" s="19" t="s">
        <v>11</v>
      </c>
      <c r="C8" s="14">
        <v>31</v>
      </c>
      <c r="D8" s="20">
        <v>42430</v>
      </c>
      <c r="E8" s="20">
        <v>42460</v>
      </c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16" t="s">
        <v>12</v>
      </c>
      <c r="B9" s="17"/>
      <c r="C9" s="14"/>
      <c r="D9" s="25">
        <f t="array" ref="D9">MIN(D10:INDEX(D10:D910,IFERROR(MATCH(" *",IF((B10:B910="")*(LEN(A9)-LEN(TRIM(A9))=LEN(A10:A910)-LEN(TRIM(A10:A910))),A10:A910,TRIM(A10:A910)),)-1,900)))</f>
        <v>42430</v>
      </c>
      <c r="E9" s="25">
        <f t="array" ref="E9">MAX(E10:INDEX(E10:E910,IFERROR(MATCH(" *",IF((B10:B910="")*(LEN(A9)-LEN(TRIM(A9))=LEN(A10:A910)-LEN(TRIM(A10:A910))),A10:A910,TRIM(A10:A910)),)-1,900)))</f>
        <v>42674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25">
      <c r="A10" s="19" t="s">
        <v>13</v>
      </c>
      <c r="B10" s="19" t="s">
        <v>14</v>
      </c>
      <c r="C10" s="14">
        <v>31</v>
      </c>
      <c r="D10" s="20">
        <v>42430</v>
      </c>
      <c r="E10" s="20">
        <v>42460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19" t="s">
        <v>15</v>
      </c>
      <c r="B11" s="19" t="s">
        <v>16</v>
      </c>
      <c r="C11" s="14">
        <v>31</v>
      </c>
      <c r="D11" s="20">
        <v>42430</v>
      </c>
      <c r="E11" s="20">
        <v>42460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19" t="s">
        <v>17</v>
      </c>
      <c r="B12" s="19" t="s">
        <v>18</v>
      </c>
      <c r="C12" s="14">
        <v>121</v>
      </c>
      <c r="D12" s="20">
        <v>42430</v>
      </c>
      <c r="E12" s="20">
        <v>42674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16" t="s">
        <v>19</v>
      </c>
      <c r="B13" s="17"/>
      <c r="C13" s="14"/>
      <c r="D13" s="25">
        <f t="array" ref="D13">MIN(D14:INDEX(D14:D914,IFERROR(MATCH(" *",IF((B14:B914="")*(LEN(A13)-LEN(TRIM(A13))=LEN(A14:A914)-LEN(TRIM(A14:A914))),A14:A914,TRIM(A14:A914)),)-1,900)))</f>
        <v>42373</v>
      </c>
      <c r="E13" s="25">
        <f t="array" ref="E13">MAX(E14:INDEX(E14:E914,IFERROR(MATCH(" *",IF((B14:B914="")*(LEN(A13)-LEN(TRIM(A13))=LEN(A14:A914)-LEN(TRIM(A14:A914))),A14:A914,TRIM(A14:A914)),)-1,900)))</f>
        <v>42728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x14ac:dyDescent="0.25">
      <c r="A14" s="19" t="s">
        <v>20</v>
      </c>
      <c r="B14" s="19" t="s">
        <v>21</v>
      </c>
      <c r="C14" s="14">
        <v>31</v>
      </c>
      <c r="D14" s="20">
        <v>42430</v>
      </c>
      <c r="E14" s="20">
        <v>42468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19" t="s">
        <v>22</v>
      </c>
      <c r="B15" s="19" t="s">
        <v>23</v>
      </c>
      <c r="C15" s="14">
        <v>59</v>
      </c>
      <c r="D15" s="20">
        <v>42461</v>
      </c>
      <c r="E15" s="20">
        <v>42519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2" t="s">
        <v>24</v>
      </c>
      <c r="B16" s="13"/>
      <c r="C16" s="14"/>
      <c r="D16" s="25">
        <f t="array" ref="D16">MIN(D17:INDEX(D17:D917,IFERROR(MATCH(" *",IF((B17:B917="")*(LEN(A16)-LEN(TRIM(A16))=LEN(A17:A917)-LEN(TRIM(A17:A917))),A17:A917,TRIM(A17:A917)),)-1,900)))</f>
        <v>42373</v>
      </c>
      <c r="E16" s="25">
        <f t="array" ref="E16">MAX(E17:INDEX(E17:E917,IFERROR(MATCH(" *",IF((B17:B917="")*(LEN(A16)-LEN(TRIM(A16))=LEN(A17:A917)-LEN(TRIM(A17:A917))),A17:A917,TRIM(A17:A917)),)-1,900)))</f>
        <v>42728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6" t="s">
        <v>25</v>
      </c>
      <c r="B17" s="17"/>
      <c r="C17" s="14"/>
      <c r="D17" s="25">
        <f t="array" ref="D17">MIN(D18:INDEX(D18:D918,IFERROR(MATCH(" *",IF((B18:B918="")*(LEN(A17)-LEN(TRIM(A17))=LEN(A18:A918)-LEN(TRIM(A18:A918))),A18:A918,TRIM(A18:A918)),)-1,900)))</f>
        <v>42373</v>
      </c>
      <c r="E17" s="25">
        <f t="array" ref="E17">MAX(E18:INDEX(E18:E918,IFERROR(MATCH(" *",IF((B18:B918="")*(LEN(A17)-LEN(TRIM(A17))=LEN(A18:A918)-LEN(TRIM(A18:A918))),A18:A918,TRIM(A18:A918)),)-1,900)))</f>
        <v>42728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25">
      <c r="A18" s="19" t="s">
        <v>26</v>
      </c>
      <c r="B18" s="19" t="s">
        <v>27</v>
      </c>
      <c r="C18" s="14">
        <v>0</v>
      </c>
      <c r="D18" s="22">
        <v>42564</v>
      </c>
      <c r="E18" s="20">
        <v>42437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19" t="s">
        <v>28</v>
      </c>
      <c r="B19" s="19" t="s">
        <v>29</v>
      </c>
      <c r="C19" s="14">
        <v>0</v>
      </c>
      <c r="D19" s="22">
        <v>42464</v>
      </c>
      <c r="E19" s="20">
        <v>42464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19" t="s">
        <v>30</v>
      </c>
      <c r="B20" s="19" t="s">
        <v>31</v>
      </c>
      <c r="C20" s="14">
        <v>0</v>
      </c>
      <c r="D20" s="22">
        <v>42492</v>
      </c>
      <c r="E20" s="20">
        <v>42492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19" t="s">
        <v>32</v>
      </c>
      <c r="B21" s="19" t="s">
        <v>33</v>
      </c>
      <c r="C21" s="14">
        <v>0</v>
      </c>
      <c r="D21" s="22">
        <v>42520</v>
      </c>
      <c r="E21" s="20">
        <v>42520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19" t="s">
        <v>34</v>
      </c>
      <c r="B22" s="19" t="s">
        <v>35</v>
      </c>
      <c r="C22" s="14">
        <v>0</v>
      </c>
      <c r="D22" s="22">
        <v>42728</v>
      </c>
      <c r="E22" s="20">
        <v>42728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23" t="s">
        <v>36</v>
      </c>
      <c r="B23" s="23"/>
      <c r="C23" s="14"/>
      <c r="D23" s="25">
        <f t="array" ref="D23">MIN(D24:INDEX(D24:D924,IFERROR(MATCH(" *",IF((B24:B924="")*(LEN(A23)-LEN(TRIM(A23))=LEN(A24:A924)-LEN(TRIM(A24:A924))),A24:A924,TRIM(A24:A924)),)-1,900)))</f>
        <v>42444</v>
      </c>
      <c r="E23" s="25">
        <f t="array" ref="E23">MAX(E24:INDEX(E24:E924,IFERROR(MATCH(" *",IF((B24:B924="")*(LEN(A23)-LEN(TRIM(A23))=LEN(A24:A924)-LEN(TRIM(A24:A924))),A24:A924,TRIM(A24:A924)),)-1,900)))</f>
        <v>42464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19" t="s">
        <v>37</v>
      </c>
      <c r="B24" s="19" t="s">
        <v>38</v>
      </c>
      <c r="C24" s="14">
        <v>0</v>
      </c>
      <c r="D24" s="22">
        <v>42444</v>
      </c>
      <c r="E24" s="20">
        <v>42444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19" t="s">
        <v>39</v>
      </c>
      <c r="B25" s="19" t="s">
        <v>40</v>
      </c>
      <c r="C25" s="14">
        <v>0</v>
      </c>
      <c r="D25" s="22">
        <v>42452</v>
      </c>
      <c r="E25" s="20">
        <v>42452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19" t="s">
        <v>41</v>
      </c>
      <c r="B26" s="19" t="s">
        <v>42</v>
      </c>
      <c r="C26" s="14">
        <v>0</v>
      </c>
      <c r="D26" s="22">
        <v>42464</v>
      </c>
      <c r="E26" s="20">
        <v>42464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3" t="s">
        <v>43</v>
      </c>
      <c r="B27" s="23"/>
      <c r="C27" s="14"/>
      <c r="D27" s="25">
        <f t="array" ref="D27">MIN(D28:INDEX(D28:D928,IFERROR(MATCH(" *",IF((B28:B928="")*(LEN(A27)-LEN(TRIM(A27))=LEN(A28:A928)-LEN(TRIM(A28:A928))),A28:A928,TRIM(A28:A928)),)-1,900)))</f>
        <v>42438</v>
      </c>
      <c r="E27" s="25">
        <f t="array" ref="E27">MAX(E28:INDEX(E28:E928,IFERROR(MATCH(" *",IF((B28:B928="")*(LEN(A27)-LEN(TRIM(A27))=LEN(A28:A928)-LEN(TRIM(A28:A928))),A28:A928,TRIM(A28:A928)),)-1,900)))</f>
        <v>42464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19" t="s">
        <v>44</v>
      </c>
      <c r="B28" s="19" t="s">
        <v>45</v>
      </c>
      <c r="C28" s="14">
        <v>0</v>
      </c>
      <c r="D28" s="22">
        <v>42451</v>
      </c>
      <c r="E28" s="20">
        <v>42451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19" t="s">
        <v>46</v>
      </c>
      <c r="B29" s="19" t="s">
        <v>47</v>
      </c>
      <c r="C29" s="14">
        <v>0</v>
      </c>
      <c r="D29" s="22">
        <v>42438</v>
      </c>
      <c r="E29" s="20">
        <v>42438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A30" s="19" t="s">
        <v>48</v>
      </c>
      <c r="B30" s="19" t="s">
        <v>49</v>
      </c>
      <c r="C30" s="14">
        <v>0</v>
      </c>
      <c r="D30" s="22">
        <v>42464</v>
      </c>
      <c r="E30" s="20">
        <v>42464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23" t="s">
        <v>50</v>
      </c>
      <c r="B31" s="23"/>
      <c r="C31" s="14"/>
      <c r="D31" s="25">
        <f t="array" ref="D31">MIN(D32:INDEX(D32:D932,IFERROR(MATCH(" *",IF((B32:B932="")*(LEN(A31)-LEN(TRIM(A31))=LEN(A32:A932)-LEN(TRIM(A32:A932))),A32:A932,TRIM(A32:A932)),)-1,900)))</f>
        <v>42492</v>
      </c>
      <c r="E31" s="25">
        <f t="array" ref="E31">MAX(E32:INDEX(E32:E932,IFERROR(MATCH(" *",IF((B32:B932="")*(LEN(A31)-LEN(TRIM(A31))=LEN(A32:A932)-LEN(TRIM(A32:A932))),A32:A932,TRIM(A32:A932)),)-1,900)))</f>
        <v>42564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5">
      <c r="A32" s="19" t="s">
        <v>51</v>
      </c>
      <c r="B32" s="19" t="s">
        <v>52</v>
      </c>
      <c r="C32" s="14">
        <v>0</v>
      </c>
      <c r="D32" s="22">
        <v>42564</v>
      </c>
      <c r="E32" s="20">
        <v>42437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5">
      <c r="A33" s="19" t="s">
        <v>53</v>
      </c>
      <c r="B33" s="19" t="s">
        <v>54</v>
      </c>
      <c r="C33" s="14">
        <v>0</v>
      </c>
      <c r="D33" s="22">
        <v>42564</v>
      </c>
      <c r="E33" s="20">
        <v>42564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x14ac:dyDescent="0.25">
      <c r="A34" s="19" t="s">
        <v>55</v>
      </c>
      <c r="B34" s="19" t="s">
        <v>56</v>
      </c>
      <c r="C34" s="14">
        <v>0</v>
      </c>
      <c r="D34" s="22">
        <v>42492</v>
      </c>
      <c r="E34" s="20">
        <v>42492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x14ac:dyDescent="0.25">
      <c r="A35" s="23" t="s">
        <v>57</v>
      </c>
      <c r="B35" s="23"/>
      <c r="C35" s="14"/>
      <c r="D35" s="25">
        <f t="array" ref="D35">MIN(D36:INDEX(D36:D936,IFERROR(MATCH(" *",IF((B36:B936="")*(LEN(A35)-LEN(TRIM(A35))=LEN(A36:A936)-LEN(TRIM(A36:A936))),A36:A936,TRIM(A36:A936)),)-1,900)))</f>
        <v>42578</v>
      </c>
      <c r="E35" s="25">
        <f t="array" ref="E35">MAX(E36:INDEX(E36:E936,IFERROR(MATCH(" *",IF((B36:B936="")*(LEN(A35)-LEN(TRIM(A35))=LEN(A36:A936)-LEN(TRIM(A36:A936))),A36:A936,TRIM(A36:A936)),)-1,900)))</f>
        <v>42578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9" t="s">
        <v>58</v>
      </c>
      <c r="B36" s="19" t="s">
        <v>59</v>
      </c>
      <c r="C36" s="14">
        <v>0</v>
      </c>
      <c r="D36" s="22">
        <v>42578</v>
      </c>
      <c r="E36" s="20">
        <v>42578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x14ac:dyDescent="0.25">
      <c r="A37" s="23" t="s">
        <v>60</v>
      </c>
      <c r="B37" s="23"/>
      <c r="C37" s="14"/>
      <c r="D37" s="25">
        <f t="array" ref="D37">MIN(D38:INDEX(D38:D938,IFERROR(MATCH(" *",IF((B38:B938="")*(LEN(A37)-LEN(TRIM(A37))=LEN(A38:A938)-LEN(TRIM(A38:A938))),A38:A938,TRIM(A38:A938)),)-1,900)))</f>
        <v>42564</v>
      </c>
      <c r="E37" s="25">
        <f t="array" ref="E37">MAX(E38:INDEX(E38:E938,IFERROR(MATCH(" *",IF((B38:B938="")*(LEN(A37)-LEN(TRIM(A37))=LEN(A38:A938)-LEN(TRIM(A38:A938))),A38:A938,TRIM(A38:A938)),)-1,900)))</f>
        <v>42437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9" t="s">
        <v>61</v>
      </c>
      <c r="B38" s="19" t="s">
        <v>62</v>
      </c>
      <c r="C38" s="14">
        <v>0</v>
      </c>
      <c r="D38" s="22">
        <v>42564</v>
      </c>
      <c r="E38" s="20">
        <v>42437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A39" s="23" t="s">
        <v>63</v>
      </c>
      <c r="B39" s="23"/>
      <c r="C39" s="14"/>
      <c r="D39" s="25">
        <f t="array" ref="D39">MIN(D40:INDEX(D40:D940,IFERROR(MATCH(" *",IF((B40:B940="")*(LEN(A39)-LEN(TRIM(A39))=LEN(A40:A940)-LEN(TRIM(A40:A940))),A40:A940,TRIM(A40:A940)),)-1,900)))</f>
        <v>42373</v>
      </c>
      <c r="E39" s="25">
        <f t="array" ref="E39">MAX(E40:INDEX(E40:E940,IFERROR(MATCH(" *",IF((B40:B940="")*(LEN(A39)-LEN(TRIM(A39))=LEN(A40:A940)-LEN(TRIM(A40:A940))),A40:A940,TRIM(A40:A940)),)-1,900)))</f>
        <v>42643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19" t="s">
        <v>64</v>
      </c>
      <c r="B40" s="19" t="s">
        <v>65</v>
      </c>
      <c r="C40" s="14">
        <v>0</v>
      </c>
      <c r="D40" s="22">
        <v>42459</v>
      </c>
      <c r="E40" s="20">
        <v>42459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19" t="s">
        <v>66</v>
      </c>
      <c r="B41" s="19" t="s">
        <v>67</v>
      </c>
      <c r="C41" s="14">
        <v>0</v>
      </c>
      <c r="D41" s="22">
        <v>42459</v>
      </c>
      <c r="E41" s="20">
        <v>42459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19" t="s">
        <v>68</v>
      </c>
      <c r="B42" s="19" t="s">
        <v>69</v>
      </c>
      <c r="C42" s="14">
        <v>0</v>
      </c>
      <c r="D42" s="22">
        <v>42466</v>
      </c>
      <c r="E42" s="20">
        <v>42466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19" t="s">
        <v>70</v>
      </c>
      <c r="B43" s="19" t="s">
        <v>71</v>
      </c>
      <c r="C43" s="14">
        <v>0</v>
      </c>
      <c r="D43" s="22">
        <v>42466</v>
      </c>
      <c r="E43" s="20">
        <v>42466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19" t="s">
        <v>72</v>
      </c>
      <c r="B44" s="19" t="s">
        <v>73</v>
      </c>
      <c r="C44" s="14">
        <v>0</v>
      </c>
      <c r="D44" s="22">
        <v>42508</v>
      </c>
      <c r="E44" s="20">
        <v>42508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19" t="s">
        <v>74</v>
      </c>
      <c r="B45" s="19" t="s">
        <v>75</v>
      </c>
      <c r="C45" s="14">
        <v>0</v>
      </c>
      <c r="D45" s="22">
        <v>42464</v>
      </c>
      <c r="E45" s="20">
        <v>42464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19" t="s">
        <v>76</v>
      </c>
      <c r="B46" s="19" t="s">
        <v>77</v>
      </c>
      <c r="C46" s="14">
        <v>0</v>
      </c>
      <c r="D46" s="22">
        <v>42373</v>
      </c>
      <c r="E46" s="20">
        <v>42464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16" t="s">
        <v>78</v>
      </c>
      <c r="B47" s="17"/>
      <c r="C47" s="14"/>
      <c r="D47" s="25">
        <f t="array" ref="D47">MIN(D48:INDEX(D48:D948,IFERROR(MATCH(" *",IF((B48:B948="")*(LEN(A47)-LEN(TRIM(A47))=LEN(A48:A948)-LEN(TRIM(A48:A948))),A48:A948,TRIM(A48:A948)),)-1,900)))</f>
        <v>42543</v>
      </c>
      <c r="E47" s="25">
        <f t="array" ref="E47">MAX(E48:INDEX(E48:E948,IFERROR(MATCH(" *",IF((B48:B948="")*(LEN(A47)-LEN(TRIM(A47))=LEN(A48:A948)-LEN(TRIM(A48:A948))),A48:A948,TRIM(A48:A948)),)-1,900)))</f>
        <v>42643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25">
      <c r="A48" s="23" t="s">
        <v>79</v>
      </c>
      <c r="B48" s="23"/>
      <c r="C48" s="14"/>
      <c r="D48" s="25">
        <f t="array" ref="D48">MIN(D49:INDEX(D49:D949,IFERROR(MATCH(" *",IF((B49:B949="")*(LEN(A48)-LEN(TRIM(A48))=LEN(A49:A949)-LEN(TRIM(A49:A949))),A49:A949,TRIM(A49:A949)),)-1,900)))</f>
        <v>42614</v>
      </c>
      <c r="E48" s="25">
        <f t="array" ref="E48">MAX(E49:INDEX(E49:E949,IFERROR(MATCH(" *",IF((B49:B949="")*(LEN(A48)-LEN(TRIM(A48))=LEN(A49:A949)-LEN(TRIM(A49:A949))),A49:A949,TRIM(A49:A949)),)-1,900)))</f>
        <v>42430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19" t="s">
        <v>80</v>
      </c>
      <c r="B49" s="19" t="s">
        <v>81</v>
      </c>
      <c r="C49" s="14">
        <v>0</v>
      </c>
      <c r="D49" s="22">
        <v>42614</v>
      </c>
      <c r="E49" s="20">
        <v>42430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23" t="s">
        <v>82</v>
      </c>
      <c r="B50" s="23"/>
      <c r="C50" s="14"/>
      <c r="D50" s="25">
        <f t="array" ref="D50">MIN(D51:INDEX(D51:D951,IFERROR(MATCH(" *",IF((B51:B951="")*(LEN(A50)-LEN(TRIM(A50))=LEN(A51:A951)-LEN(TRIM(A51:A951))),A51:A951,TRIM(A51:A951)),)-1,900)))</f>
        <v>42543</v>
      </c>
      <c r="E50" s="25">
        <f t="array" ref="E50">MAX(E51:INDEX(E51:E951,IFERROR(MATCH(" *",IF((B51:B951="")*(LEN(A50)-LEN(TRIM(A50))=LEN(A51:A951)-LEN(TRIM(A51:A951))),A51:A951,TRIM(A51:A951)),)-1,900)))</f>
        <v>42614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19" t="s">
        <v>83</v>
      </c>
      <c r="B51" s="19" t="s">
        <v>84</v>
      </c>
      <c r="C51" s="14">
        <v>31</v>
      </c>
      <c r="D51" s="20">
        <v>42543</v>
      </c>
      <c r="E51" s="20">
        <v>42614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23" t="s">
        <v>85</v>
      </c>
      <c r="B52" s="23"/>
      <c r="C52" s="14"/>
      <c r="D52" s="25">
        <f t="array" ref="D52">MIN(D53:INDEX(D53:D953,IFERROR(MATCH(" *",IF((B53:B953="")*(LEN(A52)-LEN(TRIM(A52))=LEN(A53:A953)-LEN(TRIM(A53:A953))),A53:A953,TRIM(A53:A953)),)-1,900)))</f>
        <v>42553</v>
      </c>
      <c r="E52" s="25">
        <f t="array" ref="E52">MAX(E53:INDEX(E53:E953,IFERROR(MATCH(" *",IF((B53:B953="")*(LEN(A52)-LEN(TRIM(A52))=LEN(A53:A953)-LEN(TRIM(A53:A953))),A53:A953,TRIM(A53:A953)),)-1,900)))</f>
        <v>42643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A53" s="19" t="s">
        <v>86</v>
      </c>
      <c r="B53" s="19" t="s">
        <v>87</v>
      </c>
      <c r="C53" s="14">
        <v>30</v>
      </c>
      <c r="D53" s="20">
        <v>42553</v>
      </c>
      <c r="E53" s="20">
        <v>42643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3.5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3.5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3.5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3.5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</sheetData>
  <autoFilter ref="A1:E54"/>
  <mergeCells count="7">
    <mergeCell ref="F1:O1"/>
    <mergeCell ref="F2:O2"/>
    <mergeCell ref="A1:A3"/>
    <mergeCell ref="B1:B3"/>
    <mergeCell ref="C1:C3"/>
    <mergeCell ref="D1:D3"/>
    <mergeCell ref="E1:E3"/>
  </mergeCells>
  <conditionalFormatting sqref="F4:O53">
    <cfRule type="expression" dxfId="2" priority="2">
      <formula>($D4-DAY($D4)-(F$3&amp;-LOOKUP(,-CODE($F$2:F$2),$F$2:F$2)))*($E4-(F$3&amp;-LOOKUP(,-CODE($F$2:F$2),$F$2:F$2)))&gt;0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Preliminary Schedule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2017-01-25T11:39:39Z</dcterms:created>
  <dcterms:modified xsi:type="dcterms:W3CDTF">2017-01-27T07:17:00Z</dcterms:modified>
</cp:coreProperties>
</file>