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480" windowHeight="7995"/>
  </bookViews>
  <sheets>
    <sheet name="Лист2" sheetId="1" r:id="rId1"/>
  </sheets>
  <externalReferences>
    <externalReference r:id="rId2"/>
    <externalReference r:id="rId3"/>
  </externalReferences>
  <definedNames>
    <definedName name="_1Z_A4701F22_FEA5_11D8_9185_008048AFB8A8_.wvu.Cols_1">('[1]Каш-ФЛУ-CRAZY'!#REF!,'[1]Каш-ФЛУ-CRAZY'!#REF!,'[1]Каш-ФЛУ-CRAZY'!#REF!,'[1]Каш-ФЛУ-CRAZY'!#REF!,'[1]Каш-ФЛУ-CRAZY'!#REF!,'[1]Каш-ФЛУ-CRAZY'!#REF!)</definedName>
    <definedName name="_2Z_A4701F22_FEA5_11D8_9185_008048AFB8A8_.wvu.Rows_1">('[1]Каш-ФЛУ-CRAZY'!$A$9:$IV$25,'[1]Каш-ФЛУ-CRAZY'!#REF!)</definedName>
    <definedName name="_3Z_C987FA22_023E_11D9_A8A2_0050BF4A302C_.wvu.Cols_1">(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)</definedName>
    <definedName name="_4Z_C987FA22_023E_11D9_A8A2_0050BF4A302C_.wvu.Rows_1">('[1]Каш-ФЛУ-CRAZY'!$A$9:$IV$25,'[1]Каш-ФЛУ-CRAZY'!#REF!,'[1]Каш-ФЛУ-CRAZY'!#REF!,'[1]Каш-ФЛУ-CRAZY'!#REF!)</definedName>
    <definedName name="_5Z_DF99B141_0249_11D9_AC79_00C026EE8167_.wvu.Cols_1">(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,'[1]Каш-ФЛУ-CRAZY'!#REF!)</definedName>
    <definedName name="_6Z_DF99B141_0249_11D9_AC79_00C026EE8167_.wvu.Rows_1">('[1]Каш-ФЛУ-CRAZY'!$A$9:$IV$25,'[1]Каш-ФЛУ-CRAZY'!#REF!,'[1]Каш-ФЛУ-CRAZY'!#REF!,'[1]Каш-ФЛУ-CRAZY'!#REF!)</definedName>
    <definedName name="_7евро_1">#REF!</definedName>
    <definedName name="fff">"#REF!"</definedName>
    <definedName name="fff_1">"#REF!"</definedName>
    <definedName name="fff_2">"#REF!"</definedName>
    <definedName name="HTML_CodePage">1251</definedName>
    <definedName name="HTML_Control">{"'сервер'!$A$1:$F$81"}</definedName>
    <definedName name="HTML_Control_1">{"'сервер'!$A$1:$F$81"}</definedName>
    <definedName name="HTML_Control_2">{"'сервер'!$A$1:$F$81"}</definedName>
    <definedName name="HTML_Description">""</definedName>
    <definedName name="HTML_Email">""</definedName>
    <definedName name="HTML_Header">""</definedName>
    <definedName name="HTML_LastUpdate">"17.09.2003"</definedName>
    <definedName name="HTML_LineAfter">FALSE</definedName>
    <definedName name="HTML_LineBefore">FALSE</definedName>
    <definedName name="HTML_Name">""</definedName>
    <definedName name="HTML_OBDlg2">TRUE</definedName>
    <definedName name="HTML_OBDlg4">TRUE</definedName>
    <definedName name="HTML_OS">0</definedName>
    <definedName name="HTML_PathFile">"C:\FINANSY\Aviazavod\2003\0219800.htm"</definedName>
    <definedName name="HTML_Title">""</definedName>
    <definedName name="SHARED_FORMULA_2_56_2_56_5">65000*0.12/366*31</definedName>
    <definedName name="SHARED_FORMULA_5_56_5_56_2">65000*0.12/366*31</definedName>
    <definedName name="ss">{"'сервер'!$A$1:$F$81"}</definedName>
    <definedName name="Z_A4701F22_FEA5_11D8_9185_008048AFB8A8_.wvu.Cols">('[1]Каш-ФЛУ'!#REF!,'[1]Каш-ФЛУ'!#REF!,'[1]Каш-ФЛУ'!#REF!,'[1]Каш-ФЛУ'!#REF!,'[1]Каш-ФЛУ'!#REF!,'[1]Каш-ФЛУ'!#REF!)</definedName>
    <definedName name="Z_A4701F22_FEA5_11D8_9185_008048AFB8A8_.wvu.Cols_1">NA()</definedName>
    <definedName name="Z_A4701F22_FEA5_11D8_9185_008048AFB8A8_.wvu.Rows">('[1]Каш-ФЛУ'!$A$9:$IV$25,'[1]Каш-ФЛУ'!#REF!)</definedName>
    <definedName name="Z_A4701F22_FEA5_11D8_9185_008048AFB8A8_.wvu.Rows_1">NA()</definedName>
    <definedName name="Z_A4701F22_FEA5_11D8_9185_008048AFB8A8__wvu_Cols">NA()</definedName>
    <definedName name="Z_A4701F22_FEA5_11D8_9185_008048AFB8A8__wvu_Cols_1">NA()</definedName>
    <definedName name="Z_A4701F22_FEA5_11D8_9185_008048AFB8A8__wvu_Rows">NA()</definedName>
    <definedName name="Z_A4701F22_FEA5_11D8_9185_008048AFB8A8__wvu_Rows_1">NA()</definedName>
    <definedName name="Z_C987FA22_023E_11D9_A8A2_0050BF4A302C_.wvu.Cols">(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)</definedName>
    <definedName name="Z_C987FA22_023E_11D9_A8A2_0050BF4A302C_.wvu.Cols_1">NA()</definedName>
    <definedName name="Z_C987FA22_023E_11D9_A8A2_0050BF4A302C_.wvu.Rows">('[1]Каш-ФЛУ'!$A$9:$IV$25,'[1]Каш-ФЛУ'!#REF!,'[1]Каш-ФЛУ'!#REF!,'[1]Каш-ФЛУ'!#REF!)</definedName>
    <definedName name="Z_C987FA22_023E_11D9_A8A2_0050BF4A302C_.wvu.Rows_1">NA()</definedName>
    <definedName name="Z_C987FA22_023E_11D9_A8A2_0050BF4A302C__wvu_Cols">NA()</definedName>
    <definedName name="Z_C987FA22_023E_11D9_A8A2_0050BF4A302C__wvu_Cols_1">NA()</definedName>
    <definedName name="Z_C987FA22_023E_11D9_A8A2_0050BF4A302C__wvu_Rows">NA()</definedName>
    <definedName name="Z_C987FA22_023E_11D9_A8A2_0050BF4A302C__wvu_Rows_1">NA()</definedName>
    <definedName name="Z_DF99B141_0249_11D9_AC79_00C026EE8167_.wvu.Cols">(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,'[1]Каш-ФЛУ'!#REF!)</definedName>
    <definedName name="Z_DF99B141_0249_11D9_AC79_00C026EE8167_.wvu.Cols_1">NA()</definedName>
    <definedName name="Z_DF99B141_0249_11D9_AC79_00C026EE8167_.wvu.Rows">('[1]Каш-ФЛУ'!$A$9:$IV$25,'[1]Каш-ФЛУ'!#REF!,'[1]Каш-ФЛУ'!#REF!,'[1]Каш-ФЛУ'!#REF!)</definedName>
    <definedName name="Z_DF99B141_0249_11D9_AC79_00C026EE8167_.wvu.Rows_1">NA()</definedName>
    <definedName name="Z_DF99B141_0249_11D9_AC79_00C026EE8167__wvu_Cols">NA()</definedName>
    <definedName name="Z_DF99B141_0249_11D9_AC79_00C026EE8167__wvu_Cols_1">NA()</definedName>
    <definedName name="Z_DF99B141_0249_11D9_AC79_00C026EE8167__wvu_Rows">NA()</definedName>
    <definedName name="Z_DF99B141_0249_11D9_AC79_00C026EE8167__wvu_Rows_1">NA()</definedName>
    <definedName name="аа">{"'сервер'!$A$1:$F$81"}</definedName>
    <definedName name="БДРпонапр">{"'сервер'!$A$1:$F$81"}</definedName>
    <definedName name="дддд">{"'сервер'!$A$1:$F$81"}</definedName>
    <definedName name="долл">#REF!</definedName>
    <definedName name="долл_1">"#REF!"</definedName>
    <definedName name="долл_2">"#REF!"</definedName>
    <definedName name="евро">#REF!</definedName>
    <definedName name="евро_1">"#REF!"</definedName>
    <definedName name="евро_2">"#REF!"</definedName>
    <definedName name="июль">{"'сервер'!$A$1:$F$81"}</definedName>
    <definedName name="Июль_2013">('[2]%%'!$K$3,'[2]%%'!$M$3,'[2]%%'!$N$3)</definedName>
    <definedName name="курс">#REF!</definedName>
    <definedName name="курс_1">"#REF!"</definedName>
    <definedName name="курс_2">"#REF!"</definedName>
    <definedName name="курсн">#REF!</definedName>
    <definedName name="курсн_1">"#REF!"</definedName>
    <definedName name="курсн_2">"#REF!"</definedName>
    <definedName name="прогноз">{"'сервер'!$A$1:$F$81"}</definedName>
    <definedName name="цена">#REF!</definedName>
    <definedName name="цена_1">"#REF!"</definedName>
    <definedName name="цена_2">"#REF!"</definedName>
  </definedNames>
  <calcPr calcId="144525"/>
</workbook>
</file>

<file path=xl/calcChain.xml><?xml version="1.0" encoding="utf-8"?>
<calcChain xmlns="http://schemas.openxmlformats.org/spreadsheetml/2006/main">
  <c r="C24" i="1" l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" i="1"/>
</calcChain>
</file>

<file path=xl/sharedStrings.xml><?xml version="1.0" encoding="utf-8"?>
<sst xmlns="http://schemas.openxmlformats.org/spreadsheetml/2006/main" count="70" uniqueCount="69">
  <si>
    <t>Канистра ГСМ red 25.01.02.01-1</t>
  </si>
  <si>
    <t>Канистра ГСМ red 25.01.01.05-1</t>
  </si>
  <si>
    <t>Канистра ГСМ red 25.01.01.02-1</t>
  </si>
  <si>
    <t>Канистра ГСМ red 20.01.02.01-1</t>
  </si>
  <si>
    <t>Канистра ГСМ red 20.01.01.05-1</t>
  </si>
  <si>
    <t>Канистра ГСМ red 20.01.01.02-1</t>
  </si>
  <si>
    <t>Канистра ГСМ red 20.01.01.00-1</t>
  </si>
  <si>
    <t>Канистра ГСМ red 10.01.02.01-1</t>
  </si>
  <si>
    <t>Канистра ГСМ red 10.01.01.05-1</t>
  </si>
  <si>
    <t>Канистра ГСМ red 10.01.01.00-1</t>
  </si>
  <si>
    <t>Канистра ГСМ red 05.01.02.01-1</t>
  </si>
  <si>
    <t>Канистра ГСМ red 05.01.01.05-1</t>
  </si>
  <si>
    <t>Канистра ГСМ red 05.01.01.02-1</t>
  </si>
  <si>
    <t>Канистра ГСМ red 05.01.01.00-1</t>
  </si>
  <si>
    <t>Канистра ГСМ grn 25.01.01.00-2</t>
  </si>
  <si>
    <t>Канистра ГСМ grn 20.01.01.00-2</t>
  </si>
  <si>
    <t>Канистра ГСМ grn 05.01.01.00-2</t>
  </si>
  <si>
    <t>Канистра ГСМ blk 25.01.01.00-4</t>
  </si>
  <si>
    <t>Канистра ГСМ blk 20.01.01.00-4</t>
  </si>
  <si>
    <t>Канистра ГСМ blk 10.01.01.00-4</t>
  </si>
  <si>
    <t>Канистра ГСМ blk 05.01.01.00-4</t>
  </si>
  <si>
    <t>Канистра ГСМ alu 25.01.01.00-3</t>
  </si>
  <si>
    <t>Канистра ГСМ alu 20.01.01.00-3</t>
  </si>
  <si>
    <t>Канистра ГСМ alu 10.01.01.00-3</t>
  </si>
  <si>
    <t>Канистра ГСМ alu 05.01.01.00-3</t>
  </si>
  <si>
    <t>Кан экс-т ГСМ оран 10</t>
  </si>
  <si>
    <t>Кан экс-т ГСМ нат 10</t>
  </si>
  <si>
    <t>Кан экс-т ГСМ red 25.01.02.01-1</t>
  </si>
  <si>
    <t>Кан экс-т ГСМ grn 10.01.01.00-2</t>
  </si>
  <si>
    <t>Кан экс-т ГСМ blk 20.01.01.00-4</t>
  </si>
  <si>
    <t>Кан экс-т ГСМ blk 10.01.01.00-4</t>
  </si>
  <si>
    <t>Кан экс-т ГСМ blk 05.01.01.00-4</t>
  </si>
  <si>
    <t>Кан экс-т ГСМ alu 10.01.01.00-3</t>
  </si>
  <si>
    <t>Кан нек-яГСМ red 10.01.01.00-1</t>
  </si>
  <si>
    <t>Кан нек-яГСМ red 05.01.01.00-1</t>
  </si>
  <si>
    <t>Кан нек-яГСМ grn 10.01.01.00-2</t>
  </si>
  <si>
    <t>Воронка ГСМ 160.01.01.04-1</t>
  </si>
  <si>
    <t>Воронка ГСМ 160.01.01.02-1</t>
  </si>
  <si>
    <t>Воронка ГСМ 160.01.01.00-1</t>
  </si>
  <si>
    <t>Воронка ГСМ 135.01.01.04-1</t>
  </si>
  <si>
    <t>Воронка ГСМ 135.01.01.00-1</t>
  </si>
  <si>
    <t>КанистраГСМ grn 10.01.01.00-2</t>
  </si>
  <si>
    <t>КанистраГСМred10.01.01.02-1</t>
  </si>
  <si>
    <t>КанистраГСМred 25.01.01.00-1</t>
  </si>
  <si>
    <t>НОМЕКЛАТУРА</t>
  </si>
  <si>
    <t>НУЖНО</t>
  </si>
  <si>
    <t>Воронка 160, ОКТАН</t>
  </si>
  <si>
    <t>доп.таб 1</t>
  </si>
  <si>
    <t>Кан</t>
  </si>
  <si>
    <t>Канистра</t>
  </si>
  <si>
    <t>Вор</t>
  </si>
  <si>
    <t>Воронка</t>
  </si>
  <si>
    <t>абр</t>
  </si>
  <si>
    <t>наим</t>
  </si>
  <si>
    <t>доп.таб 2</t>
  </si>
  <si>
    <t>цвет 1</t>
  </si>
  <si>
    <t>цвет 2</t>
  </si>
  <si>
    <t>blk</t>
  </si>
  <si>
    <t>черная</t>
  </si>
  <si>
    <t>red</t>
  </si>
  <si>
    <t>красная</t>
  </si>
  <si>
    <t>зеленая</t>
  </si>
  <si>
    <t>grn</t>
  </si>
  <si>
    <t>доп.таб 3</t>
  </si>
  <si>
    <t>п/п</t>
  </si>
  <si>
    <t>ОКТАН</t>
  </si>
  <si>
    <t>КЕССЛЕР</t>
  </si>
  <si>
    <r>
      <t xml:space="preserve">Канистра, </t>
    </r>
    <r>
      <rPr>
        <sz val="10"/>
        <color rgb="FFFF0000"/>
        <rFont val="Arial Cyr"/>
        <charset val="204"/>
      </rPr>
      <t>25л</t>
    </r>
    <r>
      <rPr>
        <sz val="10"/>
        <rFont val="Arial Cyr"/>
        <family val="2"/>
        <charset val="204"/>
      </rPr>
      <t>, ОКТАН, черная</t>
    </r>
  </si>
  <si>
    <r>
      <t xml:space="preserve">Канистра, 5л, КЕССЛЕР, </t>
    </r>
    <r>
      <rPr>
        <sz val="10"/>
        <color rgb="FFFF0000"/>
        <rFont val="Arial Cyr"/>
        <charset val="204"/>
      </rPr>
      <t>черная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</si>
</sst>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11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u/>
      <sz val="10"/>
      <name val="Arial Cyr"/>
      <charset val="204"/>
    </font>
    <font>
      <sz val="10"/>
      <color rgb="FF000000"/>
      <name val="Verdana"/>
      <family val="2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4" fillId="0" borderId="0"/>
    <xf numFmtId="0" fontId="1" fillId="0" borderId="0"/>
    <xf numFmtId="9" fontId="2" fillId="0" borderId="0" applyFill="0" applyBorder="0" applyAlignment="0" applyProtection="0"/>
    <xf numFmtId="0" fontId="3" fillId="0" borderId="0"/>
    <xf numFmtId="3" fontId="2" fillId="0" borderId="0" applyBorder="0">
      <alignment horizontal="right"/>
      <protection locked="0"/>
    </xf>
    <xf numFmtId="164" fontId="2" fillId="0" borderId="0" applyFill="0" applyBorder="0" applyAlignment="0" applyProtection="0"/>
  </cellStyleXfs>
  <cellXfs count="6">
    <xf numFmtId="0" fontId="0" fillId="0" borderId="0" xfId="0"/>
    <xf numFmtId="0" fontId="8" fillId="0" borderId="0" xfId="0" applyFont="1"/>
    <xf numFmtId="0" fontId="0" fillId="0" borderId="1" xfId="0" applyBorder="1"/>
    <xf numFmtId="0" fontId="0" fillId="2" borderId="1" xfId="0" applyFill="1" applyBorder="1"/>
    <xf numFmtId="0" fontId="9" fillId="0" borderId="0" xfId="0" applyFont="1"/>
    <xf numFmtId="0" fontId="0" fillId="3" borderId="0" xfId="0" applyFill="1"/>
  </cellXfs>
  <cellStyles count="15">
    <cellStyle name="Excel Built-in Normal" xfId="1"/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3" xfId="7"/>
    <cellStyle name="Обычный 4" xfId="8"/>
    <cellStyle name="Обычный 5" xfId="9"/>
    <cellStyle name="Обычный 6" xfId="10"/>
    <cellStyle name="Процентный 2" xfId="11"/>
    <cellStyle name="Стиль 1" xfId="12"/>
    <cellStyle name="Тысячи [а]" xfId="13"/>
    <cellStyle name="Финансовый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60;&#1069;&#1057;\&#1041;&#1044;&#1056;\2012\&#1053;&#1086;&#1074;&#1072;&#1103;%20&#1087;&#1072;&#1087;&#1082;&#1072;\&#1050;&#1086;&#1087;&#1080;&#1103;%20&#1041;&#1044;&#1056;%202012+11%20&#1092;&#1072;&#1082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GLASS/!-&#1041;&#1070;&#1044;&#1046;&#1045;&#1058;/!-&#1041;&#1070;&#1044;&#1046;&#1045;&#1058;-2013/&#1041;&#1102;&#1076;&#1078;&#1077;&#1090;-&#1057;&#1048;-2013-&#1060;&#1040;&#1050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 план"/>
      <sheetName val="БДР факт"/>
      <sheetName val="по направлениям"/>
      <sheetName val="Лист1"/>
      <sheetName val="ЗМЛАРА"/>
      <sheetName val="ИЮНБ-КОРР-ПЛАН"/>
      <sheetName val="Лист3"/>
      <sheetName val="Лист4"/>
      <sheetName val="сент, окт."/>
      <sheetName val="БДР-СЕНТ-ПЛАН"/>
      <sheetName val="БДР-СЕНТ-ПЛАН (2)"/>
      <sheetName val="Каш-ФЛУ"/>
      <sheetName val="БДДС-СЕНТ-ПЛАН "/>
      <sheetName val="СТРУКТУРА"/>
      <sheetName val="Каш-ФЛУ-CRAZ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 xml:space="preserve">остаток </v>
          </cell>
        </row>
        <row r="10">
          <cell r="B10" t="str">
            <v>р/счет "Стекло-А"</v>
          </cell>
        </row>
        <row r="11">
          <cell r="B11" t="str">
            <v>Банк-111</v>
          </cell>
        </row>
        <row r="12">
          <cell r="B12" t="str">
            <v>Банк-112</v>
          </cell>
        </row>
        <row r="13">
          <cell r="B13" t="str">
            <v>Банк-113</v>
          </cell>
        </row>
        <row r="14">
          <cell r="B14" t="str">
            <v>в/счет</v>
          </cell>
        </row>
        <row r="15">
          <cell r="B15" t="str">
            <v>касса</v>
          </cell>
        </row>
        <row r="16">
          <cell r="B16" t="str">
            <v xml:space="preserve">ц/бумаги </v>
          </cell>
        </row>
        <row r="17">
          <cell r="B17" t="str">
            <v>ВСЕГО ДС "Стекло-А"</v>
          </cell>
        </row>
        <row r="18">
          <cell r="B18" t="str">
            <v>р/счет "Стекло-Б"</v>
          </cell>
        </row>
        <row r="19">
          <cell r="B19" t="str">
            <v>Банк-111</v>
          </cell>
        </row>
        <row r="20">
          <cell r="B20" t="str">
            <v>Банк-112</v>
          </cell>
        </row>
        <row r="21">
          <cell r="B21" t="str">
            <v>Банк-113</v>
          </cell>
        </row>
        <row r="22">
          <cell r="B22" t="str">
            <v>в/счет</v>
          </cell>
        </row>
        <row r="23">
          <cell r="B23" t="str">
            <v>касса</v>
          </cell>
        </row>
        <row r="24">
          <cell r="B24" t="str">
            <v xml:space="preserve">ц/бумаги </v>
          </cell>
        </row>
        <row r="25">
          <cell r="B25" t="str">
            <v>ВСЕГО ДС "Стекло-Б"</v>
          </cell>
        </row>
      </sheetData>
      <sheetData sheetId="12"/>
      <sheetData sheetId="13"/>
      <sheetData sheetId="14">
        <row r="9">
          <cell r="B9" t="str">
            <v xml:space="preserve">остаток </v>
          </cell>
        </row>
        <row r="10">
          <cell r="B10" t="str">
            <v>р/счет "Стекло-А"</v>
          </cell>
        </row>
        <row r="11">
          <cell r="B11" t="str">
            <v>Банк-111</v>
          </cell>
        </row>
        <row r="12">
          <cell r="B12" t="str">
            <v>Банк-112</v>
          </cell>
        </row>
        <row r="13">
          <cell r="B13" t="str">
            <v>Банк-113</v>
          </cell>
        </row>
        <row r="14">
          <cell r="B14" t="str">
            <v>в/счет</v>
          </cell>
        </row>
        <row r="15">
          <cell r="B15" t="str">
            <v>касса</v>
          </cell>
        </row>
        <row r="16">
          <cell r="B16" t="str">
            <v xml:space="preserve">ц/бумаги </v>
          </cell>
        </row>
        <row r="17">
          <cell r="B17" t="str">
            <v>ВСЕГО ДС "Стекло-А"</v>
          </cell>
        </row>
        <row r="18">
          <cell r="B18" t="str">
            <v>р/счет "Стекло-Б"</v>
          </cell>
        </row>
        <row r="19">
          <cell r="B19" t="str">
            <v>Банк-111</v>
          </cell>
        </row>
        <row r="20">
          <cell r="B20" t="str">
            <v>Банк-112</v>
          </cell>
        </row>
        <row r="21">
          <cell r="B21" t="str">
            <v>Банк-113</v>
          </cell>
        </row>
        <row r="22">
          <cell r="B22" t="str">
            <v>в/счет</v>
          </cell>
        </row>
        <row r="23">
          <cell r="B23" t="str">
            <v>касса</v>
          </cell>
        </row>
        <row r="24">
          <cell r="B24" t="str">
            <v xml:space="preserve">ц/бумаги </v>
          </cell>
        </row>
        <row r="25">
          <cell r="B25" t="str">
            <v>ВСЕГО ДС "Стекло-Б"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-2013 (3)"/>
      <sheetName val="договоры"/>
      <sheetName val="продажи"/>
      <sheetName val="Коммерция"/>
      <sheetName val="пр-во"/>
      <sheetName val="Справочник цен на сырье"/>
      <sheetName val="Потр-сть в мат-ах"/>
      <sheetName val="Справочник цен на энергоносител"/>
      <sheetName val="План по энергетике"/>
      <sheetName val="ФОТ"/>
      <sheetName val="Налоги"/>
      <sheetName val="БДДС пр-во"/>
      <sheetName val="управленческий баланс"/>
      <sheetName val="ФОТ-2013"/>
      <sheetName val="продажи-КРЗ"/>
      <sheetName val="коммерция-КРЗ"/>
      <sheetName val="Материалы"/>
      <sheetName val="%%"/>
      <sheetName val="Инвестиции"/>
      <sheetName val="КЗ-МАЙ 13"/>
      <sheetName val="БДДС свод"/>
      <sheetName val="ДОПУСКИ"/>
      <sheetName val="БДР-2013"/>
      <sheetName val="БДДС-2013"/>
      <sheetName val="БДРфакт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7">
          <cell r="D17">
            <v>1050</v>
          </cell>
        </row>
      </sheetData>
      <sheetData sheetId="14"/>
      <sheetData sheetId="15">
        <row r="16">
          <cell r="E16">
            <v>300</v>
          </cell>
        </row>
      </sheetData>
      <sheetData sheetId="16">
        <row r="15">
          <cell r="E15">
            <v>130</v>
          </cell>
        </row>
      </sheetData>
      <sheetData sheetId="17">
        <row r="3">
          <cell r="K3">
            <v>41365</v>
          </cell>
          <cell r="M3">
            <v>41426</v>
          </cell>
          <cell r="N3">
            <v>41456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ables/table1.xml><?xml version="1.0" encoding="utf-8"?>
<table xmlns="http://schemas.openxmlformats.org/spreadsheetml/2006/main" id="1" name="Таблица1" displayName="Таблица1" ref="F2:G4" totalsRowShown="0">
  <autoFilter ref="F2:G4"/>
  <tableColumns count="2">
    <tableColumn id="1" name="абр"/>
    <tableColumn id="2" name="наим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I2:J5" totalsRowShown="0">
  <autoFilter ref="I2:J5"/>
  <tableColumns count="2">
    <tableColumn id="1" name="цвет 1"/>
    <tableColumn id="2" name="цвет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L2:M4" totalsRowShown="0">
  <autoFilter ref="L2:M4"/>
  <tableColumns count="2">
    <tableColumn id="1" name="п/п"/>
    <tableColumn id="2" name="наим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14" workbookViewId="0">
      <selection activeCell="C35" sqref="C35"/>
    </sheetView>
  </sheetViews>
  <sheetFormatPr defaultRowHeight="12.75" x14ac:dyDescent="0.2"/>
  <cols>
    <col min="1" max="1" width="39.7109375" customWidth="1"/>
    <col min="2" max="2" width="29.7109375" customWidth="1"/>
    <col min="3" max="3" width="32" customWidth="1"/>
    <col min="4" max="5" width="3.28515625" customWidth="1"/>
    <col min="8" max="8" width="1.85546875" customWidth="1"/>
    <col min="11" max="11" width="1.85546875" customWidth="1"/>
  </cols>
  <sheetData>
    <row r="1" spans="1:13" s="1" customFormat="1" x14ac:dyDescent="0.2">
      <c r="A1" s="1" t="s">
        <v>44</v>
      </c>
      <c r="B1" s="1" t="s">
        <v>45</v>
      </c>
      <c r="F1" s="1" t="s">
        <v>47</v>
      </c>
      <c r="I1" s="1" t="s">
        <v>54</v>
      </c>
      <c r="L1" s="1" t="s">
        <v>63</v>
      </c>
    </row>
    <row r="2" spans="1:13" x14ac:dyDescent="0.2">
      <c r="A2" s="2" t="s">
        <v>40</v>
      </c>
      <c r="B2" s="2"/>
      <c r="C2" t="str">
        <f>VLOOKUP(LEFTB(A2,3),Таблица1[],2,)&amp;" "&amp;LEFTB(--SUBSTITUTE(MID(A2,SEARCH("@",SUBSTITUTE(A2," ","@",LEN(A2)-LEN(SUBSTITUTE(A2," ",))))+1,3),".",",0")&amp;"л",3)&amp;","&amp;IFERROR(" "&amp;VLOOKUP(--LEFTB(RIGHTB(A2,7),2),Таблица3[],2,),"")&amp;IFERROR(", "&amp;VLOOKUP(MID(A2,SEARCH("@",SUBSTITUTE(A2," ","@",LEN(A2)-LEN(SUBSTITUTE(A2," ",))-1))+1,3),Таблица2[],2,),"")</f>
        <v>Воронка 135, ОКТАН</v>
      </c>
      <c r="F2" t="s">
        <v>52</v>
      </c>
      <c r="G2" t="s">
        <v>53</v>
      </c>
      <c r="I2" t="s">
        <v>55</v>
      </c>
      <c r="J2" t="s">
        <v>56</v>
      </c>
      <c r="L2" t="s">
        <v>64</v>
      </c>
      <c r="M2" t="s">
        <v>53</v>
      </c>
    </row>
    <row r="3" spans="1:13" x14ac:dyDescent="0.2">
      <c r="A3" s="2" t="s">
        <v>39</v>
      </c>
      <c r="B3" s="2"/>
      <c r="C3" t="str">
        <f>VLOOKUP(LEFTB(A3,3),Таблица1[],2,)&amp;" "&amp;LEFTB(--SUBSTITUTE(MID(A3,SEARCH("@",SUBSTITUTE(A3," ","@",LEN(A3)-LEN(SUBSTITUTE(A3," ",))))+1,3),".",",0")&amp;"л",3)&amp;","&amp;IFERROR(" "&amp;VLOOKUP(--LEFTB(RIGHTB(A3,7),2),Таблица3[],2,),"")&amp;IFERROR(", "&amp;VLOOKUP(MID(A3,SEARCH("@",SUBSTITUTE(A3," ","@",LEN(A3)-LEN(SUBSTITUTE(A3," ",))-1))+1,3),Таблица2[],2,),"")</f>
        <v>Воронка 135, ОКТАН</v>
      </c>
      <c r="F3" t="s">
        <v>48</v>
      </c>
      <c r="G3" t="s">
        <v>49</v>
      </c>
      <c r="I3" s="4" t="s">
        <v>57</v>
      </c>
      <c r="J3" t="s">
        <v>58</v>
      </c>
      <c r="L3">
        <v>1</v>
      </c>
      <c r="M3" t="s">
        <v>65</v>
      </c>
    </row>
    <row r="4" spans="1:13" x14ac:dyDescent="0.2">
      <c r="A4" s="2" t="s">
        <v>38</v>
      </c>
      <c r="B4" s="2"/>
      <c r="C4" t="str">
        <f>VLOOKUP(LEFTB(A4,3),Таблица1[],2,)&amp;" "&amp;LEFTB(--SUBSTITUTE(MID(A4,SEARCH("@",SUBSTITUTE(A4," ","@",LEN(A4)-LEN(SUBSTITUTE(A4," ",))))+1,3),".",",0")&amp;"л",3)&amp;","&amp;IFERROR(" "&amp;VLOOKUP(--LEFTB(RIGHTB(A4,7),2),Таблица3[],2,),"")&amp;IFERROR(", "&amp;VLOOKUP(MID(A4,SEARCH("@",SUBSTITUTE(A4," ","@",LEN(A4)-LEN(SUBSTITUTE(A4," ",))-1))+1,3),Таблица2[],2,),"")</f>
        <v>Воронка 160, ОКТАН</v>
      </c>
      <c r="F4" t="s">
        <v>50</v>
      </c>
      <c r="G4" t="s">
        <v>51</v>
      </c>
      <c r="I4" t="s">
        <v>59</v>
      </c>
      <c r="J4" t="s">
        <v>60</v>
      </c>
      <c r="L4">
        <v>2</v>
      </c>
      <c r="M4" t="s">
        <v>66</v>
      </c>
    </row>
    <row r="5" spans="1:13" x14ac:dyDescent="0.2">
      <c r="A5" s="2" t="s">
        <v>37</v>
      </c>
      <c r="B5" s="2"/>
      <c r="C5" t="str">
        <f>VLOOKUP(LEFTB(A5,3),Таблица1[],2,)&amp;" "&amp;LEFTB(--SUBSTITUTE(MID(A5,SEARCH("@",SUBSTITUTE(A5," ","@",LEN(A5)-LEN(SUBSTITUTE(A5," ",))))+1,3),".",",0")&amp;"л",3)&amp;","&amp;IFERROR(" "&amp;VLOOKUP(--LEFTB(RIGHTB(A5,7),2),Таблица3[],2,),"")&amp;IFERROR(", "&amp;VLOOKUP(MID(A5,SEARCH("@",SUBSTITUTE(A5," ","@",LEN(A5)-LEN(SUBSTITUTE(A5," ",))-1))+1,3),Таблица2[],2,),"")</f>
        <v>Воронка 160, ОКТАН</v>
      </c>
      <c r="I5" s="4" t="s">
        <v>62</v>
      </c>
      <c r="J5" s="4" t="s">
        <v>61</v>
      </c>
    </row>
    <row r="6" spans="1:13" x14ac:dyDescent="0.2">
      <c r="A6" s="2" t="s">
        <v>35</v>
      </c>
      <c r="B6" s="2"/>
      <c r="C6" t="str">
        <f>VLOOKUP(LEFTB(A6,3),Таблица1[],2,)&amp;" "&amp;LEFTB(--SUBSTITUTE(MID(A6,SEARCH("@",SUBSTITUTE(A6," ","@",LEN(A6)-LEN(SUBSTITUTE(A6," ",))))+1,3),".",",0")&amp;"л",3)&amp;","&amp;IFERROR(" "&amp;VLOOKUP(--LEFTB(RIGHTB(A6,7),2),Таблица3[],2,),"")&amp;IFERROR(", "&amp;VLOOKUP(MID(A6,SEARCH("@",SUBSTITUTE(A6," ","@",LEN(A6)-LEN(SUBSTITUTE(A6," ",))-1))+1,3),Таблица2[],2,),"")</f>
        <v>Канистра 10л, ОКТАН, зеленая</v>
      </c>
    </row>
    <row r="7" spans="1:13" x14ac:dyDescent="0.2">
      <c r="A7" s="2" t="s">
        <v>34</v>
      </c>
      <c r="B7" s="2"/>
      <c r="C7" t="str">
        <f>VLOOKUP(LEFTB(A7,3),Таблица1[],2,)&amp;" "&amp;LEFTB(--SUBSTITUTE(MID(A7,SEARCH("@",SUBSTITUTE(A7," ","@",LEN(A7)-LEN(SUBSTITUTE(A7," ",))))+1,3),".",",0")&amp;"л",3)&amp;","&amp;IFERROR(" "&amp;VLOOKUP(--LEFTB(RIGHTB(A7,7),2),Таблица3[],2,),"")&amp;IFERROR(", "&amp;VLOOKUP(MID(A7,SEARCH("@",SUBSTITUTE(A7," ","@",LEN(A7)-LEN(SUBSTITUTE(A7," ",))-1))+1,3),Таблица2[],2,),"")</f>
        <v>Канистра 5л, ОКТАН, красная</v>
      </c>
    </row>
    <row r="8" spans="1:13" x14ac:dyDescent="0.2">
      <c r="A8" s="2" t="s">
        <v>33</v>
      </c>
      <c r="B8" s="2"/>
      <c r="C8" t="str">
        <f>VLOOKUP(LEFTB(A8,3),Таблица1[],2,)&amp;" "&amp;LEFTB(--SUBSTITUTE(MID(A8,SEARCH("@",SUBSTITUTE(A8," ","@",LEN(A8)-LEN(SUBSTITUTE(A8," ",))))+1,3),".",",0")&amp;"л",3)&amp;","&amp;IFERROR(" "&amp;VLOOKUP(--LEFTB(RIGHTB(A8,7),2),Таблица3[],2,),"")&amp;IFERROR(", "&amp;VLOOKUP(MID(A8,SEARCH("@",SUBSTITUTE(A8," ","@",LEN(A8)-LEN(SUBSTITUTE(A8," ",))-1))+1,3),Таблица2[],2,),"")</f>
        <v>Канистра 10л, ОКТАН, красная</v>
      </c>
    </row>
    <row r="9" spans="1:13" x14ac:dyDescent="0.2">
      <c r="A9" s="2" t="s">
        <v>32</v>
      </c>
      <c r="B9" s="2"/>
      <c r="C9" t="str">
        <f>VLOOKUP(LEFTB(A9,3),Таблица1[],2,)&amp;" "&amp;LEFTB(--SUBSTITUTE(MID(A9,SEARCH("@",SUBSTITUTE(A9," ","@",LEN(A9)-LEN(SUBSTITUTE(A9," ",))))+1,3),".",",0")&amp;"л",3)&amp;","&amp;IFERROR(" "&amp;VLOOKUP(--LEFTB(RIGHTB(A9,7),2),Таблица3[],2,),"")&amp;IFERROR(", "&amp;VLOOKUP(MID(A9,SEARCH("@",SUBSTITUTE(A9," ","@",LEN(A9)-LEN(SUBSTITUTE(A9," ",))-1))+1,3),Таблица2[],2,),"")</f>
        <v>Канистра 10л, ОКТАН</v>
      </c>
    </row>
    <row r="10" spans="1:13" x14ac:dyDescent="0.2">
      <c r="A10" s="2" t="s">
        <v>31</v>
      </c>
      <c r="B10" s="2"/>
      <c r="C10" t="str">
        <f>VLOOKUP(LEFTB(A10,3),Таблица1[],2,)&amp;" "&amp;LEFTB(--SUBSTITUTE(MID(A10,SEARCH("@",SUBSTITUTE(A10," ","@",LEN(A10)-LEN(SUBSTITUTE(A10," ",))))+1,3),".",",0")&amp;"л",3)&amp;","&amp;IFERROR(" "&amp;VLOOKUP(--LEFTB(RIGHTB(A10,7),2),Таблица3[],2,),"")&amp;IFERROR(", "&amp;VLOOKUP(MID(A10,SEARCH("@",SUBSTITUTE(A10," ","@",LEN(A10)-LEN(SUBSTITUTE(A10," ",))-1))+1,3),Таблица2[],2,),"")</f>
        <v>Канистра 5л, ОКТАН, черная</v>
      </c>
    </row>
    <row r="11" spans="1:13" x14ac:dyDescent="0.2">
      <c r="A11" s="3" t="s">
        <v>36</v>
      </c>
      <c r="B11" s="3" t="s">
        <v>46</v>
      </c>
      <c r="C11" t="str">
        <f>VLOOKUP(LEFTB(A11,3),Таблица1[],2,)&amp;" "&amp;LEFTB(--SUBSTITUTE(MID(A11,SEARCH("@",SUBSTITUTE(A11," ","@",LEN(A11)-LEN(SUBSTITUTE(A11," ",))))+1,3),".",",0")&amp;"л",3)&amp;","&amp;IFERROR(" "&amp;VLOOKUP(--LEFTB(RIGHTB(A11,7),2),Таблица3[],2,),"")&amp;IFERROR(", "&amp;VLOOKUP(MID(A11,SEARCH("@",SUBSTITUTE(A11," ","@",LEN(A11)-LEN(SUBSTITUTE(A11," ",))-1))+1,3),Таблица2[],2,),"")</f>
        <v>Воронка 160, ОКТАН</v>
      </c>
    </row>
    <row r="12" spans="1:13" x14ac:dyDescent="0.2">
      <c r="A12" s="3" t="s">
        <v>30</v>
      </c>
      <c r="B12" s="3" t="s">
        <v>67</v>
      </c>
      <c r="C12" t="str">
        <f>VLOOKUP(LEFTB(A12,3),Таблица1[],2,)&amp;" "&amp;LEFTB(--SUBSTITUTE(MID(A12,SEARCH("@",SUBSTITUTE(A12," ","@",LEN(A12)-LEN(SUBSTITUTE(A12," ",))))+1,3),".",",0")&amp;"л",3)&amp;","&amp;IFERROR(" "&amp;VLOOKUP(--LEFTB(RIGHTB(A12,7),2),Таблица3[],2,),"")&amp;IFERROR(", "&amp;VLOOKUP(MID(A12,SEARCH("@",SUBSTITUTE(A12," ","@",LEN(A12)-LEN(SUBSTITUTE(A12," ",))-1))+1,3),Таблица2[],2,),"")</f>
        <v>Канистра 10л, ОКТАН, черная</v>
      </c>
    </row>
    <row r="13" spans="1:13" x14ac:dyDescent="0.2">
      <c r="A13" s="3" t="s">
        <v>10</v>
      </c>
      <c r="B13" s="3" t="s">
        <v>68</v>
      </c>
      <c r="C13" t="str">
        <f>VLOOKUP(LEFTB(A13,3),Таблица1[],2,)&amp;" "&amp;LEFTB(--SUBSTITUTE(MID(A13,SEARCH("@",SUBSTITUTE(A13," ","@",LEN(A13)-LEN(SUBSTITUTE(A13," ",))))+1,3),".",",0")&amp;"л",3)&amp;","&amp;IFERROR(" "&amp;VLOOKUP(--LEFTB(RIGHTB(A13,7),2),Таблица3[],2,),"")&amp;IFERROR(", "&amp;VLOOKUP(MID(A13,SEARCH("@",SUBSTITUTE(A13," ","@",LEN(A13)-LEN(SUBSTITUTE(A13," ",))-1))+1,3),Таблица2[],2,),"")</f>
        <v>Канистра 5л, КЕССЛЕР, красная</v>
      </c>
    </row>
    <row r="14" spans="1:13" x14ac:dyDescent="0.2">
      <c r="A14" s="2" t="s">
        <v>29</v>
      </c>
      <c r="B14" s="2"/>
      <c r="C14" t="str">
        <f>VLOOKUP(LEFTB(A14,3),Таблица1[],2,)&amp;" "&amp;LEFTB(--SUBSTITUTE(MID(A14,SEARCH("@",SUBSTITUTE(A14," ","@",LEN(A14)-LEN(SUBSTITUTE(A14," ",))))+1,3),".",",0")&amp;"л",3)&amp;","&amp;IFERROR(" "&amp;VLOOKUP(--LEFTB(RIGHTB(A14,7),2),Таблица3[],2,),"")&amp;IFERROR(", "&amp;VLOOKUP(MID(A14,SEARCH("@",SUBSTITUTE(A14," ","@",LEN(A14)-LEN(SUBSTITUTE(A14," ",))-1))+1,3),Таблица2[],2,),"")</f>
        <v>Канистра 20л, ОКТАН, черная</v>
      </c>
    </row>
    <row r="15" spans="1:13" x14ac:dyDescent="0.2">
      <c r="A15" s="2" t="s">
        <v>28</v>
      </c>
      <c r="B15" s="2"/>
      <c r="C15" t="str">
        <f>VLOOKUP(LEFTB(A15,3),Таблица1[],2,)&amp;" "&amp;LEFTB(--SUBSTITUTE(MID(A15,SEARCH("@",SUBSTITUTE(A15," ","@",LEN(A15)-LEN(SUBSTITUTE(A15," ",))))+1,3),".",",0")&amp;"л",3)&amp;","&amp;IFERROR(" "&amp;VLOOKUP(--LEFTB(RIGHTB(A15,7),2),Таблица3[],2,),"")&amp;IFERROR(", "&amp;VLOOKUP(MID(A15,SEARCH("@",SUBSTITUTE(A15," ","@",LEN(A15)-LEN(SUBSTITUTE(A15," ",))-1))+1,3),Таблица2[],2,),"")</f>
        <v>Канистра 10л, ОКТАН, зеленая</v>
      </c>
    </row>
    <row r="16" spans="1:13" x14ac:dyDescent="0.2">
      <c r="A16" s="2" t="s">
        <v>27</v>
      </c>
      <c r="B16" s="2"/>
      <c r="C16" t="str">
        <f>VLOOKUP(LEFTB(A16,3),Таблица1[],2,)&amp;" "&amp;LEFTB(--SUBSTITUTE(MID(A16,SEARCH("@",SUBSTITUTE(A16," ","@",LEN(A16)-LEN(SUBSTITUTE(A16," ",))))+1,3),".",",0")&amp;"л",3)&amp;","&amp;IFERROR(" "&amp;VLOOKUP(--LEFTB(RIGHTB(A16,7),2),Таблица3[],2,),"")&amp;IFERROR(", "&amp;VLOOKUP(MID(A16,SEARCH("@",SUBSTITUTE(A16," ","@",LEN(A16)-LEN(SUBSTITUTE(A16," ",))-1))+1,3),Таблица2[],2,),"")</f>
        <v>Канистра 25л, КЕССЛЕР, красная</v>
      </c>
    </row>
    <row r="17" spans="1:3" x14ac:dyDescent="0.2">
      <c r="A17" s="2" t="s">
        <v>26</v>
      </c>
      <c r="B17" s="2"/>
      <c r="C17" t="str">
        <f>VLOOKUP(LEFTB(A17,3),Таблица1[],2,)&amp;" "&amp;LEFTB(--SUBSTITUTE(MID(A17,SEARCH("@",SUBSTITUTE(A17," ","@",LEN(A17)-LEN(SUBSTITUTE(A17," ",))))+1,3),".",",0")&amp;"л",3)&amp;","&amp;IFERROR(" "&amp;VLOOKUP(--LEFTB(RIGHTB(A17,7),2),Таблица3[],2,),"")&amp;IFERROR(", "&amp;VLOOKUP(MID(A17,SEARCH("@",SUBSTITUTE(A17," ","@",LEN(A17)-LEN(SUBSTITUTE(A17," ",))-1))+1,3),Таблица2[],2,),"")</f>
        <v>Канистра 10л,</v>
      </c>
    </row>
    <row r="18" spans="1:3" x14ac:dyDescent="0.2">
      <c r="A18" s="2" t="s">
        <v>25</v>
      </c>
      <c r="B18" s="2"/>
      <c r="C18" t="str">
        <f>VLOOKUP(LEFTB(A18,3),Таблица1[],2,)&amp;" "&amp;LEFTB(--SUBSTITUTE(MID(A18,SEARCH("@",SUBSTITUTE(A18," ","@",LEN(A18)-LEN(SUBSTITUTE(A18," ",))))+1,3),".",",0")&amp;"л",3)&amp;","&amp;IFERROR(" "&amp;VLOOKUP(--LEFTB(RIGHTB(A18,7),2),Таблица3[],2,),"")&amp;IFERROR(", "&amp;VLOOKUP(MID(A18,SEARCH("@",SUBSTITUTE(A18," ","@",LEN(A18)-LEN(SUBSTITUTE(A18," ",))-1))+1,3),Таблица2[],2,),"")</f>
        <v>Канистра 10л,</v>
      </c>
    </row>
    <row r="19" spans="1:3" x14ac:dyDescent="0.2">
      <c r="A19" s="2" t="s">
        <v>24</v>
      </c>
      <c r="B19" s="2"/>
      <c r="C19" t="str">
        <f>VLOOKUP(LEFTB(A19,3),Таблица1[],2,)&amp;" "&amp;LEFTB(--SUBSTITUTE(MID(A19,SEARCH("@",SUBSTITUTE(A19," ","@",LEN(A19)-LEN(SUBSTITUTE(A19," ",))))+1,3),".",",0")&amp;"л",3)&amp;","&amp;IFERROR(" "&amp;VLOOKUP(--LEFTB(RIGHTB(A19,7),2),Таблица3[],2,),"")&amp;IFERROR(", "&amp;VLOOKUP(MID(A19,SEARCH("@",SUBSTITUTE(A19," ","@",LEN(A19)-LEN(SUBSTITUTE(A19," ",))-1))+1,3),Таблица2[],2,),"")</f>
        <v>Канистра 5л, ОКТАН</v>
      </c>
    </row>
    <row r="20" spans="1:3" x14ac:dyDescent="0.2">
      <c r="A20" s="2" t="s">
        <v>23</v>
      </c>
      <c r="B20" s="2"/>
      <c r="C20" t="str">
        <f>VLOOKUP(LEFTB(A20,3),Таблица1[],2,)&amp;" "&amp;LEFTB(--SUBSTITUTE(MID(A20,SEARCH("@",SUBSTITUTE(A20," ","@",LEN(A20)-LEN(SUBSTITUTE(A20," ",))))+1,3),".",",0")&amp;"л",3)&amp;","&amp;IFERROR(" "&amp;VLOOKUP(--LEFTB(RIGHTB(A20,7),2),Таблица3[],2,),"")&amp;IFERROR(", "&amp;VLOOKUP(MID(A20,SEARCH("@",SUBSTITUTE(A20," ","@",LEN(A20)-LEN(SUBSTITUTE(A20," ",))-1))+1,3),Таблица2[],2,),"")</f>
        <v>Канистра 10л, ОКТАН</v>
      </c>
    </row>
    <row r="21" spans="1:3" x14ac:dyDescent="0.2">
      <c r="A21" s="2" t="s">
        <v>22</v>
      </c>
      <c r="B21" s="2"/>
      <c r="C21" t="str">
        <f>VLOOKUP(LEFTB(A21,3),Таблица1[],2,)&amp;" "&amp;LEFTB(--SUBSTITUTE(MID(A21,SEARCH("@",SUBSTITUTE(A21," ","@",LEN(A21)-LEN(SUBSTITUTE(A21," ",))))+1,3),".",",0")&amp;"л",3)&amp;","&amp;IFERROR(" "&amp;VLOOKUP(--LEFTB(RIGHTB(A21,7),2),Таблица3[],2,),"")&amp;IFERROR(", "&amp;VLOOKUP(MID(A21,SEARCH("@",SUBSTITUTE(A21," ","@",LEN(A21)-LEN(SUBSTITUTE(A21," ",))-1))+1,3),Таблица2[],2,),"")</f>
        <v>Канистра 20л, ОКТАН</v>
      </c>
    </row>
    <row r="22" spans="1:3" x14ac:dyDescent="0.2">
      <c r="A22" s="2" t="s">
        <v>21</v>
      </c>
      <c r="B22" s="2"/>
      <c r="C22" t="str">
        <f>VLOOKUP(LEFTB(A22,3),Таблица1[],2,)&amp;" "&amp;LEFTB(--SUBSTITUTE(MID(A22,SEARCH("@",SUBSTITUTE(A22," ","@",LEN(A22)-LEN(SUBSTITUTE(A22," ",))))+1,3),".",",0")&amp;"л",3)&amp;","&amp;IFERROR(" "&amp;VLOOKUP(--LEFTB(RIGHTB(A22,7),2),Таблица3[],2,),"")&amp;IFERROR(", "&amp;VLOOKUP(MID(A22,SEARCH("@",SUBSTITUTE(A22," ","@",LEN(A22)-LEN(SUBSTITUTE(A22," ",))-1))+1,3),Таблица2[],2,),"")</f>
        <v>Канистра 25л, ОКТАН</v>
      </c>
    </row>
    <row r="23" spans="1:3" x14ac:dyDescent="0.2">
      <c r="A23" s="2" t="s">
        <v>20</v>
      </c>
      <c r="B23" s="2"/>
      <c r="C23" t="str">
        <f>VLOOKUP(LEFTB(A23,3),Таблица1[],2,)&amp;" "&amp;LEFTB(--SUBSTITUTE(MID(A23,SEARCH("@",SUBSTITUTE(A23," ","@",LEN(A23)-LEN(SUBSTITUTE(A23," ",))))+1,3),".",",0")&amp;"л",3)&amp;","&amp;IFERROR(" "&amp;VLOOKUP(--LEFTB(RIGHTB(A23,7),2),Таблица3[],2,),"")&amp;IFERROR(", "&amp;VLOOKUP(MID(A23,SEARCH("@",SUBSTITUTE(A23," ","@",LEN(A23)-LEN(SUBSTITUTE(A23," ",))-1))+1,3),Таблица2[],2,),"")</f>
        <v>Канистра 5л, ОКТАН, черная</v>
      </c>
    </row>
    <row r="24" spans="1:3" x14ac:dyDescent="0.2">
      <c r="A24" s="2" t="s">
        <v>19</v>
      </c>
      <c r="B24" s="2"/>
      <c r="C24" t="str">
        <f>VLOOKUP(LEFTB(A24,3),Таблица1[],2,)&amp;" "&amp;LEFTB(--SUBSTITUTE(MID(A24,SEARCH("@",SUBSTITUTE(A24," ","@",LEN(A24)-LEN(SUBSTITUTE(A24," ",))))+1,3),".",",0")&amp;"л",3)&amp;","&amp;IFERROR(" "&amp;VLOOKUP(--LEFTB(RIGHTB(A24,7),2),Таблица3[],2,),"")&amp;IFERROR(", "&amp;VLOOKUP(MID(A24,SEARCH("@",SUBSTITUTE(A24," ","@",LEN(A24)-LEN(SUBSTITUTE(A24," ",))-1))+1,3),Таблица2[],2,),"")</f>
        <v>Канистра 10л, ОКТАН, черная</v>
      </c>
    </row>
    <row r="25" spans="1:3" x14ac:dyDescent="0.2">
      <c r="A25" s="2" t="s">
        <v>18</v>
      </c>
      <c r="B25" s="2"/>
      <c r="C25" t="str">
        <f>VLOOKUP(LEFTB(A25,3),Таблица1[],2,)&amp;" "&amp;LEFTB(--SUBSTITUTE(MID(A25,SEARCH("@",SUBSTITUTE(A25," ","@",LEN(A25)-LEN(SUBSTITUTE(A25," ",))))+1,3),".",",0")&amp;"л",3)&amp;","&amp;IFERROR(" "&amp;VLOOKUP(--LEFTB(RIGHTB(A25,7),2),Таблица3[],2,),"")&amp;IFERROR(", "&amp;VLOOKUP(MID(A25,SEARCH("@",SUBSTITUTE(A25," ","@",LEN(A25)-LEN(SUBSTITUTE(A25," ",))-1))+1,3),Таблица2[],2,),"")</f>
        <v>Канистра 20л, ОКТАН, черная</v>
      </c>
    </row>
    <row r="26" spans="1:3" x14ac:dyDescent="0.2">
      <c r="A26" s="2" t="s">
        <v>17</v>
      </c>
      <c r="B26" s="2"/>
      <c r="C26" t="str">
        <f>VLOOKUP(LEFTB(A26,3),Таблица1[],2,)&amp;" "&amp;LEFTB(--SUBSTITUTE(MID(A26,SEARCH("@",SUBSTITUTE(A26," ","@",LEN(A26)-LEN(SUBSTITUTE(A26," ",))))+1,3),".",",0")&amp;"л",3)&amp;","&amp;IFERROR(" "&amp;VLOOKUP(--LEFTB(RIGHTB(A26,7),2),Таблица3[],2,),"")&amp;IFERROR(", "&amp;VLOOKUP(MID(A26,SEARCH("@",SUBSTITUTE(A26," ","@",LEN(A26)-LEN(SUBSTITUTE(A26," ",))-1))+1,3),Таблица2[],2,),"")</f>
        <v>Канистра 25л, ОКТАН, черная</v>
      </c>
    </row>
    <row r="27" spans="1:3" x14ac:dyDescent="0.2">
      <c r="A27" s="2" t="s">
        <v>16</v>
      </c>
      <c r="B27" s="2"/>
      <c r="C27" t="str">
        <f>VLOOKUP(LEFTB(A27,3),Таблица1[],2,)&amp;" "&amp;LEFTB(--SUBSTITUTE(MID(A27,SEARCH("@",SUBSTITUTE(A27," ","@",LEN(A27)-LEN(SUBSTITUTE(A27," ",))))+1,3),".",",0")&amp;"л",3)&amp;","&amp;IFERROR(" "&amp;VLOOKUP(--LEFTB(RIGHTB(A27,7),2),Таблица3[],2,),"")&amp;IFERROR(", "&amp;VLOOKUP(MID(A27,SEARCH("@",SUBSTITUTE(A27," ","@",LEN(A27)-LEN(SUBSTITUTE(A27," ",))-1))+1,3),Таблица2[],2,),"")</f>
        <v>Канистра 5л, ОКТАН, зеленая</v>
      </c>
    </row>
    <row r="28" spans="1:3" x14ac:dyDescent="0.2">
      <c r="A28" s="2" t="s">
        <v>41</v>
      </c>
      <c r="B28" s="2"/>
      <c r="C28" t="str">
        <f>VLOOKUP(LEFTB(A28,3),Таблица1[],2,)&amp;" "&amp;LEFTB(--SUBSTITUTE(MID(A28,SEARCH("@",SUBSTITUTE(A28," ","@",LEN(A28)-LEN(SUBSTITUTE(A28," ",))))+1,3),".",",0")&amp;"л",3)&amp;","&amp;IFERROR(" "&amp;VLOOKUP(--LEFTB(RIGHTB(A28,7),2),Таблица3[],2,),"")&amp;IFERROR(", "&amp;VLOOKUP(MID(A28,SEARCH("@",SUBSTITUTE(A28," ","@",LEN(A28)-LEN(SUBSTITUTE(A28," ",))-1))+1,3),Таблица2[],2,),"")</f>
        <v>Канистра 10л, ОКТАН, зеленая</v>
      </c>
    </row>
    <row r="29" spans="1:3" x14ac:dyDescent="0.2">
      <c r="A29" s="2" t="s">
        <v>15</v>
      </c>
      <c r="B29" s="2"/>
      <c r="C29" t="str">
        <f>VLOOKUP(LEFTB(A29,3),Таблица1[],2,)&amp;" "&amp;LEFTB(--SUBSTITUTE(MID(A29,SEARCH("@",SUBSTITUTE(A29," ","@",LEN(A29)-LEN(SUBSTITUTE(A29," ",))))+1,3),".",",0")&amp;"л",3)&amp;","&amp;IFERROR(" "&amp;VLOOKUP(--LEFTB(RIGHTB(A29,7),2),Таблица3[],2,),"")&amp;IFERROR(", "&amp;VLOOKUP(MID(A29,SEARCH("@",SUBSTITUTE(A29," ","@",LEN(A29)-LEN(SUBSTITUTE(A29," ",))-1))+1,3),Таблица2[],2,),"")</f>
        <v>Канистра 20л, ОКТАН, зеленая</v>
      </c>
    </row>
    <row r="30" spans="1:3" x14ac:dyDescent="0.2">
      <c r="A30" s="2" t="s">
        <v>14</v>
      </c>
      <c r="B30" s="2"/>
      <c r="C30" t="str">
        <f>VLOOKUP(LEFTB(A30,3),Таблица1[],2,)&amp;" "&amp;LEFTB(--SUBSTITUTE(MID(A30,SEARCH("@",SUBSTITUTE(A30," ","@",LEN(A30)-LEN(SUBSTITUTE(A30," ",))))+1,3),".",",0")&amp;"л",3)&amp;","&amp;IFERROR(" "&amp;VLOOKUP(--LEFTB(RIGHTB(A30,7),2),Таблица3[],2,),"")&amp;IFERROR(", "&amp;VLOOKUP(MID(A30,SEARCH("@",SUBSTITUTE(A30," ","@",LEN(A30)-LEN(SUBSTITUTE(A30," ",))-1))+1,3),Таблица2[],2,),"")</f>
        <v>Канистра 25л, ОКТАН, зеленая</v>
      </c>
    </row>
    <row r="31" spans="1:3" x14ac:dyDescent="0.2">
      <c r="A31" s="2" t="s">
        <v>13</v>
      </c>
      <c r="B31" s="2"/>
      <c r="C31" t="str">
        <f>VLOOKUP(LEFTB(A31,3),Таблица1[],2,)&amp;" "&amp;LEFTB(--SUBSTITUTE(MID(A31,SEARCH("@",SUBSTITUTE(A31," ","@",LEN(A31)-LEN(SUBSTITUTE(A31," ",))))+1,3),".",",0")&amp;"л",3)&amp;","&amp;IFERROR(" "&amp;VLOOKUP(--LEFTB(RIGHTB(A31,7),2),Таблица3[],2,),"")&amp;IFERROR(", "&amp;VLOOKUP(MID(A31,SEARCH("@",SUBSTITUTE(A31," ","@",LEN(A31)-LEN(SUBSTITUTE(A31," ",))-1))+1,3),Таблица2[],2,),"")</f>
        <v>Канистра 5л, ОКТАН, красная</v>
      </c>
    </row>
    <row r="32" spans="1:3" x14ac:dyDescent="0.2">
      <c r="A32" s="2" t="s">
        <v>12</v>
      </c>
      <c r="B32" s="2"/>
      <c r="C32" t="str">
        <f>VLOOKUP(LEFTB(A32,3),Таблица1[],2,)&amp;" "&amp;LEFTB(--SUBSTITUTE(MID(A32,SEARCH("@",SUBSTITUTE(A32," ","@",LEN(A32)-LEN(SUBSTITUTE(A32," ",))))+1,3),".",",0")&amp;"л",3)&amp;","&amp;IFERROR(" "&amp;VLOOKUP(--LEFTB(RIGHTB(A32,7),2),Таблица3[],2,),"")&amp;IFERROR(", "&amp;VLOOKUP(MID(A32,SEARCH("@",SUBSTITUTE(A32," ","@",LEN(A32)-LEN(SUBSTITUTE(A32," ",))-1))+1,3),Таблица2[],2,),"")</f>
        <v>Канистра 5л, ОКТАН, красная</v>
      </c>
    </row>
    <row r="33" spans="1:3" x14ac:dyDescent="0.2">
      <c r="A33" s="2" t="s">
        <v>11</v>
      </c>
      <c r="B33" s="2"/>
      <c r="C33" t="str">
        <f>VLOOKUP(LEFTB(A33,3),Таблица1[],2,)&amp;" "&amp;LEFTB(--SUBSTITUTE(MID(A33,SEARCH("@",SUBSTITUTE(A33," ","@",LEN(A33)-LEN(SUBSTITUTE(A33," ",))))+1,3),".",",0")&amp;"л",3)&amp;","&amp;IFERROR(" "&amp;VLOOKUP(--LEFTB(RIGHTB(A33,7),2),Таблица3[],2,),"")&amp;IFERROR(", "&amp;VLOOKUP(MID(A33,SEARCH("@",SUBSTITUTE(A33," ","@",LEN(A33)-LEN(SUBSTITUTE(A33," ",))-1))+1,3),Таблица2[],2,),"")</f>
        <v>Канистра 5л, ОКТАН, красная</v>
      </c>
    </row>
    <row r="34" spans="1:3" x14ac:dyDescent="0.2">
      <c r="A34" s="2" t="s">
        <v>9</v>
      </c>
      <c r="B34" s="2"/>
      <c r="C34" t="str">
        <f>VLOOKUP(LEFTB(A34,3),Таблица1[],2,)&amp;" "&amp;LEFTB(--SUBSTITUTE(MID(A34,SEARCH("@",SUBSTITUTE(A34," ","@",LEN(A34)-LEN(SUBSTITUTE(A34," ",))))+1,3),".",",0")&amp;"л",3)&amp;","&amp;IFERROR(" "&amp;VLOOKUP(--LEFTB(RIGHTB(A34,7),2),Таблица3[],2,),"")&amp;IFERROR(", "&amp;VLOOKUP(MID(A34,SEARCH("@",SUBSTITUTE(A34," ","@",LEN(A34)-LEN(SUBSTITUTE(A34," ",))-1))+1,3),Таблица2[],2,),"")</f>
        <v>Канистра 10л, ОКТАН, красная</v>
      </c>
    </row>
    <row r="35" spans="1:3" x14ac:dyDescent="0.2">
      <c r="A35" s="2" t="s">
        <v>42</v>
      </c>
      <c r="B35" s="2"/>
      <c r="C35" s="5" t="e">
        <f>VLOOKUP(LEFTB(A35,3),Таблица1[],2,)&amp;" "&amp;LEFTB(--SUBSTITUTE(MID(A35,SEARCH("@",SUBSTITUTE(A35," ","@",LEN(A35)-LEN(SUBSTITUTE(A35," ",))))+1,3),".",",0")&amp;"л",3)&amp;","&amp;IFERROR(" "&amp;VLOOKUP(--LEFTB(RIGHTB(A35,7),2),Таблица3[],2,),"")&amp;IFERROR(", "&amp;VLOOKUP(MID(A35,SEARCH("@",SUBSTITUTE(A35," ","@",LEN(A35)-LEN(SUBSTITUTE(A35," ",))-1))+1,3),Таблица2[],2,),"")</f>
        <v>#VALUE!</v>
      </c>
    </row>
    <row r="36" spans="1:3" x14ac:dyDescent="0.2">
      <c r="A36" s="2" t="s">
        <v>8</v>
      </c>
      <c r="B36" s="2"/>
      <c r="C36" t="str">
        <f>VLOOKUP(LEFTB(A36,3),Таблица1[],2,)&amp;" "&amp;LEFTB(--SUBSTITUTE(MID(A36,SEARCH("@",SUBSTITUTE(A36," ","@",LEN(A36)-LEN(SUBSTITUTE(A36," ",))))+1,3),".",",0")&amp;"л",3)&amp;","&amp;IFERROR(" "&amp;VLOOKUP(--LEFTB(RIGHTB(A36,7),2),Таблица3[],2,),"")&amp;IFERROR(", "&amp;VLOOKUP(MID(A36,SEARCH("@",SUBSTITUTE(A36," ","@",LEN(A36)-LEN(SUBSTITUTE(A36," ",))-1))+1,3),Таблица2[],2,),"")</f>
        <v>Канистра 10л, ОКТАН, красная</v>
      </c>
    </row>
    <row r="37" spans="1:3" x14ac:dyDescent="0.2">
      <c r="A37" s="2" t="s">
        <v>7</v>
      </c>
      <c r="B37" s="2"/>
      <c r="C37" t="str">
        <f>VLOOKUP(LEFTB(A37,3),Таблица1[],2,)&amp;" "&amp;LEFTB(--SUBSTITUTE(MID(A37,SEARCH("@",SUBSTITUTE(A37," ","@",LEN(A37)-LEN(SUBSTITUTE(A37," ",))))+1,3),".",",0")&amp;"л",3)&amp;","&amp;IFERROR(" "&amp;VLOOKUP(--LEFTB(RIGHTB(A37,7),2),Таблица3[],2,),"")&amp;IFERROR(", "&amp;VLOOKUP(MID(A37,SEARCH("@",SUBSTITUTE(A37," ","@",LEN(A37)-LEN(SUBSTITUTE(A37," ",))-1))+1,3),Таблица2[],2,),"")</f>
        <v>Канистра 10л, КЕССЛЕР, красная</v>
      </c>
    </row>
    <row r="38" spans="1:3" x14ac:dyDescent="0.2">
      <c r="A38" s="2" t="s">
        <v>6</v>
      </c>
      <c r="B38" s="2"/>
      <c r="C38" t="str">
        <f>VLOOKUP(LEFTB(A38,3),Таблица1[],2,)&amp;" "&amp;LEFTB(--SUBSTITUTE(MID(A38,SEARCH("@",SUBSTITUTE(A38," ","@",LEN(A38)-LEN(SUBSTITUTE(A38," ",))))+1,3),".",",0")&amp;"л",3)&amp;","&amp;IFERROR(" "&amp;VLOOKUP(--LEFTB(RIGHTB(A38,7),2),Таблица3[],2,),"")&amp;IFERROR(", "&amp;VLOOKUP(MID(A38,SEARCH("@",SUBSTITUTE(A38," ","@",LEN(A38)-LEN(SUBSTITUTE(A38," ",))-1))+1,3),Таблица2[],2,),"")</f>
        <v>Канистра 20л, ОКТАН, красная</v>
      </c>
    </row>
    <row r="39" spans="1:3" x14ac:dyDescent="0.2">
      <c r="A39" s="2" t="s">
        <v>5</v>
      </c>
      <c r="B39" s="2"/>
      <c r="C39" t="str">
        <f>VLOOKUP(LEFTB(A39,3),Таблица1[],2,)&amp;" "&amp;LEFTB(--SUBSTITUTE(MID(A39,SEARCH("@",SUBSTITUTE(A39," ","@",LEN(A39)-LEN(SUBSTITUTE(A39," ",))))+1,3),".",",0")&amp;"л",3)&amp;","&amp;IFERROR(" "&amp;VLOOKUP(--LEFTB(RIGHTB(A39,7),2),Таблица3[],2,),"")&amp;IFERROR(", "&amp;VLOOKUP(MID(A39,SEARCH("@",SUBSTITUTE(A39," ","@",LEN(A39)-LEN(SUBSTITUTE(A39," ",))-1))+1,3),Таблица2[],2,),"")</f>
        <v>Канистра 20л, ОКТАН, красная</v>
      </c>
    </row>
    <row r="40" spans="1:3" x14ac:dyDescent="0.2">
      <c r="A40" s="2" t="s">
        <v>4</v>
      </c>
      <c r="B40" s="2"/>
      <c r="C40" t="str">
        <f>VLOOKUP(LEFTB(A40,3),Таблица1[],2,)&amp;" "&amp;LEFTB(--SUBSTITUTE(MID(A40,SEARCH("@",SUBSTITUTE(A40," ","@",LEN(A40)-LEN(SUBSTITUTE(A40," ",))))+1,3),".",",0")&amp;"л",3)&amp;","&amp;IFERROR(" "&amp;VLOOKUP(--LEFTB(RIGHTB(A40,7),2),Таблица3[],2,),"")&amp;IFERROR(", "&amp;VLOOKUP(MID(A40,SEARCH("@",SUBSTITUTE(A40," ","@",LEN(A40)-LEN(SUBSTITUTE(A40," ",))-1))+1,3),Таблица2[],2,),"")</f>
        <v>Канистра 20л, ОКТАН, красная</v>
      </c>
    </row>
    <row r="41" spans="1:3" x14ac:dyDescent="0.2">
      <c r="A41" s="2" t="s">
        <v>3</v>
      </c>
      <c r="B41" s="2"/>
      <c r="C41" t="str">
        <f>VLOOKUP(LEFTB(A41,3),Таблица1[],2,)&amp;" "&amp;LEFTB(--SUBSTITUTE(MID(A41,SEARCH("@",SUBSTITUTE(A41," ","@",LEN(A41)-LEN(SUBSTITUTE(A41," ",))))+1,3),".",",0")&amp;"л",3)&amp;","&amp;IFERROR(" "&amp;VLOOKUP(--LEFTB(RIGHTB(A41,7),2),Таблица3[],2,),"")&amp;IFERROR(", "&amp;VLOOKUP(MID(A41,SEARCH("@",SUBSTITUTE(A41," ","@",LEN(A41)-LEN(SUBSTITUTE(A41," ",))-1))+1,3),Таблица2[],2,),"")</f>
        <v>Канистра 20л, КЕССЛЕР, красная</v>
      </c>
    </row>
    <row r="42" spans="1:3" x14ac:dyDescent="0.2">
      <c r="A42" s="2" t="s">
        <v>43</v>
      </c>
      <c r="B42" s="2"/>
      <c r="C42" t="str">
        <f>VLOOKUP(LEFTB(A42,3),Таблица1[],2,)&amp;" "&amp;LEFTB(--SUBSTITUTE(MID(A42,SEARCH("@",SUBSTITUTE(A42," ","@",LEN(A42)-LEN(SUBSTITUTE(A42," ",))))+1,3),".",",0")&amp;"л",3)&amp;","&amp;IFERROR(" "&amp;VLOOKUP(--LEFTB(RIGHTB(A42,7),2),Таблица3[],2,),"")&amp;IFERROR(", "&amp;VLOOKUP(MID(A42,SEARCH("@",SUBSTITUTE(A42," ","@",LEN(A42)-LEN(SUBSTITUTE(A42," ",))-1))+1,3),Таблица2[],2,),"")</f>
        <v>Канистра 25л, ОКТАН</v>
      </c>
    </row>
    <row r="43" spans="1:3" x14ac:dyDescent="0.2">
      <c r="A43" s="2" t="s">
        <v>2</v>
      </c>
      <c r="B43" s="2"/>
      <c r="C43" t="str">
        <f>VLOOKUP(LEFTB(A43,3),Таблица1[],2,)&amp;" "&amp;LEFTB(--SUBSTITUTE(MID(A43,SEARCH("@",SUBSTITUTE(A43," ","@",LEN(A43)-LEN(SUBSTITUTE(A43," ",))))+1,3),".",",0")&amp;"л",3)&amp;","&amp;IFERROR(" "&amp;VLOOKUP(--LEFTB(RIGHTB(A43,7),2),Таблица3[],2,),"")&amp;IFERROR(", "&amp;VLOOKUP(MID(A43,SEARCH("@",SUBSTITUTE(A43," ","@",LEN(A43)-LEN(SUBSTITUTE(A43," ",))-1))+1,3),Таблица2[],2,),"")</f>
        <v>Канистра 25л, ОКТАН, красная</v>
      </c>
    </row>
    <row r="44" spans="1:3" x14ac:dyDescent="0.2">
      <c r="A44" s="2" t="s">
        <v>1</v>
      </c>
      <c r="B44" s="2"/>
      <c r="C44" t="str">
        <f>VLOOKUP(LEFTB(A44,3),Таблица1[],2,)&amp;" "&amp;LEFTB(--SUBSTITUTE(MID(A44,SEARCH("@",SUBSTITUTE(A44," ","@",LEN(A44)-LEN(SUBSTITUTE(A44," ",))))+1,3),".",",0")&amp;"л",3)&amp;","&amp;IFERROR(" "&amp;VLOOKUP(--LEFTB(RIGHTB(A44,7),2),Таблица3[],2,),"")&amp;IFERROR(", "&amp;VLOOKUP(MID(A44,SEARCH("@",SUBSTITUTE(A44," ","@",LEN(A44)-LEN(SUBSTITUTE(A44," ",))-1))+1,3),Таблица2[],2,),"")</f>
        <v>Канистра 25л, ОКТАН, красная</v>
      </c>
    </row>
    <row r="45" spans="1:3" x14ac:dyDescent="0.2">
      <c r="A45" s="2" t="s">
        <v>0</v>
      </c>
      <c r="B45" s="2"/>
      <c r="C45" t="str">
        <f>VLOOKUP(LEFTB(A45,3),Таблица1[],2,)&amp;" "&amp;LEFTB(--SUBSTITUTE(MID(A45,SEARCH("@",SUBSTITUTE(A45," ","@",LEN(A45)-LEN(SUBSTITUTE(A45," ",))))+1,3),".",",0")&amp;"л",3)&amp;","&amp;IFERROR(" "&amp;VLOOKUP(--LEFTB(RIGHTB(A45,7),2),Таблица3[],2,),"")&amp;IFERROR(", "&amp;VLOOKUP(MID(A45,SEARCH("@",SUBSTITUTE(A45," ","@",LEN(A45)-LEN(SUBSTITUTE(A45," ",))-1))+1,3),Таблица2[],2,),"")</f>
        <v>Канистра 25л, КЕССЛЕР, красная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OlegIvanovich</dc:creator>
  <cp:lastModifiedBy>User</cp:lastModifiedBy>
  <dcterms:created xsi:type="dcterms:W3CDTF">2017-02-01T04:46:15Z</dcterms:created>
  <dcterms:modified xsi:type="dcterms:W3CDTF">2017-02-01T08:40:12Z</dcterms:modified>
</cp:coreProperties>
</file>