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60" windowWidth="21570" windowHeight="81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H3" i="1"/>
  <c r="G4" i="1"/>
  <c r="H4" i="1"/>
  <c r="G5" i="1"/>
  <c r="H5" i="1"/>
  <c r="G6" i="1"/>
  <c r="H6" i="1"/>
  <c r="G7" i="1"/>
  <c r="H7" i="1"/>
  <c r="G8" i="1"/>
  <c r="H8" i="1"/>
  <c r="H2" i="1"/>
  <c r="G2" i="1"/>
  <c r="G14" i="1" l="1"/>
  <c r="H14" i="1"/>
  <c r="G15" i="1"/>
  <c r="H15" i="1"/>
  <c r="G16" i="1"/>
  <c r="H16" i="1"/>
  <c r="G17" i="1"/>
  <c r="H17" i="1"/>
  <c r="G18" i="1"/>
  <c r="H18" i="1"/>
  <c r="G19" i="1"/>
  <c r="H19" i="1"/>
  <c r="H13" i="1"/>
  <c r="G13" i="1"/>
</calcChain>
</file>

<file path=xl/sharedStrings.xml><?xml version="1.0" encoding="utf-8"?>
<sst xmlns="http://schemas.openxmlformats.org/spreadsheetml/2006/main" count="21" uniqueCount="18">
  <si>
    <t>№</t>
  </si>
  <si>
    <t>Дата посещения</t>
  </si>
  <si>
    <t>Ф.И.О.</t>
  </si>
  <si>
    <t>Последние 4 цифры соц карты</t>
  </si>
  <si>
    <t>Иванов Иван Иваныч</t>
  </si>
  <si>
    <t>Макаренко Егор Витальевич</t>
  </si>
  <si>
    <t>Глистов Сергей Сергеевич</t>
  </si>
  <si>
    <t>Копов Илья Владимирович</t>
  </si>
  <si>
    <t>Сидоров Иван Иваныч</t>
  </si>
  <si>
    <t>Петров Вадим Олегович</t>
  </si>
  <si>
    <t>Иванов Сергей Борисович</t>
  </si>
  <si>
    <t>номер карты</t>
  </si>
  <si>
    <t>ФИО</t>
  </si>
  <si>
    <t>Дата</t>
  </si>
  <si>
    <t>СТОЛБЕЦ F заполнил вручную</t>
  </si>
  <si>
    <t>ИНДЕКС+ПОИСКПОЗ</t>
  </si>
  <si>
    <t>Названия столбцов должны совпадать с названиями из исходной таблицы</t>
  </si>
  <si>
    <r>
      <rPr>
        <sz val="11"/>
        <rFont val="Calibri"/>
        <family val="2"/>
        <charset val="204"/>
        <scheme val="minor"/>
      </rPr>
      <t>ВПР</t>
    </r>
    <r>
      <rPr>
        <sz val="11"/>
        <color rgb="FFFF0000"/>
        <rFont val="Calibri"/>
        <family val="2"/>
        <charset val="204"/>
        <scheme val="minor"/>
      </rPr>
      <t xml:space="preserve"> названия  столбцов таблицы могут не совпадать с названиями из исходной таблицы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</si>
</sst>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/>
    <xf numFmtId="0" fontId="0" fillId="0" borderId="3" xfId="0" applyBorder="1" applyAlignment="1">
      <alignment horizontal="center" vertical="center"/>
    </xf>
    <xf numFmtId="0" fontId="0" fillId="0" borderId="3" xfId="0" applyBorder="1"/>
    <xf numFmtId="14" fontId="0" fillId="0" borderId="3" xfId="0" applyNumberFormat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14" fontId="0" fillId="2" borderId="3" xfId="0" applyNumberFormat="1" applyFill="1" applyBorder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4"/>
  <sheetViews>
    <sheetView tabSelected="1" workbookViewId="0">
      <selection activeCell="F32" sqref="F32"/>
    </sheetView>
  </sheetViews>
  <sheetFormatPr defaultRowHeight="15" x14ac:dyDescent="0.25"/>
  <cols>
    <col min="2" max="2" width="35.85546875" customWidth="1"/>
    <col min="3" max="3" width="30.85546875" customWidth="1"/>
    <col min="4" max="4" width="17.5703125" customWidth="1"/>
    <col min="5" max="5" width="28.5703125" customWidth="1"/>
    <col min="6" max="6" width="27" customWidth="1"/>
    <col min="7" max="7" width="29.85546875" customWidth="1"/>
    <col min="8" max="8" width="21" customWidth="1"/>
  </cols>
  <sheetData>
    <row r="1" spans="1:8" ht="16.5" thickTop="1" thickBot="1" x14ac:dyDescent="0.3">
      <c r="A1" s="1" t="s">
        <v>0</v>
      </c>
      <c r="B1" s="1" t="s">
        <v>2</v>
      </c>
      <c r="C1" s="1" t="s">
        <v>3</v>
      </c>
      <c r="D1" s="1" t="s">
        <v>1</v>
      </c>
      <c r="F1" s="8" t="s">
        <v>11</v>
      </c>
      <c r="G1" s="8" t="s">
        <v>12</v>
      </c>
      <c r="H1" s="8" t="s">
        <v>13</v>
      </c>
    </row>
    <row r="2" spans="1:8" ht="15.75" thickTop="1" x14ac:dyDescent="0.25">
      <c r="A2" s="2">
        <v>1</v>
      </c>
      <c r="B2" s="3" t="s">
        <v>4</v>
      </c>
      <c r="C2" s="3">
        <v>1123</v>
      </c>
      <c r="D2" s="4">
        <v>42658</v>
      </c>
      <c r="F2" s="9">
        <v>1124</v>
      </c>
      <c r="G2" s="10" t="str">
        <f>VLOOKUP($F2,CHOOSE({1,2,3},$C$2:$C$8,$B$2:$B$8,$D$2:$D$8),COLUMN(B$1),)</f>
        <v>Макаренко Егор Витальевич</v>
      </c>
      <c r="H2" s="10">
        <f>VLOOKUP($F2,CHOOSE({1,2,3},$C$2:$C$8,$B$2:$B$8,$D$2:$D$8),COLUMN(C$1),)</f>
        <v>41290</v>
      </c>
    </row>
    <row r="3" spans="1:8" x14ac:dyDescent="0.25">
      <c r="A3" s="5">
        <v>2</v>
      </c>
      <c r="B3" s="6" t="s">
        <v>5</v>
      </c>
      <c r="C3" s="6">
        <v>1124</v>
      </c>
      <c r="D3" s="7">
        <v>41290</v>
      </c>
      <c r="F3" s="9">
        <v>1126</v>
      </c>
      <c r="G3" s="10" t="str">
        <f>VLOOKUP($F3,CHOOSE({1,2,3},$C$2:$C$8,$B$2:$B$8,$D$2:$D$8),COLUMN(B$1),)</f>
        <v>Копов Илья Владимирович</v>
      </c>
      <c r="H3" s="10">
        <f>VLOOKUP($F3,CHOOSE({1,2,3},$C$2:$C$8,$B$2:$B$8,$D$2:$D$8),COLUMN(C$1),)</f>
        <v>39056</v>
      </c>
    </row>
    <row r="4" spans="1:8" x14ac:dyDescent="0.25">
      <c r="A4" s="5">
        <v>3</v>
      </c>
      <c r="B4" s="6" t="s">
        <v>6</v>
      </c>
      <c r="C4" s="6">
        <v>1125</v>
      </c>
      <c r="D4" s="7">
        <v>34335</v>
      </c>
      <c r="F4" s="9">
        <v>1129</v>
      </c>
      <c r="G4" s="10" t="str">
        <f>VLOOKUP($F4,CHOOSE({1,2,3},$C$2:$C$8,$B$2:$B$8,$D$2:$D$8),COLUMN(B$1),)</f>
        <v>Иванов Сергей Борисович</v>
      </c>
      <c r="H4" s="10">
        <f>VLOOKUP($F4,CHOOSE({1,2,3},$C$2:$C$8,$B$2:$B$8,$D$2:$D$8),COLUMN(C$1),)</f>
        <v>38274</v>
      </c>
    </row>
    <row r="5" spans="1:8" x14ac:dyDescent="0.25">
      <c r="A5" s="5">
        <v>4</v>
      </c>
      <c r="B5" s="6" t="s">
        <v>7</v>
      </c>
      <c r="C5" s="6">
        <v>1126</v>
      </c>
      <c r="D5" s="7">
        <v>39056</v>
      </c>
      <c r="F5" s="9">
        <v>1128</v>
      </c>
      <c r="G5" s="10" t="str">
        <f>VLOOKUP($F5,CHOOSE({1,2,3},$C$2:$C$8,$B$2:$B$8,$D$2:$D$8),COLUMN(B$1),)</f>
        <v>Петров Вадим Олегович</v>
      </c>
      <c r="H5" s="10">
        <f>VLOOKUP($F5,CHOOSE({1,2,3},$C$2:$C$8,$B$2:$B$8,$D$2:$D$8),COLUMN(C$1),)</f>
        <v>41329</v>
      </c>
    </row>
    <row r="6" spans="1:8" x14ac:dyDescent="0.25">
      <c r="A6" s="5">
        <v>5</v>
      </c>
      <c r="B6" s="6" t="s">
        <v>8</v>
      </c>
      <c r="C6" s="6">
        <v>1127</v>
      </c>
      <c r="D6" s="7">
        <v>38448</v>
      </c>
      <c r="F6" s="9">
        <v>1123</v>
      </c>
      <c r="G6" s="10" t="str">
        <f>VLOOKUP($F6,CHOOSE({1,2,3},$C$2:$C$8,$B$2:$B$8,$D$2:$D$8),COLUMN(B$1),)</f>
        <v>Иванов Иван Иваныч</v>
      </c>
      <c r="H6" s="10">
        <f>VLOOKUP($F6,CHOOSE({1,2,3},$C$2:$C$8,$B$2:$B$8,$D$2:$D$8),COLUMN(C$1),)</f>
        <v>42658</v>
      </c>
    </row>
    <row r="7" spans="1:8" x14ac:dyDescent="0.25">
      <c r="A7" s="5">
        <v>6</v>
      </c>
      <c r="B7" s="6" t="s">
        <v>9</v>
      </c>
      <c r="C7" s="6">
        <v>1128</v>
      </c>
      <c r="D7" s="7">
        <v>41329</v>
      </c>
      <c r="F7" s="9">
        <v>1128</v>
      </c>
      <c r="G7" s="10" t="str">
        <f>VLOOKUP($F7,CHOOSE({1,2,3},$C$2:$C$8,$B$2:$B$8,$D$2:$D$8),COLUMN(B$1),)</f>
        <v>Петров Вадим Олегович</v>
      </c>
      <c r="H7" s="10">
        <f>VLOOKUP($F7,CHOOSE({1,2,3},$C$2:$C$8,$B$2:$B$8,$D$2:$D$8),COLUMN(C$1),)</f>
        <v>41329</v>
      </c>
    </row>
    <row r="8" spans="1:8" x14ac:dyDescent="0.25">
      <c r="A8" s="5">
        <v>7</v>
      </c>
      <c r="B8" s="6" t="s">
        <v>10</v>
      </c>
      <c r="C8" s="6">
        <v>1129</v>
      </c>
      <c r="D8" s="7">
        <v>38274</v>
      </c>
      <c r="F8" s="9">
        <v>1125</v>
      </c>
      <c r="G8" s="10" t="str">
        <f>VLOOKUP($F8,CHOOSE({1,2,3},$C$2:$C$8,$B$2:$B$8,$D$2:$D$8),COLUMN(B$1),)</f>
        <v>Глистов Сергей Сергеевич</v>
      </c>
      <c r="H8" s="10">
        <f>VLOOKUP($F8,CHOOSE({1,2,3},$C$2:$C$8,$B$2:$B$8,$D$2:$D$8),COLUMN(C$1),)</f>
        <v>34335</v>
      </c>
    </row>
    <row r="9" spans="1:8" x14ac:dyDescent="0.25">
      <c r="A9" s="5">
        <v>8</v>
      </c>
      <c r="B9" s="6"/>
      <c r="C9" s="6"/>
      <c r="D9" s="6"/>
      <c r="F9" t="s">
        <v>14</v>
      </c>
    </row>
    <row r="10" spans="1:8" x14ac:dyDescent="0.25">
      <c r="A10" s="5">
        <v>9</v>
      </c>
      <c r="B10" s="6"/>
      <c r="C10" s="6"/>
      <c r="D10" s="6"/>
      <c r="F10" s="11" t="s">
        <v>17</v>
      </c>
    </row>
    <row r="11" spans="1:8" x14ac:dyDescent="0.25">
      <c r="A11" s="5">
        <v>10</v>
      </c>
      <c r="B11" s="6"/>
      <c r="C11" s="6"/>
      <c r="D11" s="6"/>
    </row>
    <row r="12" spans="1:8" x14ac:dyDescent="0.25">
      <c r="A12" s="5">
        <v>11</v>
      </c>
      <c r="B12" s="6"/>
      <c r="C12" s="6"/>
      <c r="D12" s="6"/>
      <c r="F12" s="8" t="s">
        <v>3</v>
      </c>
      <c r="G12" s="8" t="s">
        <v>2</v>
      </c>
      <c r="H12" s="8" t="s">
        <v>1</v>
      </c>
    </row>
    <row r="13" spans="1:8" x14ac:dyDescent="0.25">
      <c r="A13" s="5">
        <v>12</v>
      </c>
      <c r="B13" s="6"/>
      <c r="C13" s="6"/>
      <c r="D13" s="6"/>
      <c r="F13" s="9">
        <v>1124</v>
      </c>
      <c r="G13" s="10" t="str">
        <f>INDEX($B$1:$D$24,MATCH($F13,$C$1:$C$24,),MATCH(G$12,$B$1:$D$1,))</f>
        <v>Макаренко Егор Витальевич</v>
      </c>
      <c r="H13" s="10">
        <f>INDEX($B$1:$D$24,MATCH($F13,$C$1:$C$24,),MATCH(H$12,$B$1:$D$1,))</f>
        <v>41290</v>
      </c>
    </row>
    <row r="14" spans="1:8" x14ac:dyDescent="0.25">
      <c r="A14" s="5">
        <v>13</v>
      </c>
      <c r="B14" s="6"/>
      <c r="C14" s="6"/>
      <c r="D14" s="6"/>
      <c r="F14" s="9">
        <v>1126</v>
      </c>
      <c r="G14" s="10" t="str">
        <f t="shared" ref="G14:H19" si="0">INDEX($B$1:$D$24,MATCH($F14,$C$1:$C$24,),MATCH(G$12,$B$1:$D$1,))</f>
        <v>Копов Илья Владимирович</v>
      </c>
      <c r="H14" s="10">
        <f t="shared" si="0"/>
        <v>39056</v>
      </c>
    </row>
    <row r="15" spans="1:8" x14ac:dyDescent="0.25">
      <c r="A15" s="5">
        <v>14</v>
      </c>
      <c r="B15" s="6"/>
      <c r="C15" s="6"/>
      <c r="D15" s="6"/>
      <c r="F15" s="9">
        <v>1124</v>
      </c>
      <c r="G15" s="10" t="str">
        <f t="shared" si="0"/>
        <v>Макаренко Егор Витальевич</v>
      </c>
      <c r="H15" s="10">
        <f t="shared" si="0"/>
        <v>41290</v>
      </c>
    </row>
    <row r="16" spans="1:8" x14ac:dyDescent="0.25">
      <c r="A16" s="5">
        <v>15</v>
      </c>
      <c r="B16" s="6"/>
      <c r="C16" s="6"/>
      <c r="D16" s="6"/>
      <c r="F16" s="9">
        <v>1127</v>
      </c>
      <c r="G16" s="10" t="str">
        <f t="shared" si="0"/>
        <v>Сидоров Иван Иваныч</v>
      </c>
      <c r="H16" s="10">
        <f t="shared" si="0"/>
        <v>38448</v>
      </c>
    </row>
    <row r="17" spans="1:8" x14ac:dyDescent="0.25">
      <c r="A17" s="5">
        <v>16</v>
      </c>
      <c r="B17" s="6"/>
      <c r="C17" s="6"/>
      <c r="D17" s="6"/>
      <c r="F17" s="9">
        <v>1123</v>
      </c>
      <c r="G17" s="10" t="str">
        <f t="shared" si="0"/>
        <v>Иванов Иван Иваныч</v>
      </c>
      <c r="H17" s="10">
        <f t="shared" si="0"/>
        <v>42658</v>
      </c>
    </row>
    <row r="18" spans="1:8" x14ac:dyDescent="0.25">
      <c r="A18" s="5">
        <v>17</v>
      </c>
      <c r="B18" s="6"/>
      <c r="C18" s="6"/>
      <c r="D18" s="6"/>
      <c r="F18" s="9">
        <v>1128</v>
      </c>
      <c r="G18" s="10" t="str">
        <f t="shared" si="0"/>
        <v>Петров Вадим Олегович</v>
      </c>
      <c r="H18" s="10">
        <f t="shared" si="0"/>
        <v>41329</v>
      </c>
    </row>
    <row r="19" spans="1:8" x14ac:dyDescent="0.25">
      <c r="A19" s="5">
        <v>18</v>
      </c>
      <c r="B19" s="6"/>
      <c r="C19" s="6"/>
      <c r="D19" s="6"/>
      <c r="F19" s="9">
        <v>1125</v>
      </c>
      <c r="G19" s="10" t="str">
        <f t="shared" si="0"/>
        <v>Глистов Сергей Сергеевич</v>
      </c>
      <c r="H19" s="10">
        <f t="shared" si="0"/>
        <v>34335</v>
      </c>
    </row>
    <row r="20" spans="1:8" x14ac:dyDescent="0.25">
      <c r="A20" s="5">
        <v>19</v>
      </c>
      <c r="B20" s="6"/>
      <c r="C20" s="6"/>
      <c r="D20" s="6"/>
      <c r="F20" t="s">
        <v>15</v>
      </c>
    </row>
    <row r="21" spans="1:8" x14ac:dyDescent="0.25">
      <c r="A21" s="5">
        <v>20</v>
      </c>
      <c r="B21" s="6"/>
      <c r="C21" s="6"/>
      <c r="D21" s="6"/>
      <c r="F21" s="11" t="s">
        <v>16</v>
      </c>
    </row>
    <row r="22" spans="1:8" x14ac:dyDescent="0.25">
      <c r="A22" s="5">
        <v>21</v>
      </c>
      <c r="B22" s="6"/>
      <c r="C22" s="6"/>
      <c r="D22" s="6"/>
    </row>
    <row r="23" spans="1:8" x14ac:dyDescent="0.25">
      <c r="A23" s="5">
        <v>22</v>
      </c>
      <c r="B23" s="6"/>
      <c r="C23" s="6"/>
      <c r="D23" s="6"/>
    </row>
    <row r="24" spans="1:8" x14ac:dyDescent="0.25">
      <c r="A24" s="5">
        <v>23</v>
      </c>
      <c r="B24" s="6"/>
      <c r="C24" s="6"/>
      <c r="D24" s="6"/>
    </row>
  </sheetData>
  <sortState ref="A2:F6">
    <sortCondition ref="A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Гранд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</dc:creator>
  <cp:lastModifiedBy>alex</cp:lastModifiedBy>
  <dcterms:created xsi:type="dcterms:W3CDTF">2017-01-28T12:19:18Z</dcterms:created>
  <dcterms:modified xsi:type="dcterms:W3CDTF">2017-01-28T15:44:52Z</dcterms:modified>
</cp:coreProperties>
</file>