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490" windowHeight="7980" activeTab="1"/>
  </bookViews>
  <sheets>
    <sheet name="1000 Турниров в месяц" sheetId="1" r:id="rId1"/>
    <sheet name="12.000$ 2017" sheetId="3" r:id="rId2"/>
  </sheets>
  <definedNames>
    <definedName name="план_м." comment="Тут отображается общий план на месяц. Та сумма, которую мы хотим получить в месяц.">'1000 Турниров в месяц'!$D$5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6" i="3"/>
  <c r="B2" i="3" l="1"/>
  <c r="D2" i="3" l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6" i="1"/>
  <c r="C2" i="1"/>
  <c r="D2" i="1" l="1"/>
  <c r="B2" i="1"/>
</calcChain>
</file>

<file path=xl/comments1.xml><?xml version="1.0" encoding="utf-8"?>
<comments xmlns="http://schemas.openxmlformats.org/spreadsheetml/2006/main">
  <authors>
    <author>Kostya Kurgan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В блок входят два выходных дня, когда происходит игра.</t>
        </r>
      </text>
    </commen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Скорректированный план по итогам всех дней прибыли или убытков</t>
        </r>
      </text>
    </comment>
  </commentList>
</comments>
</file>

<file path=xl/comments2.xml><?xml version="1.0" encoding="utf-8"?>
<comments xmlns="http://schemas.openxmlformats.org/spreadsheetml/2006/main">
  <authors>
    <author>Kostya Kurgan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Скорректированный план по итогам всех дней прибыли или убытков</t>
        </r>
      </text>
    </comment>
  </commentList>
</comments>
</file>

<file path=xl/sharedStrings.xml><?xml version="1.0" encoding="utf-8"?>
<sst xmlns="http://schemas.openxmlformats.org/spreadsheetml/2006/main" count="25" uniqueCount="16">
  <si>
    <t>факт</t>
  </si>
  <si>
    <t>план</t>
  </si>
  <si>
    <t>план корр.</t>
  </si>
  <si>
    <t>новый план</t>
  </si>
  <si>
    <t>Блоки</t>
  </si>
  <si>
    <t>первый</t>
  </si>
  <si>
    <t>второй</t>
  </si>
  <si>
    <t>третьий</t>
  </si>
  <si>
    <t>четвёртый</t>
  </si>
  <si>
    <t>пятый</t>
  </si>
  <si>
    <t>шестой</t>
  </si>
  <si>
    <t>седьмой</t>
  </si>
  <si>
    <t>восьмой</t>
  </si>
  <si>
    <t>девятый</t>
  </si>
  <si>
    <t>десятый</t>
  </si>
  <si>
    <t>одинадцатый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</si>
</sst>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409]* #,##0.00_ ;_-[$$-409]* \-#,##0.00\ ;_-[$$-409]* &quot;-&quot;??_ ;_-@_ "/>
    <numFmt numFmtId="165" formatCode="#,##0.00_ ;\-#,##0.00\ "/>
    <numFmt numFmtId="166" formatCode="[$$-409]#,##0.0_ ;[Red]\-[$$-409]#,##0.0\ 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4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Border="1"/>
    <xf numFmtId="165" fontId="0" fillId="0" borderId="1" xfId="0" applyNumberFormat="1" applyBorder="1"/>
    <xf numFmtId="165" fontId="0" fillId="3" borderId="0" xfId="0" applyNumberFormat="1" applyFill="1"/>
    <xf numFmtId="165" fontId="0" fillId="4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166" fontId="0" fillId="3" borderId="0" xfId="0" applyNumberFormat="1" applyFill="1"/>
    <xf numFmtId="166" fontId="0" fillId="4" borderId="0" xfId="0" applyNumberFormat="1" applyFill="1" applyAlignment="1">
      <alignment horizontal="center"/>
    </xf>
    <xf numFmtId="166" fontId="0" fillId="0" borderId="0" xfId="0" applyNumberFormat="1" applyBorder="1"/>
    <xf numFmtId="166" fontId="0" fillId="0" borderId="0" xfId="0" applyNumberFormat="1"/>
    <xf numFmtId="40" fontId="0" fillId="0" borderId="0" xfId="0" applyNumberFormat="1" applyBorder="1"/>
    <xf numFmtId="40" fontId="0" fillId="0" borderId="0" xfId="0" applyNumberFormat="1" applyFill="1" applyBorder="1"/>
    <xf numFmtId="40" fontId="0" fillId="0" borderId="0" xfId="0" applyNumberFormat="1"/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97"/>
  <sheetViews>
    <sheetView zoomScaleNormal="100" workbookViewId="0">
      <selection activeCell="E10" sqref="E10"/>
    </sheetView>
  </sheetViews>
  <sheetFormatPr defaultRowHeight="15" x14ac:dyDescent="0.25"/>
  <cols>
    <col min="1" max="1" width="14.42578125" customWidth="1"/>
    <col min="2" max="2" width="9.42578125" bestFit="1" customWidth="1"/>
    <col min="4" max="4" width="12.7109375" customWidth="1"/>
  </cols>
  <sheetData>
    <row r="1" spans="1:4" x14ac:dyDescent="0.25">
      <c r="A1" s="1"/>
      <c r="B1" s="4" t="s">
        <v>0</v>
      </c>
      <c r="C1" s="3" t="s">
        <v>1</v>
      </c>
      <c r="D1" s="5" t="s">
        <v>3</v>
      </c>
    </row>
    <row r="2" spans="1:4" x14ac:dyDescent="0.25">
      <c r="A2" s="1"/>
      <c r="B2" s="4">
        <f>SUMIF(B5:B34,"&lt;&gt;0")</f>
        <v>128</v>
      </c>
      <c r="C2" s="12">
        <f>SUM(C5:C34)</f>
        <v>990</v>
      </c>
      <c r="D2" s="13">
        <f>SUMIF($B$5:$B$34,"&lt;&gt;0")+SUMIF($B$5:$B$34,"",$D$5:$D$34)</f>
        <v>990.00000000000023</v>
      </c>
    </row>
    <row r="3" spans="1:4" x14ac:dyDescent="0.25">
      <c r="A3" s="1"/>
      <c r="B3" s="6"/>
      <c r="C3" s="6"/>
      <c r="D3" s="6"/>
    </row>
    <row r="4" spans="1:4" x14ac:dyDescent="0.25">
      <c r="A4" s="1" t="s">
        <v>4</v>
      </c>
      <c r="B4" s="7" t="s">
        <v>0</v>
      </c>
      <c r="C4" s="7" t="s">
        <v>1</v>
      </c>
      <c r="D4" s="9" t="s">
        <v>2</v>
      </c>
    </row>
    <row r="5" spans="1:4" x14ac:dyDescent="0.25">
      <c r="A5" s="2"/>
      <c r="B5" s="8"/>
      <c r="C5" s="8"/>
      <c r="D5" s="6"/>
    </row>
    <row r="6" spans="1:4" x14ac:dyDescent="0.25">
      <c r="A6" s="24" t="s">
        <v>5</v>
      </c>
      <c r="B6" s="10">
        <v>36</v>
      </c>
      <c r="C6" s="10">
        <v>45</v>
      </c>
      <c r="D6" s="10">
        <f>C6+IF(B5&gt;0,SUMPRODUCT(($C$5:C5-$B$5:B5)*(C6/SUM(C6:$C$34))),SUMPRODUCT(($C$5:C5-$B$5:B5)*(C6/SUMIF($B$6:$B$34,"",$C$6:$C$34))*($B$5:B5&lt;&gt;"")))</f>
        <v>45</v>
      </c>
    </row>
    <row r="7" spans="1:4" ht="15.75" thickBot="1" x14ac:dyDescent="0.3">
      <c r="A7" s="24"/>
      <c r="B7" s="11">
        <v>18</v>
      </c>
      <c r="C7" s="10">
        <v>45</v>
      </c>
      <c r="D7" s="10">
        <f>C7+IF(B6&gt;0,SUMPRODUCT(($C$5:C6-$B$5:B6)*(C7/SUM(C7:$C$34))),SUMPRODUCT(($C$5:C6-$B$5:B6)*(C7/SUMIF($B$6:$B$34,"",$C$6:$C$34))*($B$5:B6&lt;&gt;"")))</f>
        <v>45.428571428571431</v>
      </c>
    </row>
    <row r="8" spans="1:4" x14ac:dyDescent="0.25">
      <c r="A8" s="24" t="s">
        <v>6</v>
      </c>
      <c r="B8" s="10">
        <v>43</v>
      </c>
      <c r="C8" s="10">
        <v>45</v>
      </c>
      <c r="D8" s="10">
        <f>C8+IF(B7&gt;0,SUMPRODUCT(($C$5:C7-$B$5:B7)*(C8/SUM(C8:$C$34))),SUMPRODUCT(($C$5:C7-$B$5:B7)*(C8/SUMIF($B$6:$B$34,"",$C$6:$C$34))*($B$5:B7&lt;&gt;"")))</f>
        <v>46.8</v>
      </c>
    </row>
    <row r="9" spans="1:4" ht="15.75" thickBot="1" x14ac:dyDescent="0.3">
      <c r="A9" s="24"/>
      <c r="B9" s="11">
        <v>31</v>
      </c>
      <c r="C9" s="10">
        <v>45</v>
      </c>
      <c r="D9" s="10">
        <f>C9+IF(B8&gt;0,SUMPRODUCT(($C$5:C8-$B$5:B8)*(C9/SUM(C9:$C$34))),SUMPRODUCT(($C$5:C8-$B$5:B8)*(C9/SUMIF($B$6:$B$34,"",$C$6:$C$34))*($B$5:B8&lt;&gt;"")))</f>
        <v>47</v>
      </c>
    </row>
    <row r="10" spans="1:4" x14ac:dyDescent="0.25">
      <c r="A10" s="24" t="s">
        <v>7</v>
      </c>
      <c r="B10" s="10"/>
      <c r="C10" s="10">
        <v>45</v>
      </c>
      <c r="D10" s="10">
        <f>C10+IF(B9&gt;0,SUMPRODUCT(($C$5:C9-$B$5:B9)*(C10/SUM(C10:$C$34))),SUMPRODUCT(($C$5:C9-$B$5:B9)*(C10/SUMIF($B$6:$B$34,"",$C$6:$C$34))*($B$5:B9&lt;&gt;"")))</f>
        <v>47.888888888888886</v>
      </c>
    </row>
    <row r="11" spans="1:4" ht="15.75" thickBot="1" x14ac:dyDescent="0.3">
      <c r="A11" s="24"/>
      <c r="B11" s="11"/>
      <c r="C11" s="10">
        <v>45</v>
      </c>
      <c r="D11" s="10">
        <f>C11+IF(B10&gt;0,SUMPRODUCT(($C$5:C10-$B$5:B10)*(C11/SUM(C11:$C$34))),SUMPRODUCT(($C$5:C10-$B$5:B10)*(C11/SUMIF($B$6:$B$34,"",$C$6:$C$34))*($B$5:B10&lt;&gt;"")))</f>
        <v>47.888888888888886</v>
      </c>
    </row>
    <row r="12" spans="1:4" x14ac:dyDescent="0.25">
      <c r="A12" s="24" t="s">
        <v>8</v>
      </c>
      <c r="B12" s="10"/>
      <c r="C12" s="10">
        <v>45</v>
      </c>
      <c r="D12" s="10">
        <f>C12+IF(B11&gt;0,SUMPRODUCT(($C$5:C11-$B$5:B11)*(C12/SUM(C12:$C$34))),SUMPRODUCT(($C$5:C11-$B$5:B11)*(C12/SUMIF($B$6:$B$34,"",$C$6:$C$34))*($B$5:B11&lt;&gt;"")))</f>
        <v>47.888888888888886</v>
      </c>
    </row>
    <row r="13" spans="1:4" ht="15.75" thickBot="1" x14ac:dyDescent="0.3">
      <c r="A13" s="24"/>
      <c r="B13" s="11"/>
      <c r="C13" s="10">
        <v>45</v>
      </c>
      <c r="D13" s="10">
        <f>C13+IF(B12&gt;0,SUMPRODUCT(($C$5:C12-$B$5:B12)*(C13/SUM(C13:$C$34))),SUMPRODUCT(($C$5:C12-$B$5:B12)*(C13/SUMIF($B$6:$B$34,"",$C$6:$C$34))*($B$5:B12&lt;&gt;"")))</f>
        <v>47.888888888888886</v>
      </c>
    </row>
    <row r="14" spans="1:4" x14ac:dyDescent="0.25">
      <c r="A14" s="24" t="s">
        <v>9</v>
      </c>
      <c r="B14" s="10"/>
      <c r="C14" s="10">
        <v>45</v>
      </c>
      <c r="D14" s="10">
        <f>C14+IF(B13&gt;0,SUMPRODUCT(($C$5:C13-$B$5:B13)*(C14/SUM(C14:$C$34))),SUMPRODUCT(($C$5:C13-$B$5:B13)*(C14/SUMIF($B$6:$B$34,"",$C$6:$C$34))*($B$5:B13&lt;&gt;"")))</f>
        <v>47.888888888888886</v>
      </c>
    </row>
    <row r="15" spans="1:4" ht="15.75" thickBot="1" x14ac:dyDescent="0.3">
      <c r="A15" s="24"/>
      <c r="B15" s="11"/>
      <c r="C15" s="10">
        <v>45</v>
      </c>
      <c r="D15" s="10">
        <f>C15+IF(B14&gt;0,SUMPRODUCT(($C$5:C14-$B$5:B14)*(C15/SUM(C15:$C$34))),SUMPRODUCT(($C$5:C14-$B$5:B14)*(C15/SUMIF($B$6:$B$34,"",$C$6:$C$34))*($B$5:B14&lt;&gt;"")))</f>
        <v>47.888888888888886</v>
      </c>
    </row>
    <row r="16" spans="1:4" x14ac:dyDescent="0.25">
      <c r="A16" s="24" t="s">
        <v>10</v>
      </c>
      <c r="B16" s="10"/>
      <c r="C16" s="10">
        <v>45</v>
      </c>
      <c r="D16" s="10">
        <f>C16+IF(B15&gt;0,SUMPRODUCT(($C$5:C15-$B$5:B15)*(C16/SUM(C16:$C$34))),SUMPRODUCT(($C$5:C15-$B$5:B15)*(C16/SUMIF($B$6:$B$34,"",$C$6:$C$34))*($B$5:B15&lt;&gt;"")))</f>
        <v>47.888888888888886</v>
      </c>
    </row>
    <row r="17" spans="1:4" ht="15.75" thickBot="1" x14ac:dyDescent="0.3">
      <c r="A17" s="24"/>
      <c r="B17" s="11"/>
      <c r="C17" s="10">
        <v>45</v>
      </c>
      <c r="D17" s="10">
        <f>C17+IF(B16&gt;0,SUMPRODUCT(($C$5:C16-$B$5:B16)*(C17/SUM(C17:$C$34))),SUMPRODUCT(($C$5:C16-$B$5:B16)*(C17/SUMIF($B$6:$B$34,"",$C$6:$C$34))*($B$5:B16&lt;&gt;"")))</f>
        <v>47.888888888888886</v>
      </c>
    </row>
    <row r="18" spans="1:4" x14ac:dyDescent="0.25">
      <c r="A18" s="24" t="s">
        <v>11</v>
      </c>
      <c r="B18" s="10"/>
      <c r="C18" s="10">
        <v>45</v>
      </c>
      <c r="D18" s="10">
        <f>C18+IF(B17&gt;0,SUMPRODUCT(($C$5:C17-$B$5:B17)*(C18/SUM(C18:$C$34))),SUMPRODUCT(($C$5:C17-$B$5:B17)*(C18/SUMIF($B$6:$B$34,"",$C$6:$C$34))*($B$5:B17&lt;&gt;"")))</f>
        <v>47.888888888888886</v>
      </c>
    </row>
    <row r="19" spans="1:4" ht="15.75" thickBot="1" x14ac:dyDescent="0.3">
      <c r="A19" s="24"/>
      <c r="B19" s="11"/>
      <c r="C19" s="10">
        <v>45</v>
      </c>
      <c r="D19" s="10">
        <f>C19+IF(B18&gt;0,SUMPRODUCT(($C$5:C18-$B$5:B18)*(C19/SUM(C19:$C$34))),SUMPRODUCT(($C$5:C18-$B$5:B18)*(C19/SUMIF($B$6:$B$34,"",$C$6:$C$34))*($B$5:B18&lt;&gt;"")))</f>
        <v>47.888888888888886</v>
      </c>
    </row>
    <row r="20" spans="1:4" x14ac:dyDescent="0.25">
      <c r="A20" s="24" t="s">
        <v>12</v>
      </c>
      <c r="B20" s="10"/>
      <c r="C20" s="10">
        <v>45</v>
      </c>
      <c r="D20" s="10">
        <f>C20+IF(B19&gt;0,SUMPRODUCT(($C$5:C19-$B$5:B19)*(C20/SUM(C20:$C$34))),SUMPRODUCT(($C$5:C19-$B$5:B19)*(C20/SUMIF($B$6:$B$34,"",$C$6:$C$34))*($B$5:B19&lt;&gt;"")))</f>
        <v>47.888888888888886</v>
      </c>
    </row>
    <row r="21" spans="1:4" ht="15.75" thickBot="1" x14ac:dyDescent="0.3">
      <c r="A21" s="24"/>
      <c r="B21" s="11"/>
      <c r="C21" s="10">
        <v>45</v>
      </c>
      <c r="D21" s="10">
        <f>C21+IF(B20&gt;0,SUMPRODUCT(($C$5:C20-$B$5:B20)*(C21/SUM(C21:$C$34))),SUMPRODUCT(($C$5:C20-$B$5:B20)*(C21/SUMIF($B$6:$B$34,"",$C$6:$C$34))*($B$5:B20&lt;&gt;"")))</f>
        <v>47.888888888888886</v>
      </c>
    </row>
    <row r="22" spans="1:4" x14ac:dyDescent="0.25">
      <c r="A22" s="24" t="s">
        <v>13</v>
      </c>
      <c r="B22" s="10"/>
      <c r="C22" s="10">
        <v>45</v>
      </c>
      <c r="D22" s="10">
        <f>C22+IF(B21&gt;0,SUMPRODUCT(($C$5:C21-$B$5:B21)*(C22/SUM(C22:$C$34))),SUMPRODUCT(($C$5:C21-$B$5:B21)*(C22/SUMIF($B$6:$B$34,"",$C$6:$C$34))*($B$5:B21&lt;&gt;"")))</f>
        <v>47.888888888888886</v>
      </c>
    </row>
    <row r="23" spans="1:4" ht="15.75" thickBot="1" x14ac:dyDescent="0.3">
      <c r="A23" s="24"/>
      <c r="B23" s="11"/>
      <c r="C23" s="10">
        <v>45</v>
      </c>
      <c r="D23" s="10">
        <f>C23+IF(B22&gt;0,SUMPRODUCT(($C$5:C22-$B$5:B22)*(C23/SUM(C23:$C$34))),SUMPRODUCT(($C$5:C22-$B$5:B22)*(C23/SUMIF($B$6:$B$34,"",$C$6:$C$34))*($B$5:B22&lt;&gt;"")))</f>
        <v>47.888888888888886</v>
      </c>
    </row>
    <row r="24" spans="1:4" x14ac:dyDescent="0.25">
      <c r="A24" s="24" t="s">
        <v>14</v>
      </c>
      <c r="B24" s="10"/>
      <c r="C24" s="10">
        <v>45</v>
      </c>
      <c r="D24" s="10">
        <f>C24+IF(B23&gt;0,SUMPRODUCT(($C$5:C23-$B$5:B23)*(C24/SUM(C24:$C$34))),SUMPRODUCT(($C$5:C23-$B$5:B23)*(C24/SUMIF($B$6:$B$34,"",$C$6:$C$34))*($B$5:B23&lt;&gt;"")))</f>
        <v>47.888888888888886</v>
      </c>
    </row>
    <row r="25" spans="1:4" ht="15.75" thickBot="1" x14ac:dyDescent="0.3">
      <c r="A25" s="24"/>
      <c r="B25" s="11"/>
      <c r="C25" s="10">
        <v>45</v>
      </c>
      <c r="D25" s="10">
        <f>C25+IF(B24&gt;0,SUMPRODUCT(($C$5:C24-$B$5:B24)*(C25/SUM(C25:$C$34))),SUMPRODUCT(($C$5:C24-$B$5:B24)*(C25/SUMIF($B$6:$B$34,"",$C$6:$C$34))*($B$5:B24&lt;&gt;"")))</f>
        <v>47.888888888888886</v>
      </c>
    </row>
    <row r="26" spans="1:4" x14ac:dyDescent="0.25">
      <c r="A26" s="22" t="s">
        <v>15</v>
      </c>
      <c r="B26" s="10"/>
      <c r="C26" s="10">
        <v>45</v>
      </c>
      <c r="D26" s="10">
        <f>C26+IF(B25&gt;0,SUMPRODUCT(($C$5:C25-$B$5:B25)*(C26/SUM(C26:$C$34))),SUMPRODUCT(($C$5:C25-$B$5:B25)*(C26/SUMIF($B$6:$B$34,"",$C$6:$C$34))*($B$5:B25&lt;&gt;"")))</f>
        <v>47.888888888888886</v>
      </c>
    </row>
    <row r="27" spans="1:4" ht="15.75" thickBot="1" x14ac:dyDescent="0.3">
      <c r="A27" s="23"/>
      <c r="B27" s="11"/>
      <c r="C27" s="11">
        <v>45</v>
      </c>
      <c r="D27" s="11">
        <f>C27+IF(B26&gt;0,SUMPRODUCT(($C$5:C26-$B$5:B26)*(C27/SUM(C27:$C$34))),SUMPRODUCT(($C$5:C26-$B$5:B26)*(C27/SUMIF($B$6:$B$34,"",$C$6:$C$34))*($B$5:B26&lt;&gt;"")))</f>
        <v>47.888888888888886</v>
      </c>
    </row>
    <row r="97" spans="1:1" x14ac:dyDescent="0.25">
      <c r="A97" s="2"/>
    </row>
  </sheetData>
  <mergeCells count="11">
    <mergeCell ref="A26:A27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E371"/>
  <sheetViews>
    <sheetView tabSelected="1" zoomScaleNormal="100" workbookViewId="0">
      <selection activeCell="B8" sqref="B8"/>
    </sheetView>
  </sheetViews>
  <sheetFormatPr defaultRowHeight="15" x14ac:dyDescent="0.25"/>
  <cols>
    <col min="1" max="1" width="14.42578125" customWidth="1"/>
    <col min="2" max="2" width="9.42578125" customWidth="1"/>
    <col min="3" max="3" width="11.140625" customWidth="1"/>
    <col min="4" max="4" width="12.7109375" customWidth="1"/>
  </cols>
  <sheetData>
    <row r="1" spans="1:5" x14ac:dyDescent="0.25">
      <c r="B1" s="4" t="s">
        <v>0</v>
      </c>
      <c r="C1" s="3" t="s">
        <v>1</v>
      </c>
      <c r="D1" s="5" t="s">
        <v>3</v>
      </c>
      <c r="E1" s="3" t="s">
        <v>1</v>
      </c>
    </row>
    <row r="2" spans="1:5" x14ac:dyDescent="0.25">
      <c r="B2" s="14">
        <f>SUMIF(B6:B371,"&lt;&gt;0")</f>
        <v>-71.62</v>
      </c>
      <c r="C2" s="15">
        <v>12000</v>
      </c>
      <c r="D2" s="16">
        <f>SUMIF($B$6:$B$371,"&lt;&gt;0")+SUMIF($B$6:$B$371,"",$D$6:$D$371)</f>
        <v>11608.62421052627</v>
      </c>
      <c r="E2" s="15">
        <v>12000</v>
      </c>
    </row>
    <row r="3" spans="1:5" x14ac:dyDescent="0.25">
      <c r="B3" s="6"/>
      <c r="C3" s="6"/>
      <c r="D3" s="6"/>
    </row>
    <row r="4" spans="1:5" x14ac:dyDescent="0.25">
      <c r="B4" s="7" t="s">
        <v>0</v>
      </c>
      <c r="C4" s="7" t="s">
        <v>1</v>
      </c>
      <c r="D4" s="9" t="s">
        <v>2</v>
      </c>
    </row>
    <row r="5" spans="1:5" x14ac:dyDescent="0.25">
      <c r="B5" s="8"/>
      <c r="C5" s="8"/>
      <c r="D5" s="6"/>
    </row>
    <row r="6" spans="1:5" x14ac:dyDescent="0.25">
      <c r="A6" s="2">
        <v>42736</v>
      </c>
      <c r="B6" s="19"/>
      <c r="C6" s="18">
        <v>32.799999999999997</v>
      </c>
      <c r="D6" s="17">
        <f>C6+IF(B5&gt;0,SUMPRODUCT(($C$5:C5-$B$5:B5)*(C6/SUM(C6:$C$34))),SUMPRODUCT(($C$5:C5-$B$5:B5)*(C6/SUMIF($B$6:$B$34,"",$C$6:$C$34))*($B$5:B5&lt;&gt;"")))*(B5&lt;&gt;0)</f>
        <v>32.799999999999997</v>
      </c>
    </row>
    <row r="7" spans="1:5" x14ac:dyDescent="0.25">
      <c r="A7" s="2">
        <v>42737</v>
      </c>
      <c r="B7" s="19">
        <v>0</v>
      </c>
      <c r="C7" s="18">
        <v>32.799999999999997</v>
      </c>
      <c r="D7" s="17">
        <f>C7+IF(B6&gt;0,SUMPRODUCT(($C$5:C6-$B$5:B6)*(C7/SUM(C7:$C$34))),SUMPRODUCT(($C$5:C6-$B$5:B6)*(C7/SUMIF($B$6:$B$34,"",$C$6:$C$34))*($B$5:B6&lt;&gt;"")))*(B6&lt;&gt;0)</f>
        <v>32.799999999999997</v>
      </c>
    </row>
    <row r="8" spans="1:5" x14ac:dyDescent="0.25">
      <c r="A8" s="2">
        <v>42738</v>
      </c>
      <c r="B8" s="19"/>
      <c r="C8" s="18">
        <v>32.799999999999997</v>
      </c>
      <c r="D8" s="17">
        <f>C8+IF(B7&gt;0,SUMPRODUCT(($C$5:C7-$B$5:B7)*(C8/SUM(C8:$C$34))),SUMPRODUCT(($C$5:C7-$B$5:B7)*(C8/SUMIF($B$6:$B$34,"",$C$6:$C$34))*($B$5:B7&lt;&gt;"")))*(B7&lt;&gt;0)</f>
        <v>32.799999999999997</v>
      </c>
    </row>
    <row r="9" spans="1:5" x14ac:dyDescent="0.25">
      <c r="A9" s="2">
        <v>42739</v>
      </c>
      <c r="B9" s="19"/>
      <c r="C9" s="18">
        <v>32.799999999999997</v>
      </c>
      <c r="D9" s="17">
        <f>C9+IF(B8&gt;0,SUMPRODUCT(($C$5:C8-$B$5:B8)*(C9/SUM(C9:$C$34))),SUMPRODUCT(($C$5:C8-$B$5:B8)*(C9/SUMIF($B$6:$B$34,"",$C$6:$C$34))*($B$5:B8&lt;&gt;"")))*(B8&lt;&gt;0)</f>
        <v>32.799999999999997</v>
      </c>
    </row>
    <row r="10" spans="1:5" x14ac:dyDescent="0.25">
      <c r="A10" s="2">
        <v>42740</v>
      </c>
      <c r="B10" s="19"/>
      <c r="C10" s="18">
        <v>32.799999999999997</v>
      </c>
      <c r="D10" s="17">
        <f>C10+IF(B9&gt;0,SUMPRODUCT(($C$5:C9-$B$5:B9)*(C10/SUM(C10:$C$34))),SUMPRODUCT(($C$5:C9-$B$5:B9)*(C10/SUMIF($B$6:$B$34,"",$C$6:$C$34))*($B$5:B9&lt;&gt;"")))*(B9&lt;&gt;0)</f>
        <v>32.799999999999997</v>
      </c>
    </row>
    <row r="11" spans="1:5" x14ac:dyDescent="0.25">
      <c r="A11" s="2">
        <v>42741</v>
      </c>
      <c r="B11" s="19"/>
      <c r="C11" s="18">
        <v>32.799999999999997</v>
      </c>
      <c r="D11" s="17">
        <f>C11+IF(B10&gt;0,SUMPRODUCT(($C$5:C10-$B$5:B10)*(C11/SUM(C11:$C$34))),SUMPRODUCT(($C$5:C10-$B$5:B10)*(C11/SUMIF($B$6:$B$34,"",$C$6:$C$34))*($B$5:B10&lt;&gt;"")))*(B10&lt;&gt;0)</f>
        <v>32.799999999999997</v>
      </c>
    </row>
    <row r="12" spans="1:5" x14ac:dyDescent="0.25">
      <c r="A12" s="2">
        <v>42742</v>
      </c>
      <c r="B12" s="19"/>
      <c r="C12" s="18">
        <v>32.799999999999997</v>
      </c>
      <c r="D12" s="17">
        <f>C12+IF(B11&gt;0,SUMPRODUCT(($C$5:C11-$B$5:B11)*(C12/SUM(C12:$C$34))),SUMPRODUCT(($C$5:C11-$B$5:B11)*(C12/SUMIF($B$6:$B$34,"",$C$6:$C$34))*($B$5:B11&lt;&gt;"")))*(B11&lt;&gt;0)</f>
        <v>32.799999999999997</v>
      </c>
    </row>
    <row r="13" spans="1:5" x14ac:dyDescent="0.25">
      <c r="A13" s="2">
        <v>42743</v>
      </c>
      <c r="B13" s="19"/>
      <c r="C13" s="18">
        <v>32.799999999999997</v>
      </c>
      <c r="D13" s="17">
        <f>C13+IF(B12&gt;0,SUMPRODUCT(($C$5:C12-$B$5:B12)*(C13/SUM(C13:$C$34))),SUMPRODUCT(($C$5:C12-$B$5:B12)*(C13/SUMIF($B$6:$B$34,"",$C$6:$C$34))*($B$5:B12&lt;&gt;"")))*(B12&lt;&gt;0)</f>
        <v>32.799999999999997</v>
      </c>
    </row>
    <row r="14" spans="1:5" x14ac:dyDescent="0.25">
      <c r="A14" s="2">
        <v>42744</v>
      </c>
      <c r="B14" s="19"/>
      <c r="C14" s="18">
        <v>32.799999999999997</v>
      </c>
      <c r="D14" s="17">
        <f>C14+IF(B13&gt;0,SUMPRODUCT(($C$5:C13-$B$5:B13)*(C14/SUM(C14:$C$34))),SUMPRODUCT(($C$5:C13-$B$5:B13)*(C14/SUMIF($B$6:$B$34,"",$C$6:$C$34))*($B$5:B13&lt;&gt;"")))*(B13&lt;&gt;0)</f>
        <v>32.799999999999997</v>
      </c>
    </row>
    <row r="15" spans="1:5" x14ac:dyDescent="0.25">
      <c r="A15" s="2">
        <v>42745</v>
      </c>
      <c r="B15" s="20">
        <v>-9.6300000000000008</v>
      </c>
      <c r="C15" s="18">
        <v>32.799999999999997</v>
      </c>
      <c r="D15" s="17">
        <f>C15+IF(B14&gt;0,SUMPRODUCT(($C$5:C14-$B$5:B14)*(C15/SUM(C15:$C$34))),SUMPRODUCT(($C$5:C14-$B$5:B14)*(C15/SUMIF($B$6:$B$34,"",$C$6:$C$34))*($B$5:B14&lt;&gt;"")))*(B14&lt;&gt;0)</f>
        <v>32.799999999999997</v>
      </c>
    </row>
    <row r="16" spans="1:5" x14ac:dyDescent="0.25">
      <c r="A16" s="2">
        <v>42746</v>
      </c>
      <c r="B16" s="20">
        <v>-6.22</v>
      </c>
      <c r="C16" s="18">
        <v>32.799999999999997</v>
      </c>
      <c r="D16" s="17">
        <f>C16+IF(B15&gt;0,SUMPRODUCT(($C$5:C15-$B$5:B15)*(C16/SUM(C16:$C$34))),SUMPRODUCT(($C$5:C15-$B$5:B15)*(C16/SUMIF($B$6:$B$34,"",$C$6:$C$34))*($B$5:B15&lt;&gt;"")))*(B15&lt;&gt;0)</f>
        <v>36.759473684210526</v>
      </c>
    </row>
    <row r="17" spans="1:4" x14ac:dyDescent="0.25">
      <c r="A17" s="2">
        <v>42747</v>
      </c>
      <c r="B17" s="19"/>
      <c r="C17" s="18">
        <v>32.799999999999997</v>
      </c>
      <c r="D17" s="17">
        <f>C17+IF(B16&gt;0,SUMPRODUCT(($C$5:C16-$B$5:B16)*(C17/SUM(C17:$C$34))),SUMPRODUCT(($C$5:C16-$B$5:B16)*(C17/SUMIF($B$6:$B$34,"",$C$6:$C$34))*($B$5:B16&lt;&gt;"")))*(B16&lt;&gt;0)</f>
        <v>38.81315789473684</v>
      </c>
    </row>
    <row r="18" spans="1:4" x14ac:dyDescent="0.25">
      <c r="A18" s="2">
        <v>42748</v>
      </c>
      <c r="B18" s="19"/>
      <c r="C18" s="18">
        <v>32.799999999999997</v>
      </c>
      <c r="D18" s="17">
        <f>C18+IF(B17&gt;0,SUMPRODUCT(($C$5:C17-$B$5:B17)*(C18/SUM(C18:$C$34))),SUMPRODUCT(($C$5:C17-$B$5:B17)*(C18/SUMIF($B$6:$B$34,"",$C$6:$C$34))*($B$5:B17&lt;&gt;"")))*(B17&lt;&gt;0)</f>
        <v>32.799999999999997</v>
      </c>
    </row>
    <row r="19" spans="1:4" x14ac:dyDescent="0.25">
      <c r="A19" s="2">
        <v>42749</v>
      </c>
      <c r="B19" s="20">
        <v>4.18</v>
      </c>
      <c r="C19" s="18">
        <v>32.799999999999997</v>
      </c>
      <c r="D19" s="17">
        <f>C19+IF(B18&gt;0,SUMPRODUCT(($C$5:C18-$B$5:B18)*(C19/SUM(C19:$C$34))),SUMPRODUCT(($C$5:C18-$B$5:B18)*(C19/SUMIF($B$6:$B$34,"",$C$6:$C$34))*($B$5:B18&lt;&gt;"")))*(B18&lt;&gt;0)</f>
        <v>32.799999999999997</v>
      </c>
    </row>
    <row r="20" spans="1:4" x14ac:dyDescent="0.25">
      <c r="A20" s="2">
        <v>42750</v>
      </c>
      <c r="B20" s="20">
        <v>-19.89</v>
      </c>
      <c r="C20" s="18">
        <v>32.799999999999997</v>
      </c>
      <c r="D20" s="17">
        <f>C20+IF(B19&gt;0,SUMPRODUCT(($C$5:C19-$B$5:B19)*(C20/SUM(C20:$C$34))),SUMPRODUCT(($C$5:C19-$B$5:B19)*(C20/SUMIF($B$6:$B$34,"",$C$6:$C$34))*($B$5:B19&lt;&gt;"")))*(B19&lt;&gt;0)</f>
        <v>64.191333333333318</v>
      </c>
    </row>
    <row r="21" spans="1:4" x14ac:dyDescent="0.25">
      <c r="A21" s="2">
        <v>42751</v>
      </c>
      <c r="B21" s="19"/>
      <c r="C21" s="18">
        <v>32.799999999999997</v>
      </c>
      <c r="D21" s="17">
        <f>C21+IF(B20&gt;0,SUMPRODUCT(($C$5:C20-$B$5:B20)*(C21/SUM(C21:$C$34))),SUMPRODUCT(($C$5:C20-$B$5:B20)*(C21/SUMIF($B$6:$B$34,"",$C$6:$C$34))*($B$5:B20&lt;&gt;"")))*(B20&lt;&gt;0)</f>
        <v>43.092631578947362</v>
      </c>
    </row>
    <row r="22" spans="1:4" x14ac:dyDescent="0.25">
      <c r="A22" s="2">
        <v>42752</v>
      </c>
      <c r="B22" s="19"/>
      <c r="C22" s="18">
        <v>32.799999999999997</v>
      </c>
      <c r="D22" s="17">
        <f>C22+IF(B21&gt;0,SUMPRODUCT(($C$5:C21-$B$5:B21)*(C22/SUM(C22:$C$34))),SUMPRODUCT(($C$5:C21-$B$5:B21)*(C22/SUMIF($B$6:$B$34,"",$C$6:$C$34))*($B$5:B21&lt;&gt;"")))*(B21&lt;&gt;0)</f>
        <v>32.799999999999997</v>
      </c>
    </row>
    <row r="23" spans="1:4" x14ac:dyDescent="0.25">
      <c r="A23" s="2">
        <v>42753</v>
      </c>
      <c r="B23" s="20">
        <v>7.37</v>
      </c>
      <c r="C23" s="18">
        <v>32.799999999999997</v>
      </c>
      <c r="D23" s="17">
        <f>C23+IF(B22&gt;0,SUMPRODUCT(($C$5:C22-$B$5:B22)*(C23/SUM(C23:$C$34))),SUMPRODUCT(($C$5:C22-$B$5:B22)*(C23/SUMIF($B$6:$B$34,"",$C$6:$C$34))*($B$5:B22&lt;&gt;"")))*(B22&lt;&gt;0)</f>
        <v>32.799999999999997</v>
      </c>
    </row>
    <row r="24" spans="1:4" x14ac:dyDescent="0.25">
      <c r="A24" s="2">
        <v>42754</v>
      </c>
      <c r="B24" s="20">
        <v>11.39</v>
      </c>
      <c r="C24" s="18">
        <v>32.799999999999997</v>
      </c>
      <c r="D24" s="17">
        <f>C24+IF(B23&gt;0,SUMPRODUCT(($C$5:C23-$B$5:B23)*(C24/SUM(C24:$C$34))),SUMPRODUCT(($C$5:C23-$B$5:B23)*(C24/SUMIF($B$6:$B$34,"",$C$6:$C$34))*($B$5:B23&lt;&gt;"")))*(B23&lt;&gt;0)</f>
        <v>88.671818181818168</v>
      </c>
    </row>
    <row r="25" spans="1:4" x14ac:dyDescent="0.25">
      <c r="A25" s="2">
        <v>42755</v>
      </c>
      <c r="B25" s="19"/>
      <c r="C25" s="18">
        <v>32.799999999999997</v>
      </c>
      <c r="D25" s="17">
        <f>C25+IF(B24&gt;0,SUMPRODUCT(($C$5:C24-$B$5:B24)*(C25/SUM(C25:$C$34))),SUMPRODUCT(($C$5:C24-$B$5:B24)*(C25/SUMIF($B$6:$B$34,"",$C$6:$C$34))*($B$5:B24&lt;&gt;"")))*(B24&lt;&gt;0)</f>
        <v>96.399999999999977</v>
      </c>
    </row>
    <row r="26" spans="1:4" x14ac:dyDescent="0.25">
      <c r="A26" s="2">
        <v>42756</v>
      </c>
      <c r="B26" s="19"/>
      <c r="C26" s="18">
        <v>32.799999999999997</v>
      </c>
      <c r="D26" s="17">
        <f>C26+IF(B25&gt;0,SUMPRODUCT(($C$5:C25-$B$5:B25)*(C26/SUM(C26:$C$34))),SUMPRODUCT(($C$5:C25-$B$5:B25)*(C26/SUMIF($B$6:$B$34,"",$C$6:$C$34))*($B$5:B25&lt;&gt;"")))*(B25&lt;&gt;0)</f>
        <v>32.799999999999997</v>
      </c>
    </row>
    <row r="27" spans="1:4" x14ac:dyDescent="0.25">
      <c r="A27" s="2">
        <v>42757</v>
      </c>
      <c r="B27" s="19"/>
      <c r="C27" s="18">
        <v>32.799999999999997</v>
      </c>
      <c r="D27" s="17">
        <f>C27+IF(B26&gt;0,SUMPRODUCT(($C$5:C26-$B$5:B26)*(C27/SUM(C27:$C$34))),SUMPRODUCT(($C$5:C26-$B$5:B26)*(C27/SUMIF($B$6:$B$34,"",$C$6:$C$34))*($B$5:B26&lt;&gt;"")))*(B26&lt;&gt;0)</f>
        <v>32.799999999999997</v>
      </c>
    </row>
    <row r="28" spans="1:4" x14ac:dyDescent="0.25">
      <c r="A28" s="2">
        <v>42758</v>
      </c>
      <c r="B28" s="20">
        <v>-20.75</v>
      </c>
      <c r="C28" s="18">
        <v>32.799999999999997</v>
      </c>
      <c r="D28" s="17">
        <f>C28+IF(B27&gt;0,SUMPRODUCT(($C$5:C27-$B$5:B27)*(C28/SUM(C28:$C$34))),SUMPRODUCT(($C$5:C27-$B$5:B27)*(C28/SUMIF($B$6:$B$34,"",$C$6:$C$34))*($B$5:B27&lt;&gt;"")))*(B27&lt;&gt;0)</f>
        <v>32.799999999999997</v>
      </c>
    </row>
    <row r="29" spans="1:4" x14ac:dyDescent="0.25">
      <c r="A29" s="2">
        <v>42759</v>
      </c>
      <c r="B29" s="21"/>
      <c r="C29" s="18">
        <v>32.799999999999997</v>
      </c>
      <c r="D29" s="17">
        <f>C29+IF(B28&gt;0,SUMPRODUCT(($C$5:C28-$B$5:B28)*(C29/SUM(C29:$C$34))),SUMPRODUCT(($C$5:C28-$B$5:B28)*(C29/SUMIF($B$6:$B$34,"",$C$6:$C$34))*($B$5:B28&lt;&gt;"")))*(B28&lt;&gt;0)</f>
        <v>48.376315789473679</v>
      </c>
    </row>
    <row r="30" spans="1:4" x14ac:dyDescent="0.25">
      <c r="A30" s="2">
        <v>42760</v>
      </c>
      <c r="B30" s="21"/>
      <c r="C30" s="18">
        <v>32.799999999999997</v>
      </c>
      <c r="D30" s="17">
        <f>C30+IF(B29&gt;0,SUMPRODUCT(($C$5:C29-$B$5:B29)*(C30/SUM(C30:$C$34))),SUMPRODUCT(($C$5:C29-$B$5:B29)*(C30/SUMIF($B$6:$B$34,"",$C$6:$C$34))*($B$5:B29&lt;&gt;"")))*(B29&lt;&gt;0)</f>
        <v>32.799999999999997</v>
      </c>
    </row>
    <row r="31" spans="1:4" x14ac:dyDescent="0.25">
      <c r="A31" s="2">
        <v>42761</v>
      </c>
      <c r="B31" s="21"/>
      <c r="C31" s="18">
        <v>32.799999999999997</v>
      </c>
      <c r="D31" s="17">
        <f>C31+IF(B30&gt;0,SUMPRODUCT(($C$5:C30-$B$5:B30)*(C31/SUM(C31:$C$34))),SUMPRODUCT(($C$5:C30-$B$5:B30)*(C31/SUMIF($B$6:$B$34,"",$C$6:$C$34))*($B$5:B30&lt;&gt;"")))*(B30&lt;&gt;0)</f>
        <v>32.799999999999997</v>
      </c>
    </row>
    <row r="32" spans="1:4" x14ac:dyDescent="0.25">
      <c r="A32" s="2">
        <v>42762</v>
      </c>
      <c r="B32" s="20">
        <v>-26.28</v>
      </c>
      <c r="C32" s="18">
        <v>32.799999999999997</v>
      </c>
      <c r="D32" s="17">
        <f>C32+IF(B31&gt;0,SUMPRODUCT(($C$5:C31-$B$5:B31)*(C32/SUM(C32:$C$34))),SUMPRODUCT(($C$5:C31-$B$5:B31)*(C32/SUMIF($B$6:$B$34,"",$C$6:$C$34))*($B$5:B31&lt;&gt;"")))*(B31&lt;&gt;0)</f>
        <v>32.799999999999997</v>
      </c>
    </row>
    <row r="33" spans="1:4" x14ac:dyDescent="0.25">
      <c r="A33" s="2">
        <v>42763</v>
      </c>
      <c r="B33" s="20">
        <v>-4.17</v>
      </c>
      <c r="C33" s="18">
        <v>32.799999999999997</v>
      </c>
      <c r="D33" s="17">
        <f>C33+IF(B32&gt;0,SUMPRODUCT(($C$5:C32-$B$5:B32)*(C33/SUM(C33:$C$34))),SUMPRODUCT(($C$5:C32-$B$5:B32)*(C33/SUMIF($B$6:$B$34,"",$C$6:$C$34))*($B$5:B32&lt;&gt;"")))*(B32&lt;&gt;0)</f>
        <v>51.485789473684207</v>
      </c>
    </row>
    <row r="34" spans="1:4" x14ac:dyDescent="0.25">
      <c r="A34" s="2">
        <v>42764</v>
      </c>
      <c r="B34" s="21"/>
      <c r="C34" s="18">
        <v>32.799999999999997</v>
      </c>
      <c r="D34" s="17">
        <f>C34+IF(B33&gt;0,SUMPRODUCT(($C$5:C33-$B$5:B33)*(C34/SUM(C34:$C$34))),SUMPRODUCT(($C$5:C33-$B$5:B33)*(C34/SUMIF($B$6:$B$34,"",$C$6:$C$34))*($B$5:B33&lt;&gt;"")))*(B33&lt;&gt;0)</f>
        <v>53.431578947368422</v>
      </c>
    </row>
    <row r="35" spans="1:4" x14ac:dyDescent="0.25">
      <c r="A35" s="2">
        <v>42765</v>
      </c>
      <c r="B35" s="21"/>
      <c r="C35" s="18">
        <v>32.799999999999997</v>
      </c>
      <c r="D35" s="17">
        <f>C35+IF(B34&gt;0,SUMPRODUCT(($C$5:C34-$B$5:B34)*(C35/SUM(C$34:$C35))),SUMPRODUCT(($C$5:C34-$B$5:B34)*(C35/SUMIF($B$6:$B$34,"",$C$6:$C$34))*($B$5:B34&lt;&gt;"")))*(B34&lt;&gt;0)</f>
        <v>32.799999999999997</v>
      </c>
    </row>
    <row r="36" spans="1:4" x14ac:dyDescent="0.25">
      <c r="A36" s="2">
        <v>42766</v>
      </c>
      <c r="B36" s="21"/>
      <c r="C36" s="18">
        <v>32.799999999999997</v>
      </c>
      <c r="D36" s="17">
        <f>C36+IF(B35&gt;0,SUMPRODUCT(($C$5:C35-$B$5:B35)*(C36/SUM(C$34:$C36))),SUMPRODUCT(($C$5:C35-$B$5:B35)*(C36/SUMIF($B$6:$B$34,"",$C$6:$C$34))*($B$5:B35&lt;&gt;"")))*(B35&lt;&gt;0)</f>
        <v>32.799999999999997</v>
      </c>
    </row>
    <row r="37" spans="1:4" x14ac:dyDescent="0.25">
      <c r="A37" s="2">
        <v>42767</v>
      </c>
      <c r="B37" s="21"/>
      <c r="C37" s="18">
        <v>32.799999999999997</v>
      </c>
      <c r="D37" s="17">
        <f>C37+IF(B36&gt;0,SUMPRODUCT(($C$5:C36-$B$5:B36)*(C37/SUM(C$34:$C37))),SUMPRODUCT(($C$5:C36-$B$5:B36)*(C37/SUMIF($B$6:$B$34,"",$C$6:$C$34))*($B$5:B36&lt;&gt;"")))*(B36&lt;&gt;0)</f>
        <v>32.799999999999997</v>
      </c>
    </row>
    <row r="38" spans="1:4" x14ac:dyDescent="0.25">
      <c r="A38" s="2">
        <v>42768</v>
      </c>
      <c r="B38" s="21"/>
      <c r="C38" s="18">
        <v>32.799999999999997</v>
      </c>
      <c r="D38" s="17">
        <f>C38+IF(B37&gt;0,SUMPRODUCT(($C$5:C37-$B$5:B37)*(C38/SUM(C$34:$C38))),SUMPRODUCT(($C$5:C37-$B$5:B37)*(C38/SUMIF($B$6:$B$34,"",$C$6:$C$34))*($B$5:B37&lt;&gt;"")))*(B37&lt;&gt;0)</f>
        <v>32.799999999999997</v>
      </c>
    </row>
    <row r="39" spans="1:4" x14ac:dyDescent="0.25">
      <c r="A39" s="2">
        <v>42769</v>
      </c>
      <c r="B39" s="20">
        <v>18.75</v>
      </c>
      <c r="C39" s="18">
        <v>32.799999999999997</v>
      </c>
      <c r="D39" s="17">
        <f>C39+IF(B38&gt;0,SUMPRODUCT(($C$5:C38-$B$5:B38)*(C39/SUM(C$34:$C39))),SUMPRODUCT(($C$5:C38-$B$5:B38)*(C39/SUMIF($B$6:$B$34,"",$C$6:$C$34))*($B$5:B38&lt;&gt;"")))*(B38&lt;&gt;0)</f>
        <v>32.799999999999997</v>
      </c>
    </row>
    <row r="40" spans="1:4" x14ac:dyDescent="0.25">
      <c r="A40" s="2">
        <v>42770</v>
      </c>
      <c r="B40" s="20">
        <v>-5.61</v>
      </c>
      <c r="C40" s="18">
        <v>32.799999999999997</v>
      </c>
      <c r="D40" s="17">
        <f>C40+IF(B39&gt;0,SUMPRODUCT(($C$5:C39-$B$5:B39)*(C40/SUM(C$34:$C40))),SUMPRODUCT(($C$5:C39-$B$5:B39)*(C40/SUMIF($B$6:$B$34,"",$C$6:$C$34))*($B$5:B39&lt;&gt;"")))*(B39&lt;&gt;0)</f>
        <v>198.57857142857137</v>
      </c>
    </row>
    <row r="41" spans="1:4" x14ac:dyDescent="0.25">
      <c r="A41" s="2">
        <v>42771</v>
      </c>
      <c r="B41" s="21"/>
      <c r="C41" s="18">
        <v>32.799999999999997</v>
      </c>
      <c r="D41" s="17">
        <f>C41+IF(B40&gt;0,SUMPRODUCT(($C$5:C40-$B$5:B40)*(C41/SUM(C$34:$C41))),SUMPRODUCT(($C$5:C40-$B$5:B40)*(C41/SUMIF($B$6:$B$34,"",$C$6:$C$34))*($B$5:B40&lt;&gt;"")))*(B40&lt;&gt;0)</f>
        <v>56.19263157894737</v>
      </c>
    </row>
    <row r="42" spans="1:4" x14ac:dyDescent="0.25">
      <c r="A42" s="2">
        <v>42772</v>
      </c>
      <c r="B42" s="21"/>
      <c r="C42" s="18">
        <v>32.799999999999997</v>
      </c>
      <c r="D42" s="17">
        <f>C42+IF(B41&gt;0,SUMPRODUCT(($C$5:C41-$B$5:B41)*(C42/SUM(C$34:$C42))),SUMPRODUCT(($C$5:C41-$B$5:B41)*(C42/SUMIF($B$6:$B$34,"",$C$6:$C$34))*($B$5:B41&lt;&gt;"")))*(B41&lt;&gt;0)</f>
        <v>32.799999999999997</v>
      </c>
    </row>
    <row r="43" spans="1:4" x14ac:dyDescent="0.25">
      <c r="A43" s="2">
        <v>42773</v>
      </c>
      <c r="B43" s="21">
        <v>-12.26</v>
      </c>
      <c r="C43" s="18">
        <v>32.799999999999997</v>
      </c>
      <c r="D43" s="17">
        <f>C43+IF(B42&gt;0,SUMPRODUCT(($C$5:C42-$B$5:B42)*(C43/SUM(C$34:$C43))),SUMPRODUCT(($C$5:C42-$B$5:B42)*(C43/SUMIF($B$6:$B$34,"",$C$6:$C$34))*($B$5:B42&lt;&gt;"")))*(B42&lt;&gt;0)</f>
        <v>32.799999999999997</v>
      </c>
    </row>
    <row r="44" spans="1:4" x14ac:dyDescent="0.25">
      <c r="A44" s="2">
        <v>42774</v>
      </c>
      <c r="B44" s="21">
        <v>-8.5</v>
      </c>
      <c r="C44" s="18">
        <v>32.799999999999997</v>
      </c>
      <c r="D44" s="17">
        <f>C44+IF(B43&gt;0,SUMPRODUCT(($C$5:C43-$B$5:B43)*(C44/SUM(C$34:$C44))),SUMPRODUCT(($C$5:C43-$B$5:B43)*(C44/SUMIF($B$6:$B$34,"",$C$6:$C$34))*($B$5:B43&lt;&gt;"")))*(B43&lt;&gt;0)</f>
        <v>58.56421052631579</v>
      </c>
    </row>
    <row r="45" spans="1:4" x14ac:dyDescent="0.25">
      <c r="A45" s="2">
        <v>42775</v>
      </c>
      <c r="B45" s="21"/>
      <c r="C45" s="18">
        <v>32.799999999999997</v>
      </c>
      <c r="D45" s="17">
        <f>C45+IF(B44&gt;0,SUMPRODUCT(($C$5:C44-$B$5:B44)*(C45/SUM(C$34:$C45))),SUMPRODUCT(($C$5:C44-$B$5:B44)*(C45/SUMIF($B$6:$B$34,"",$C$6:$C$34))*($B$5:B44&lt;&gt;"")))*(B44&lt;&gt;0)</f>
        <v>60.737894736842108</v>
      </c>
    </row>
    <row r="46" spans="1:4" x14ac:dyDescent="0.25">
      <c r="A46" s="2">
        <v>42776</v>
      </c>
      <c r="B46" s="21"/>
      <c r="C46" s="18">
        <v>32.799999999999997</v>
      </c>
      <c r="D46" s="17">
        <f>C46+IF(B45&gt;0,SUMPRODUCT(($C$5:C45-$B$5:B45)*(C46/SUM(C$34:$C46))),SUMPRODUCT(($C$5:C45-$B$5:B45)*(C46/SUMIF($B$6:$B$34,"",$C$6:$C$34))*($B$5:B45&lt;&gt;"")))*(B45&lt;&gt;0)</f>
        <v>32.799999999999997</v>
      </c>
    </row>
    <row r="47" spans="1:4" x14ac:dyDescent="0.25">
      <c r="A47" s="2">
        <v>42777</v>
      </c>
      <c r="B47" s="21"/>
      <c r="C47" s="18">
        <v>32.799999999999997</v>
      </c>
      <c r="D47" s="17">
        <f>C47+IF(B46&gt;0,SUMPRODUCT(($C$5:C46-$B$5:B46)*(C47/SUM(C$34:$C47))),SUMPRODUCT(($C$5:C46-$B$5:B46)*(C47/SUMIF($B$6:$B$34,"",$C$6:$C$34))*($B$5:B46&lt;&gt;"")))*(B46&lt;&gt;0)</f>
        <v>32.799999999999997</v>
      </c>
    </row>
    <row r="48" spans="1:4" x14ac:dyDescent="0.25">
      <c r="A48" s="2">
        <v>42778</v>
      </c>
      <c r="B48" s="21"/>
      <c r="C48" s="18">
        <v>32.799999999999997</v>
      </c>
      <c r="D48" s="17">
        <f>C48+IF(B47&gt;0,SUMPRODUCT(($C$5:C47-$B$5:B47)*(C48/SUM(C$34:$C48))),SUMPRODUCT(($C$5:C47-$B$5:B47)*(C48/SUMIF($B$6:$B$34,"",$C$6:$C$34))*($B$5:B47&lt;&gt;"")))*(B47&lt;&gt;0)</f>
        <v>32.799999999999997</v>
      </c>
    </row>
    <row r="49" spans="1:4" x14ac:dyDescent="0.25">
      <c r="A49" s="2">
        <v>42779</v>
      </c>
      <c r="B49" s="21"/>
      <c r="C49" s="18">
        <v>32.799999999999997</v>
      </c>
      <c r="D49" s="17">
        <f>C49+IF(B48&gt;0,SUMPRODUCT(($C$5:C48-$B$5:B48)*(C49/SUM(C$34:$C49))),SUMPRODUCT(($C$5:C48-$B$5:B48)*(C49/SUMIF($B$6:$B$34,"",$C$6:$C$34))*($B$5:B48&lt;&gt;"")))*(B48&lt;&gt;0)</f>
        <v>32.799999999999997</v>
      </c>
    </row>
    <row r="50" spans="1:4" x14ac:dyDescent="0.25">
      <c r="A50" s="2">
        <v>42780</v>
      </c>
      <c r="B50" s="21"/>
      <c r="C50" s="18">
        <v>32.799999999999997</v>
      </c>
      <c r="D50" s="17">
        <f>C50+IF(B49&gt;0,SUMPRODUCT(($C$5:C49-$B$5:B49)*(C50/SUM(C$34:$C50))),SUMPRODUCT(($C$5:C49-$B$5:B49)*(C50/SUMIF($B$6:$B$34,"",$C$6:$C$34))*($B$5:B49&lt;&gt;"")))*(B49&lt;&gt;0)</f>
        <v>32.799999999999997</v>
      </c>
    </row>
    <row r="51" spans="1:4" x14ac:dyDescent="0.25">
      <c r="A51" s="2">
        <v>42781</v>
      </c>
      <c r="B51" s="21"/>
      <c r="C51" s="18">
        <v>32.799999999999997</v>
      </c>
      <c r="D51" s="17">
        <f>C51+IF(B50&gt;0,SUMPRODUCT(($C$5:C50-$B$5:B50)*(C51/SUM(C$34:$C51))),SUMPRODUCT(($C$5:C50-$B$5:B50)*(C51/SUMIF($B$6:$B$34,"",$C$6:$C$34))*($B$5:B50&lt;&gt;"")))*(B50&lt;&gt;0)</f>
        <v>32.799999999999997</v>
      </c>
    </row>
    <row r="52" spans="1:4" x14ac:dyDescent="0.25">
      <c r="A52" s="2">
        <v>42782</v>
      </c>
      <c r="B52" s="21"/>
      <c r="C52" s="18">
        <v>32.799999999999997</v>
      </c>
      <c r="D52" s="17">
        <f>C52+IF(B51&gt;0,SUMPRODUCT(($C$5:C51-$B$5:B51)*(C52/SUM(C$34:$C52))),SUMPRODUCT(($C$5:C51-$B$5:B51)*(C52/SUMIF($B$6:$B$34,"",$C$6:$C$34))*($B$5:B51&lt;&gt;"")))*(B51&lt;&gt;0)</f>
        <v>32.799999999999997</v>
      </c>
    </row>
    <row r="53" spans="1:4" x14ac:dyDescent="0.25">
      <c r="A53" s="2">
        <v>42783</v>
      </c>
      <c r="B53" s="21"/>
      <c r="C53" s="18">
        <v>32.799999999999997</v>
      </c>
      <c r="D53" s="17">
        <f>C53+IF(B52&gt;0,SUMPRODUCT(($C$5:C52-$B$5:B52)*(C53/SUM(C$34:$C53))),SUMPRODUCT(($C$5:C52-$B$5:B52)*(C53/SUMIF($B$6:$B$34,"",$C$6:$C$34))*($B$5:B52&lt;&gt;"")))*(B52&lt;&gt;0)</f>
        <v>32.799999999999997</v>
      </c>
    </row>
    <row r="54" spans="1:4" x14ac:dyDescent="0.25">
      <c r="A54" s="2">
        <v>42784</v>
      </c>
      <c r="B54" s="21"/>
      <c r="C54" s="18">
        <v>32.799999999999997</v>
      </c>
      <c r="D54" s="17">
        <f>C54+IF(B53&gt;0,SUMPRODUCT(($C$5:C53-$B$5:B53)*(C54/SUM(C$34:$C54))),SUMPRODUCT(($C$5:C53-$B$5:B53)*(C54/SUMIF($B$6:$B$34,"",$C$6:$C$34))*($B$5:B53&lt;&gt;"")))*(B53&lt;&gt;0)</f>
        <v>32.799999999999997</v>
      </c>
    </row>
    <row r="55" spans="1:4" x14ac:dyDescent="0.25">
      <c r="A55" s="2">
        <v>42785</v>
      </c>
      <c r="B55" s="21"/>
      <c r="C55" s="18">
        <v>32.799999999999997</v>
      </c>
      <c r="D55" s="17">
        <f>C55+IF(B54&gt;0,SUMPRODUCT(($C$5:C54-$B$5:B54)*(C55/SUM(C$34:$C55))),SUMPRODUCT(($C$5:C54-$B$5:B54)*(C55/SUMIF($B$6:$B$34,"",$C$6:$C$34))*($B$5:B54&lt;&gt;"")))*(B54&lt;&gt;0)</f>
        <v>32.799999999999997</v>
      </c>
    </row>
    <row r="56" spans="1:4" x14ac:dyDescent="0.25">
      <c r="A56" s="2">
        <v>42786</v>
      </c>
      <c r="B56" s="21"/>
      <c r="C56" s="18">
        <v>32.799999999999997</v>
      </c>
      <c r="D56" s="17">
        <f>C56+IF(B55&gt;0,SUMPRODUCT(($C$5:C55-$B$5:B55)*(C56/SUM(C$34:$C56))),SUMPRODUCT(($C$5:C55-$B$5:B55)*(C56/SUMIF($B$6:$B$34,"",$C$6:$C$34))*($B$5:B55&lt;&gt;"")))*(B55&lt;&gt;0)</f>
        <v>32.799999999999997</v>
      </c>
    </row>
    <row r="57" spans="1:4" x14ac:dyDescent="0.25">
      <c r="A57" s="2">
        <v>42787</v>
      </c>
      <c r="B57" s="21"/>
      <c r="C57" s="18">
        <v>32.799999999999997</v>
      </c>
      <c r="D57" s="17">
        <f>C57+IF(B56&gt;0,SUMPRODUCT(($C$5:C56-$B$5:B56)*(C57/SUM(C$34:$C57))),SUMPRODUCT(($C$5:C56-$B$5:B56)*(C57/SUMIF($B$6:$B$34,"",$C$6:$C$34))*($B$5:B56&lt;&gt;"")))*(B56&lt;&gt;0)</f>
        <v>32.799999999999997</v>
      </c>
    </row>
    <row r="58" spans="1:4" x14ac:dyDescent="0.25">
      <c r="A58" s="2">
        <v>42788</v>
      </c>
      <c r="B58" s="21"/>
      <c r="C58" s="18">
        <v>32.799999999999997</v>
      </c>
      <c r="D58" s="17">
        <f>C58+IF(B57&gt;0,SUMPRODUCT(($C$5:C57-$B$5:B57)*(C58/SUM(C$34:$C58))),SUMPRODUCT(($C$5:C57-$B$5:B57)*(C58/SUMIF($B$6:$B$34,"",$C$6:$C$34))*($B$5:B57&lt;&gt;"")))*(B57&lt;&gt;0)</f>
        <v>32.799999999999997</v>
      </c>
    </row>
    <row r="59" spans="1:4" x14ac:dyDescent="0.25">
      <c r="A59" s="2">
        <v>42789</v>
      </c>
      <c r="B59" s="21"/>
      <c r="C59" s="18">
        <v>32.799999999999997</v>
      </c>
      <c r="D59" s="17">
        <f>C59+IF(B58&gt;0,SUMPRODUCT(($C$5:C58-$B$5:B58)*(C59/SUM(C$34:$C59))),SUMPRODUCT(($C$5:C58-$B$5:B58)*(C59/SUMIF($B$6:$B$34,"",$C$6:$C$34))*($B$5:B58&lt;&gt;"")))*(B58&lt;&gt;0)</f>
        <v>32.799999999999997</v>
      </c>
    </row>
    <row r="60" spans="1:4" x14ac:dyDescent="0.25">
      <c r="A60" s="2">
        <v>42790</v>
      </c>
      <c r="B60" s="21"/>
      <c r="C60" s="18">
        <v>32.799999999999997</v>
      </c>
      <c r="D60" s="17">
        <f>C60+IF(B59&gt;0,SUMPRODUCT(($C$5:C59-$B$5:B59)*(C60/SUM(C$34:$C60))),SUMPRODUCT(($C$5:C59-$B$5:B59)*(C60/SUMIF($B$6:$B$34,"",$C$6:$C$34))*($B$5:B59&lt;&gt;"")))*(B59&lt;&gt;0)</f>
        <v>32.799999999999997</v>
      </c>
    </row>
    <row r="61" spans="1:4" x14ac:dyDescent="0.25">
      <c r="A61" s="2">
        <v>42791</v>
      </c>
      <c r="B61" s="21"/>
      <c r="C61" s="18">
        <v>32.799999999999997</v>
      </c>
      <c r="D61" s="17">
        <f>C61+IF(B60&gt;0,SUMPRODUCT(($C$5:C60-$B$5:B60)*(C61/SUM(C$34:$C61))),SUMPRODUCT(($C$5:C60-$B$5:B60)*(C61/SUMIF($B$6:$B$34,"",$C$6:$C$34))*($B$5:B60&lt;&gt;"")))*(B60&lt;&gt;0)</f>
        <v>32.799999999999997</v>
      </c>
    </row>
    <row r="62" spans="1:4" x14ac:dyDescent="0.25">
      <c r="A62" s="2">
        <v>42792</v>
      </c>
      <c r="B62" s="21"/>
      <c r="C62" s="18">
        <v>32.799999999999997</v>
      </c>
      <c r="D62" s="17">
        <f>C62+IF(B61&gt;0,SUMPRODUCT(($C$5:C61-$B$5:B61)*(C62/SUM(C$34:$C62))),SUMPRODUCT(($C$5:C61-$B$5:B61)*(C62/SUMIF($B$6:$B$34,"",$C$6:$C$34))*($B$5:B61&lt;&gt;"")))*(B61&lt;&gt;0)</f>
        <v>32.799999999999997</v>
      </c>
    </row>
    <row r="63" spans="1:4" x14ac:dyDescent="0.25">
      <c r="A63" s="2">
        <v>42793</v>
      </c>
      <c r="B63" s="21"/>
      <c r="C63" s="18">
        <v>32.799999999999997</v>
      </c>
      <c r="D63" s="17">
        <f>C63+IF(B62&gt;0,SUMPRODUCT(($C$5:C62-$B$5:B62)*(C63/SUM(C$34:$C63))),SUMPRODUCT(($C$5:C62-$B$5:B62)*(C63/SUMIF($B$6:$B$34,"",$C$6:$C$34))*($B$5:B62&lt;&gt;"")))*(B62&lt;&gt;0)</f>
        <v>32.799999999999997</v>
      </c>
    </row>
    <row r="64" spans="1:4" x14ac:dyDescent="0.25">
      <c r="A64" s="2">
        <v>42794</v>
      </c>
      <c r="B64" s="21"/>
      <c r="C64" s="18">
        <v>32.799999999999997</v>
      </c>
      <c r="D64" s="17">
        <f>C64+IF(B63&gt;0,SUMPRODUCT(($C$5:C63-$B$5:B63)*(C64/SUM(C$34:$C64))),SUMPRODUCT(($C$5:C63-$B$5:B63)*(C64/SUMIF($B$6:$B$34,"",$C$6:$C$34))*($B$5:B63&lt;&gt;"")))*(B63&lt;&gt;0)</f>
        <v>32.799999999999997</v>
      </c>
    </row>
    <row r="65" spans="1:4" x14ac:dyDescent="0.25">
      <c r="A65" s="2">
        <v>42795</v>
      </c>
      <c r="B65" s="21"/>
      <c r="C65" s="18">
        <v>32.799999999999997</v>
      </c>
      <c r="D65" s="17">
        <f>C65+IF(B64&gt;0,SUMPRODUCT(($C$5:C64-$B$5:B64)*(C65/SUM(C$34:$C65))),SUMPRODUCT(($C$5:C64-$B$5:B64)*(C65/SUMIF($B$6:$B$34,"",$C$6:$C$34))*($B$5:B64&lt;&gt;"")))*(B64&lt;&gt;0)</f>
        <v>32.799999999999997</v>
      </c>
    </row>
    <row r="66" spans="1:4" x14ac:dyDescent="0.25">
      <c r="A66" s="2">
        <v>42796</v>
      </c>
      <c r="B66" s="21"/>
      <c r="C66" s="18">
        <v>32.799999999999997</v>
      </c>
      <c r="D66" s="17">
        <f>C66+IF(B65&gt;0,SUMPRODUCT(($C$5:C65-$B$5:B65)*(C66/SUM(C$34:$C66))),SUMPRODUCT(($C$5:C65-$B$5:B65)*(C66/SUMIF($B$6:$B$34,"",$C$6:$C$34))*($B$5:B65&lt;&gt;"")))*(B65&lt;&gt;0)</f>
        <v>32.799999999999997</v>
      </c>
    </row>
    <row r="67" spans="1:4" x14ac:dyDescent="0.25">
      <c r="A67" s="2">
        <v>42797</v>
      </c>
      <c r="B67" s="21"/>
      <c r="C67" s="18">
        <v>32.799999999999997</v>
      </c>
      <c r="D67" s="17">
        <f>C67+IF(B66&gt;0,SUMPRODUCT(($C$5:C66-$B$5:B66)*(C67/SUM(C$34:$C67))),SUMPRODUCT(($C$5:C66-$B$5:B66)*(C67/SUMIF($B$6:$B$34,"",$C$6:$C$34))*($B$5:B66&lt;&gt;"")))*(B66&lt;&gt;0)</f>
        <v>32.799999999999997</v>
      </c>
    </row>
    <row r="68" spans="1:4" x14ac:dyDescent="0.25">
      <c r="A68" s="2">
        <v>42798</v>
      </c>
      <c r="B68" s="21"/>
      <c r="C68" s="18">
        <v>32.799999999999997</v>
      </c>
      <c r="D68" s="17">
        <f>C68+IF(B67&gt;0,SUMPRODUCT(($C$5:C67-$B$5:B67)*(C68/SUM(C$34:$C68))),SUMPRODUCT(($C$5:C67-$B$5:B67)*(C68/SUMIF($B$6:$B$34,"",$C$6:$C$34))*($B$5:B67&lt;&gt;"")))*(B67&lt;&gt;0)</f>
        <v>32.799999999999997</v>
      </c>
    </row>
    <row r="69" spans="1:4" x14ac:dyDescent="0.25">
      <c r="A69" s="2">
        <v>42799</v>
      </c>
      <c r="B69" s="21"/>
      <c r="C69" s="18">
        <v>32.799999999999997</v>
      </c>
      <c r="D69" s="17">
        <f>C69+IF(B68&gt;0,SUMPRODUCT(($C$5:C68-$B$5:B68)*(C69/SUM(C$34:$C69))),SUMPRODUCT(($C$5:C68-$B$5:B68)*(C69/SUMIF($B$6:$B$34,"",$C$6:$C$34))*($B$5:B68&lt;&gt;"")))*(B68&lt;&gt;0)</f>
        <v>32.799999999999997</v>
      </c>
    </row>
    <row r="70" spans="1:4" x14ac:dyDescent="0.25">
      <c r="A70" s="2">
        <v>42800</v>
      </c>
      <c r="B70" s="21"/>
      <c r="C70" s="18">
        <v>32.799999999999997</v>
      </c>
      <c r="D70" s="17">
        <f>C70+IF(B69&gt;0,SUMPRODUCT(($C$5:C69-$B$5:B69)*(C70/SUM(C$34:$C70))),SUMPRODUCT(($C$5:C69-$B$5:B69)*(C70/SUMIF($B$6:$B$34,"",$C$6:$C$34))*($B$5:B69&lt;&gt;"")))*(B69&lt;&gt;0)</f>
        <v>32.799999999999997</v>
      </c>
    </row>
    <row r="71" spans="1:4" x14ac:dyDescent="0.25">
      <c r="A71" s="2">
        <v>42801</v>
      </c>
      <c r="B71" s="21"/>
      <c r="C71" s="18">
        <v>32.799999999999997</v>
      </c>
      <c r="D71" s="17">
        <f>C71+IF(B70&gt;0,SUMPRODUCT(($C$5:C70-$B$5:B70)*(C71/SUM(C$34:$C71))),SUMPRODUCT(($C$5:C70-$B$5:B70)*(C71/SUMIF($B$6:$B$34,"",$C$6:$C$34))*($B$5:B70&lt;&gt;"")))*(B70&lt;&gt;0)</f>
        <v>32.799999999999997</v>
      </c>
    </row>
    <row r="72" spans="1:4" x14ac:dyDescent="0.25">
      <c r="A72" s="2">
        <v>42802</v>
      </c>
      <c r="B72" s="21"/>
      <c r="C72" s="18">
        <v>32.799999999999997</v>
      </c>
      <c r="D72" s="17">
        <f>C72+IF(B71&gt;0,SUMPRODUCT(($C$5:C71-$B$5:B71)*(C72/SUM(C$34:$C72))),SUMPRODUCT(($C$5:C71-$B$5:B71)*(C72/SUMIF($B$6:$B$34,"",$C$6:$C$34))*($B$5:B71&lt;&gt;"")))*(B71&lt;&gt;0)</f>
        <v>32.799999999999997</v>
      </c>
    </row>
    <row r="73" spans="1:4" x14ac:dyDescent="0.25">
      <c r="A73" s="2">
        <v>42803</v>
      </c>
      <c r="B73" s="21"/>
      <c r="C73" s="18">
        <v>32.799999999999997</v>
      </c>
      <c r="D73" s="17">
        <f>C73+IF(B72&gt;0,SUMPRODUCT(($C$5:C72-$B$5:B72)*(C73/SUM(C$34:$C73))),SUMPRODUCT(($C$5:C72-$B$5:B72)*(C73/SUMIF($B$6:$B$34,"",$C$6:$C$34))*($B$5:B72&lt;&gt;"")))*(B72&lt;&gt;0)</f>
        <v>32.799999999999997</v>
      </c>
    </row>
    <row r="74" spans="1:4" x14ac:dyDescent="0.25">
      <c r="A74" s="2">
        <v>42804</v>
      </c>
      <c r="B74" s="21"/>
      <c r="C74" s="18">
        <v>32.799999999999997</v>
      </c>
      <c r="D74" s="17">
        <f>C74+IF(B73&gt;0,SUMPRODUCT(($C$5:C73-$B$5:B73)*(C74/SUM(C$34:$C74))),SUMPRODUCT(($C$5:C73-$B$5:B73)*(C74/SUMIF($B$6:$B$34,"",$C$6:$C$34))*($B$5:B73&lt;&gt;"")))*(B73&lt;&gt;0)</f>
        <v>32.799999999999997</v>
      </c>
    </row>
    <row r="75" spans="1:4" x14ac:dyDescent="0.25">
      <c r="A75" s="2">
        <v>42805</v>
      </c>
      <c r="B75" s="21"/>
      <c r="C75" s="18">
        <v>32.799999999999997</v>
      </c>
      <c r="D75" s="17">
        <f>C75+IF(B74&gt;0,SUMPRODUCT(($C$5:C74-$B$5:B74)*(C75/SUM(C$34:$C75))),SUMPRODUCT(($C$5:C74-$B$5:B74)*(C75/SUMIF($B$6:$B$34,"",$C$6:$C$34))*($B$5:B74&lt;&gt;"")))*(B74&lt;&gt;0)</f>
        <v>32.799999999999997</v>
      </c>
    </row>
    <row r="76" spans="1:4" x14ac:dyDescent="0.25">
      <c r="A76" s="2">
        <v>42806</v>
      </c>
      <c r="B76" s="21"/>
      <c r="C76" s="18">
        <v>32.799999999999997</v>
      </c>
      <c r="D76" s="17">
        <f>C76+IF(B75&gt;0,SUMPRODUCT(($C$5:C75-$B$5:B75)*(C76/SUM(C$34:$C76))),SUMPRODUCT(($C$5:C75-$B$5:B75)*(C76/SUMIF($B$6:$B$34,"",$C$6:$C$34))*($B$5:B75&lt;&gt;"")))*(B75&lt;&gt;0)</f>
        <v>32.799999999999997</v>
      </c>
    </row>
    <row r="77" spans="1:4" x14ac:dyDescent="0.25">
      <c r="A77" s="2">
        <v>42807</v>
      </c>
      <c r="B77" s="21"/>
      <c r="C77" s="18">
        <v>32.799999999999997</v>
      </c>
      <c r="D77" s="17">
        <f>C77+IF(B76&gt;0,SUMPRODUCT(($C$5:C76-$B$5:B76)*(C77/SUM(C$34:$C77))),SUMPRODUCT(($C$5:C76-$B$5:B76)*(C77/SUMIF($B$6:$B$34,"",$C$6:$C$34))*($B$5:B76&lt;&gt;"")))*(B76&lt;&gt;0)</f>
        <v>32.799999999999997</v>
      </c>
    </row>
    <row r="78" spans="1:4" x14ac:dyDescent="0.25">
      <c r="A78" s="2">
        <v>42808</v>
      </c>
      <c r="B78" s="21"/>
      <c r="C78" s="18">
        <v>32.799999999999997</v>
      </c>
      <c r="D78" s="17">
        <f>C78+IF(B77&gt;0,SUMPRODUCT(($C$5:C77-$B$5:B77)*(C78/SUM(C$34:$C78))),SUMPRODUCT(($C$5:C77-$B$5:B77)*(C78/SUMIF($B$6:$B$34,"",$C$6:$C$34))*($B$5:B77&lt;&gt;"")))*(B77&lt;&gt;0)</f>
        <v>32.799999999999997</v>
      </c>
    </row>
    <row r="79" spans="1:4" x14ac:dyDescent="0.25">
      <c r="A79" s="2">
        <v>42809</v>
      </c>
      <c r="B79" s="21"/>
      <c r="C79" s="18">
        <v>32.799999999999997</v>
      </c>
      <c r="D79" s="17">
        <f>C79+IF(B78&gt;0,SUMPRODUCT(($C$5:C78-$B$5:B78)*(C79/SUM(C$34:$C79))),SUMPRODUCT(($C$5:C78-$B$5:B78)*(C79/SUMIF($B$6:$B$34,"",$C$6:$C$34))*($B$5:B78&lt;&gt;"")))*(B78&lt;&gt;0)</f>
        <v>32.799999999999997</v>
      </c>
    </row>
    <row r="80" spans="1:4" x14ac:dyDescent="0.25">
      <c r="A80" s="2">
        <v>42810</v>
      </c>
      <c r="B80" s="21"/>
      <c r="C80" s="18">
        <v>32.799999999999997</v>
      </c>
      <c r="D80" s="17">
        <f>C80+IF(B79&gt;0,SUMPRODUCT(($C$5:C79-$B$5:B79)*(C80/SUM(C$34:$C80))),SUMPRODUCT(($C$5:C79-$B$5:B79)*(C80/SUMIF($B$6:$B$34,"",$C$6:$C$34))*($B$5:B79&lt;&gt;"")))*(B79&lt;&gt;0)</f>
        <v>32.799999999999997</v>
      </c>
    </row>
    <row r="81" spans="1:4" x14ac:dyDescent="0.25">
      <c r="A81" s="2">
        <v>42811</v>
      </c>
      <c r="B81" s="21"/>
      <c r="C81" s="18">
        <v>32.799999999999997</v>
      </c>
      <c r="D81" s="17">
        <f>C81+IF(B80&gt;0,SUMPRODUCT(($C$5:C80-$B$5:B80)*(C81/SUM(C$34:$C81))),SUMPRODUCT(($C$5:C80-$B$5:B80)*(C81/SUMIF($B$6:$B$34,"",$C$6:$C$34))*($B$5:B80&lt;&gt;"")))*(B80&lt;&gt;0)</f>
        <v>32.799999999999997</v>
      </c>
    </row>
    <row r="82" spans="1:4" x14ac:dyDescent="0.25">
      <c r="A82" s="2">
        <v>42812</v>
      </c>
      <c r="B82" s="21"/>
      <c r="C82" s="18">
        <v>32.799999999999997</v>
      </c>
      <c r="D82" s="17">
        <f>C82+IF(B81&gt;0,SUMPRODUCT(($C$5:C81-$B$5:B81)*(C82/SUM(C$34:$C82))),SUMPRODUCT(($C$5:C81-$B$5:B81)*(C82/SUMIF($B$6:$B$34,"",$C$6:$C$34))*($B$5:B81&lt;&gt;"")))*(B81&lt;&gt;0)</f>
        <v>32.799999999999997</v>
      </c>
    </row>
    <row r="83" spans="1:4" x14ac:dyDescent="0.25">
      <c r="A83" s="2">
        <v>42813</v>
      </c>
      <c r="B83" s="21"/>
      <c r="C83" s="18">
        <v>32.799999999999997</v>
      </c>
      <c r="D83" s="17">
        <f>C83+IF(B82&gt;0,SUMPRODUCT(($C$5:C82-$B$5:B82)*(C83/SUM(C$34:$C83))),SUMPRODUCT(($C$5:C82-$B$5:B82)*(C83/SUMIF($B$6:$B$34,"",$C$6:$C$34))*($B$5:B82&lt;&gt;"")))*(B82&lt;&gt;0)</f>
        <v>32.799999999999997</v>
      </c>
    </row>
    <row r="84" spans="1:4" x14ac:dyDescent="0.25">
      <c r="A84" s="2">
        <v>42814</v>
      </c>
      <c r="B84" s="21"/>
      <c r="C84" s="18">
        <v>32.799999999999997</v>
      </c>
      <c r="D84" s="17">
        <f>C84+IF(B83&gt;0,SUMPRODUCT(($C$5:C83-$B$5:B83)*(C84/SUM(C$34:$C84))),SUMPRODUCT(($C$5:C83-$B$5:B83)*(C84/SUMIF($B$6:$B$34,"",$C$6:$C$34))*($B$5:B83&lt;&gt;"")))*(B83&lt;&gt;0)</f>
        <v>32.799999999999997</v>
      </c>
    </row>
    <row r="85" spans="1:4" x14ac:dyDescent="0.25">
      <c r="A85" s="2">
        <v>42815</v>
      </c>
      <c r="B85" s="21"/>
      <c r="C85" s="18">
        <v>32.799999999999997</v>
      </c>
      <c r="D85" s="17">
        <f>C85+IF(B84&gt;0,SUMPRODUCT(($C$5:C84-$B$5:B84)*(C85/SUM(C$34:$C85))),SUMPRODUCT(($C$5:C84-$B$5:B84)*(C85/SUMIF($B$6:$B$34,"",$C$6:$C$34))*($B$5:B84&lt;&gt;"")))*(B84&lt;&gt;0)</f>
        <v>32.799999999999997</v>
      </c>
    </row>
    <row r="86" spans="1:4" x14ac:dyDescent="0.25">
      <c r="A86" s="2">
        <v>42816</v>
      </c>
      <c r="B86" s="21"/>
      <c r="C86" s="18">
        <v>32.799999999999997</v>
      </c>
      <c r="D86" s="17">
        <f>C86+IF(B85&gt;0,SUMPRODUCT(($C$5:C85-$B$5:B85)*(C86/SUM(C$34:$C86))),SUMPRODUCT(($C$5:C85-$B$5:B85)*(C86/SUMIF($B$6:$B$34,"",$C$6:$C$34))*($B$5:B85&lt;&gt;"")))*(B85&lt;&gt;0)</f>
        <v>32.799999999999997</v>
      </c>
    </row>
    <row r="87" spans="1:4" x14ac:dyDescent="0.25">
      <c r="A87" s="2">
        <v>42817</v>
      </c>
      <c r="B87" s="21"/>
      <c r="C87" s="18">
        <v>32.799999999999997</v>
      </c>
      <c r="D87" s="17">
        <f>C87+IF(B86&gt;0,SUMPRODUCT(($C$5:C86-$B$5:B86)*(C87/SUM(C$34:$C87))),SUMPRODUCT(($C$5:C86-$B$5:B86)*(C87/SUMIF($B$6:$B$34,"",$C$6:$C$34))*($B$5:B86&lt;&gt;"")))*(B86&lt;&gt;0)</f>
        <v>32.799999999999997</v>
      </c>
    </row>
    <row r="88" spans="1:4" x14ac:dyDescent="0.25">
      <c r="A88" s="2">
        <v>42818</v>
      </c>
      <c r="B88" s="21"/>
      <c r="C88" s="18">
        <v>32.799999999999997</v>
      </c>
      <c r="D88" s="17">
        <f>C88+IF(B87&gt;0,SUMPRODUCT(($C$5:C87-$B$5:B87)*(C88/SUM(C$34:$C88))),SUMPRODUCT(($C$5:C87-$B$5:B87)*(C88/SUMIF($B$6:$B$34,"",$C$6:$C$34))*($B$5:B87&lt;&gt;"")))*(B87&lt;&gt;0)</f>
        <v>32.799999999999997</v>
      </c>
    </row>
    <row r="89" spans="1:4" x14ac:dyDescent="0.25">
      <c r="A89" s="2">
        <v>42819</v>
      </c>
      <c r="B89" s="21"/>
      <c r="C89" s="18">
        <v>32.799999999999997</v>
      </c>
      <c r="D89" s="17">
        <f>C89+IF(B88&gt;0,SUMPRODUCT(($C$5:C88-$B$5:B88)*(C89/SUM(C$34:$C89))),SUMPRODUCT(($C$5:C88-$B$5:B88)*(C89/SUMIF($B$6:$B$34,"",$C$6:$C$34))*($B$5:B88&lt;&gt;"")))*(B88&lt;&gt;0)</f>
        <v>32.799999999999997</v>
      </c>
    </row>
    <row r="90" spans="1:4" x14ac:dyDescent="0.25">
      <c r="A90" s="2">
        <v>42820</v>
      </c>
      <c r="B90" s="21"/>
      <c r="C90" s="18">
        <v>32.799999999999997</v>
      </c>
      <c r="D90" s="17">
        <f>C90+IF(B89&gt;0,SUMPRODUCT(($C$5:C89-$B$5:B89)*(C90/SUM(C$34:$C90))),SUMPRODUCT(($C$5:C89-$B$5:B89)*(C90/SUMIF($B$6:$B$34,"",$C$6:$C$34))*($B$5:B89&lt;&gt;"")))*(B89&lt;&gt;0)</f>
        <v>32.799999999999997</v>
      </c>
    </row>
    <row r="91" spans="1:4" x14ac:dyDescent="0.25">
      <c r="A91" s="2">
        <v>42821</v>
      </c>
      <c r="B91" s="21"/>
      <c r="C91" s="18">
        <v>32.799999999999997</v>
      </c>
      <c r="D91" s="17">
        <f>C91+IF(B90&gt;0,SUMPRODUCT(($C$5:C90-$B$5:B90)*(C91/SUM(C$34:$C91))),SUMPRODUCT(($C$5:C90-$B$5:B90)*(C91/SUMIF($B$6:$B$34,"",$C$6:$C$34))*($B$5:B90&lt;&gt;"")))*(B90&lt;&gt;0)</f>
        <v>32.799999999999997</v>
      </c>
    </row>
    <row r="92" spans="1:4" x14ac:dyDescent="0.25">
      <c r="A92" s="2">
        <v>42822</v>
      </c>
      <c r="B92" s="21"/>
      <c r="C92" s="18">
        <v>32.799999999999997</v>
      </c>
      <c r="D92" s="17">
        <f>C92+IF(B91&gt;0,SUMPRODUCT(($C$5:C91-$B$5:B91)*(C92/SUM(C$34:$C92))),SUMPRODUCT(($C$5:C91-$B$5:B91)*(C92/SUMIF($B$6:$B$34,"",$C$6:$C$34))*($B$5:B91&lt;&gt;"")))*(B91&lt;&gt;0)</f>
        <v>32.799999999999997</v>
      </c>
    </row>
    <row r="93" spans="1:4" x14ac:dyDescent="0.25">
      <c r="A93" s="2">
        <v>42823</v>
      </c>
      <c r="B93" s="21"/>
      <c r="C93" s="18">
        <v>32.799999999999997</v>
      </c>
      <c r="D93" s="17">
        <f>C93+IF(B92&gt;0,SUMPRODUCT(($C$5:C92-$B$5:B92)*(C93/SUM(C$34:$C93))),SUMPRODUCT(($C$5:C92-$B$5:B92)*(C93/SUMIF($B$6:$B$34,"",$C$6:$C$34))*($B$5:B92&lt;&gt;"")))*(B92&lt;&gt;0)</f>
        <v>32.799999999999997</v>
      </c>
    </row>
    <row r="94" spans="1:4" x14ac:dyDescent="0.25">
      <c r="A94" s="2">
        <v>42824</v>
      </c>
      <c r="B94" s="21"/>
      <c r="C94" s="18">
        <v>32.799999999999997</v>
      </c>
      <c r="D94" s="17">
        <f>C94+IF(B93&gt;0,SUMPRODUCT(($C$5:C93-$B$5:B93)*(C94/SUM(C$34:$C94))),SUMPRODUCT(($C$5:C93-$B$5:B93)*(C94/SUMIF($B$6:$B$34,"",$C$6:$C$34))*($B$5:B93&lt;&gt;"")))*(B93&lt;&gt;0)</f>
        <v>32.799999999999997</v>
      </c>
    </row>
    <row r="95" spans="1:4" x14ac:dyDescent="0.25">
      <c r="A95" s="2">
        <v>42825</v>
      </c>
      <c r="B95" s="21"/>
      <c r="C95" s="18">
        <v>32.799999999999997</v>
      </c>
      <c r="D95" s="17">
        <f>C95+IF(B94&gt;0,SUMPRODUCT(($C$5:C94-$B$5:B94)*(C95/SUM(C$34:$C95))),SUMPRODUCT(($C$5:C94-$B$5:B94)*(C95/SUMIF($B$6:$B$34,"",$C$6:$C$34))*($B$5:B94&lt;&gt;"")))*(B94&lt;&gt;0)</f>
        <v>32.799999999999997</v>
      </c>
    </row>
    <row r="96" spans="1:4" x14ac:dyDescent="0.25">
      <c r="A96" s="2">
        <v>42826</v>
      </c>
      <c r="B96" s="21"/>
      <c r="C96" s="18">
        <v>32.799999999999997</v>
      </c>
      <c r="D96" s="17">
        <f>C96+IF(B95&gt;0,SUMPRODUCT(($C$5:C95-$B$5:B95)*(C96/SUM(C$34:$C96))),SUMPRODUCT(($C$5:C95-$B$5:B95)*(C96/SUMIF($B$6:$B$34,"",$C$6:$C$34))*($B$5:B95&lt;&gt;"")))*(B95&lt;&gt;0)</f>
        <v>32.799999999999997</v>
      </c>
    </row>
    <row r="97" spans="1:4" x14ac:dyDescent="0.25">
      <c r="A97" s="2">
        <v>42827</v>
      </c>
      <c r="B97" s="21"/>
      <c r="C97" s="18">
        <v>32.799999999999997</v>
      </c>
      <c r="D97" s="17">
        <f>C97+IF(B96&gt;0,SUMPRODUCT(($C$5:C96-$B$5:B96)*(C97/SUM(C$34:$C97))),SUMPRODUCT(($C$5:C96-$B$5:B96)*(C97/SUMIF($B$6:$B$34,"",$C$6:$C$34))*($B$5:B96&lt;&gt;"")))*(B96&lt;&gt;0)</f>
        <v>32.799999999999997</v>
      </c>
    </row>
    <row r="98" spans="1:4" x14ac:dyDescent="0.25">
      <c r="A98" s="2">
        <v>42828</v>
      </c>
      <c r="B98" s="21"/>
      <c r="C98" s="18">
        <v>32.799999999999997</v>
      </c>
      <c r="D98" s="17">
        <f>C98+IF(B97&gt;0,SUMPRODUCT(($C$5:C97-$B$5:B97)*(C98/SUM(C$34:$C98))),SUMPRODUCT(($C$5:C97-$B$5:B97)*(C98/SUMIF($B$6:$B$34,"",$C$6:$C$34))*($B$5:B97&lt;&gt;"")))*(B97&lt;&gt;0)</f>
        <v>32.799999999999997</v>
      </c>
    </row>
    <row r="99" spans="1:4" x14ac:dyDescent="0.25">
      <c r="A99" s="2">
        <v>42829</v>
      </c>
      <c r="B99" s="21"/>
      <c r="C99" s="18">
        <v>32.799999999999997</v>
      </c>
      <c r="D99" s="17">
        <f>C99+IF(B98&gt;0,SUMPRODUCT(($C$5:C98-$B$5:B98)*(C99/SUM(C$34:$C99))),SUMPRODUCT(($C$5:C98-$B$5:B98)*(C99/SUMIF($B$6:$B$34,"",$C$6:$C$34))*($B$5:B98&lt;&gt;"")))*(B98&lt;&gt;0)</f>
        <v>32.799999999999997</v>
      </c>
    </row>
    <row r="100" spans="1:4" x14ac:dyDescent="0.25">
      <c r="A100" s="2">
        <v>42830</v>
      </c>
      <c r="B100" s="21"/>
      <c r="C100" s="18">
        <v>32.799999999999997</v>
      </c>
      <c r="D100" s="17">
        <f>C100+IF(B99&gt;0,SUMPRODUCT(($C$5:C99-$B$5:B99)*(C100/SUM(C$34:$C100))),SUMPRODUCT(($C$5:C99-$B$5:B99)*(C100/SUMIF($B$6:$B$34,"",$C$6:$C$34))*($B$5:B99&lt;&gt;"")))*(B99&lt;&gt;0)</f>
        <v>32.799999999999997</v>
      </c>
    </row>
    <row r="101" spans="1:4" x14ac:dyDescent="0.25">
      <c r="A101" s="2">
        <v>42831</v>
      </c>
      <c r="B101" s="21"/>
      <c r="C101" s="18">
        <v>32.799999999999997</v>
      </c>
      <c r="D101" s="17">
        <f>C101+IF(B100&gt;0,SUMPRODUCT(($C$5:C100-$B$5:B100)*(C101/SUM(C$34:$C101))),SUMPRODUCT(($C$5:C100-$B$5:B100)*(C101/SUMIF($B$6:$B$34,"",$C$6:$C$34))*($B$5:B100&lt;&gt;"")))*(B100&lt;&gt;0)</f>
        <v>32.799999999999997</v>
      </c>
    </row>
    <row r="102" spans="1:4" x14ac:dyDescent="0.25">
      <c r="A102" s="2">
        <v>42832</v>
      </c>
      <c r="B102" s="21"/>
      <c r="C102" s="18">
        <v>32.799999999999997</v>
      </c>
      <c r="D102" s="17">
        <f>C102+IF(B101&gt;0,SUMPRODUCT(($C$5:C101-$B$5:B101)*(C102/SUM(C$34:$C102))),SUMPRODUCT(($C$5:C101-$B$5:B101)*(C102/SUMIF($B$6:$B$34,"",$C$6:$C$34))*($B$5:B101&lt;&gt;"")))*(B101&lt;&gt;0)</f>
        <v>32.799999999999997</v>
      </c>
    </row>
    <row r="103" spans="1:4" x14ac:dyDescent="0.25">
      <c r="A103" s="2">
        <v>42833</v>
      </c>
      <c r="B103" s="21"/>
      <c r="C103" s="18">
        <v>32.799999999999997</v>
      </c>
      <c r="D103" s="17">
        <f>C103+IF(B102&gt;0,SUMPRODUCT(($C$5:C102-$B$5:B102)*(C103/SUM(C$34:$C103))),SUMPRODUCT(($C$5:C102-$B$5:B102)*(C103/SUMIF($B$6:$B$34,"",$C$6:$C$34))*($B$5:B102&lt;&gt;"")))*(B102&lt;&gt;0)</f>
        <v>32.799999999999997</v>
      </c>
    </row>
    <row r="104" spans="1:4" x14ac:dyDescent="0.25">
      <c r="A104" s="2">
        <v>42834</v>
      </c>
      <c r="B104" s="21"/>
      <c r="C104" s="18">
        <v>32.799999999999997</v>
      </c>
      <c r="D104" s="17">
        <f>C104+IF(B103&gt;0,SUMPRODUCT(($C$5:C103-$B$5:B103)*(C104/SUM(C$34:$C104))),SUMPRODUCT(($C$5:C103-$B$5:B103)*(C104/SUMIF($B$6:$B$34,"",$C$6:$C$34))*($B$5:B103&lt;&gt;"")))*(B103&lt;&gt;0)</f>
        <v>32.799999999999997</v>
      </c>
    </row>
    <row r="105" spans="1:4" x14ac:dyDescent="0.25">
      <c r="A105" s="2">
        <v>42835</v>
      </c>
      <c r="B105" s="21"/>
      <c r="C105" s="18">
        <v>32.799999999999997</v>
      </c>
      <c r="D105" s="17">
        <f>C105+IF(B104&gt;0,SUMPRODUCT(($C$5:C104-$B$5:B104)*(C105/SUM(C$34:$C105))),SUMPRODUCT(($C$5:C104-$B$5:B104)*(C105/SUMIF($B$6:$B$34,"",$C$6:$C$34))*($B$5:B104&lt;&gt;"")))*(B104&lt;&gt;0)</f>
        <v>32.799999999999997</v>
      </c>
    </row>
    <row r="106" spans="1:4" x14ac:dyDescent="0.25">
      <c r="A106" s="2">
        <v>42836</v>
      </c>
      <c r="B106" s="21"/>
      <c r="C106" s="18">
        <v>32.799999999999997</v>
      </c>
      <c r="D106" s="17">
        <f>C106+IF(B105&gt;0,SUMPRODUCT(($C$5:C105-$B$5:B105)*(C106/SUM(C$34:$C106))),SUMPRODUCT(($C$5:C105-$B$5:B105)*(C106/SUMIF($B$6:$B$34,"",$C$6:$C$34))*($B$5:B105&lt;&gt;"")))*(B105&lt;&gt;0)</f>
        <v>32.799999999999997</v>
      </c>
    </row>
    <row r="107" spans="1:4" x14ac:dyDescent="0.25">
      <c r="A107" s="2">
        <v>42837</v>
      </c>
      <c r="B107" s="21"/>
      <c r="C107" s="18">
        <v>32.799999999999997</v>
      </c>
      <c r="D107" s="17">
        <f>C107+IF(B106&gt;0,SUMPRODUCT(($C$5:C106-$B$5:B106)*(C107/SUM(C$34:$C107))),SUMPRODUCT(($C$5:C106-$B$5:B106)*(C107/SUMIF($B$6:$B$34,"",$C$6:$C$34))*($B$5:B106&lt;&gt;"")))*(B106&lt;&gt;0)</f>
        <v>32.799999999999997</v>
      </c>
    </row>
    <row r="108" spans="1:4" x14ac:dyDescent="0.25">
      <c r="A108" s="2">
        <v>42838</v>
      </c>
      <c r="B108" s="21"/>
      <c r="C108" s="18">
        <v>32.799999999999997</v>
      </c>
      <c r="D108" s="17">
        <f>C108+IF(B107&gt;0,SUMPRODUCT(($C$5:C107-$B$5:B107)*(C108/SUM(C$34:$C108))),SUMPRODUCT(($C$5:C107-$B$5:B107)*(C108/SUMIF($B$6:$B$34,"",$C$6:$C$34))*($B$5:B107&lt;&gt;"")))*(B107&lt;&gt;0)</f>
        <v>32.799999999999997</v>
      </c>
    </row>
    <row r="109" spans="1:4" x14ac:dyDescent="0.25">
      <c r="A109" s="2">
        <v>42839</v>
      </c>
      <c r="B109" s="21"/>
      <c r="C109" s="18">
        <v>32.799999999999997</v>
      </c>
      <c r="D109" s="17">
        <f>C109+IF(B108&gt;0,SUMPRODUCT(($C$5:C108-$B$5:B108)*(C109/SUM(C$34:$C109))),SUMPRODUCT(($C$5:C108-$B$5:B108)*(C109/SUMIF($B$6:$B$34,"",$C$6:$C$34))*($B$5:B108&lt;&gt;"")))*(B108&lt;&gt;0)</f>
        <v>32.799999999999997</v>
      </c>
    </row>
    <row r="110" spans="1:4" x14ac:dyDescent="0.25">
      <c r="A110" s="2">
        <v>42840</v>
      </c>
      <c r="B110" s="21"/>
      <c r="C110" s="18">
        <v>32.799999999999997</v>
      </c>
      <c r="D110" s="17">
        <f>C110+IF(B109&gt;0,SUMPRODUCT(($C$5:C109-$B$5:B109)*(C110/SUM(C$34:$C110))),SUMPRODUCT(($C$5:C109-$B$5:B109)*(C110/SUMIF($B$6:$B$34,"",$C$6:$C$34))*($B$5:B109&lt;&gt;"")))*(B109&lt;&gt;0)</f>
        <v>32.799999999999997</v>
      </c>
    </row>
    <row r="111" spans="1:4" x14ac:dyDescent="0.25">
      <c r="A111" s="2">
        <v>42841</v>
      </c>
      <c r="B111" s="21"/>
      <c r="C111" s="18">
        <v>32.799999999999997</v>
      </c>
      <c r="D111" s="17">
        <f>C111+IF(B110&gt;0,SUMPRODUCT(($C$5:C110-$B$5:B110)*(C111/SUM(C$34:$C111))),SUMPRODUCT(($C$5:C110-$B$5:B110)*(C111/SUMIF($B$6:$B$34,"",$C$6:$C$34))*($B$5:B110&lt;&gt;"")))*(B110&lt;&gt;0)</f>
        <v>32.799999999999997</v>
      </c>
    </row>
    <row r="112" spans="1:4" x14ac:dyDescent="0.25">
      <c r="A112" s="2">
        <v>42842</v>
      </c>
      <c r="B112" s="21"/>
      <c r="C112" s="18">
        <v>32.799999999999997</v>
      </c>
      <c r="D112" s="17">
        <f>C112+IF(B111&gt;0,SUMPRODUCT(($C$5:C111-$B$5:B111)*(C112/SUM(C$34:$C112))),SUMPRODUCT(($C$5:C111-$B$5:B111)*(C112/SUMIF($B$6:$B$34,"",$C$6:$C$34))*($B$5:B111&lt;&gt;"")))*(B111&lt;&gt;0)</f>
        <v>32.799999999999997</v>
      </c>
    </row>
    <row r="113" spans="1:4" x14ac:dyDescent="0.25">
      <c r="A113" s="2">
        <v>42843</v>
      </c>
      <c r="B113" s="21"/>
      <c r="C113" s="18">
        <v>32.799999999999997</v>
      </c>
      <c r="D113" s="17">
        <f>C113+IF(B112&gt;0,SUMPRODUCT(($C$5:C112-$B$5:B112)*(C113/SUM(C$34:$C113))),SUMPRODUCT(($C$5:C112-$B$5:B112)*(C113/SUMIF($B$6:$B$34,"",$C$6:$C$34))*($B$5:B112&lt;&gt;"")))*(B112&lt;&gt;0)</f>
        <v>32.799999999999997</v>
      </c>
    </row>
    <row r="114" spans="1:4" x14ac:dyDescent="0.25">
      <c r="A114" s="2">
        <v>42844</v>
      </c>
      <c r="B114" s="21"/>
      <c r="C114" s="18">
        <v>32.799999999999997</v>
      </c>
      <c r="D114" s="17">
        <f>C114+IF(B113&gt;0,SUMPRODUCT(($C$5:C113-$B$5:B113)*(C114/SUM(C$34:$C114))),SUMPRODUCT(($C$5:C113-$B$5:B113)*(C114/SUMIF($B$6:$B$34,"",$C$6:$C$34))*($B$5:B113&lt;&gt;"")))*(B113&lt;&gt;0)</f>
        <v>32.799999999999997</v>
      </c>
    </row>
    <row r="115" spans="1:4" x14ac:dyDescent="0.25">
      <c r="A115" s="2">
        <v>42845</v>
      </c>
      <c r="B115" s="21"/>
      <c r="C115" s="18">
        <v>32.799999999999997</v>
      </c>
      <c r="D115" s="17">
        <f>C115+IF(B114&gt;0,SUMPRODUCT(($C$5:C114-$B$5:B114)*(C115/SUM(C$34:$C115))),SUMPRODUCT(($C$5:C114-$B$5:B114)*(C115/SUMIF($B$6:$B$34,"",$C$6:$C$34))*($B$5:B114&lt;&gt;"")))*(B114&lt;&gt;0)</f>
        <v>32.799999999999997</v>
      </c>
    </row>
    <row r="116" spans="1:4" x14ac:dyDescent="0.25">
      <c r="A116" s="2">
        <v>42846</v>
      </c>
      <c r="B116" s="21"/>
      <c r="C116" s="18">
        <v>32.799999999999997</v>
      </c>
      <c r="D116" s="17">
        <f>C116+IF(B115&gt;0,SUMPRODUCT(($C$5:C115-$B$5:B115)*(C116/SUM(C$34:$C116))),SUMPRODUCT(($C$5:C115-$B$5:B115)*(C116/SUMIF($B$6:$B$34,"",$C$6:$C$34))*($B$5:B115&lt;&gt;"")))*(B115&lt;&gt;0)</f>
        <v>32.799999999999997</v>
      </c>
    </row>
    <row r="117" spans="1:4" x14ac:dyDescent="0.25">
      <c r="A117" s="2">
        <v>42847</v>
      </c>
      <c r="B117" s="21"/>
      <c r="C117" s="18">
        <v>32.799999999999997</v>
      </c>
      <c r="D117" s="17">
        <f>C117+IF(B116&gt;0,SUMPRODUCT(($C$5:C116-$B$5:B116)*(C117/SUM(C$34:$C117))),SUMPRODUCT(($C$5:C116-$B$5:B116)*(C117/SUMIF($B$6:$B$34,"",$C$6:$C$34))*($B$5:B116&lt;&gt;"")))*(B116&lt;&gt;0)</f>
        <v>32.799999999999997</v>
      </c>
    </row>
    <row r="118" spans="1:4" x14ac:dyDescent="0.25">
      <c r="A118" s="2">
        <v>42848</v>
      </c>
      <c r="B118" s="21"/>
      <c r="C118" s="18">
        <v>32.799999999999997</v>
      </c>
      <c r="D118" s="17">
        <f>C118+IF(B117&gt;0,SUMPRODUCT(($C$5:C117-$B$5:B117)*(C118/SUM(C$34:$C118))),SUMPRODUCT(($C$5:C117-$B$5:B117)*(C118/SUMIF($B$6:$B$34,"",$C$6:$C$34))*($B$5:B117&lt;&gt;"")))*(B117&lt;&gt;0)</f>
        <v>32.799999999999997</v>
      </c>
    </row>
    <row r="119" spans="1:4" x14ac:dyDescent="0.25">
      <c r="A119" s="2">
        <v>42849</v>
      </c>
      <c r="B119" s="21"/>
      <c r="C119" s="18">
        <v>32.799999999999997</v>
      </c>
      <c r="D119" s="17">
        <f>C119+IF(B118&gt;0,SUMPRODUCT(($C$5:C118-$B$5:B118)*(C119/SUM(C$34:$C119))),SUMPRODUCT(($C$5:C118-$B$5:B118)*(C119/SUMIF($B$6:$B$34,"",$C$6:$C$34))*($B$5:B118&lt;&gt;"")))*(B118&lt;&gt;0)</f>
        <v>32.799999999999997</v>
      </c>
    </row>
    <row r="120" spans="1:4" x14ac:dyDescent="0.25">
      <c r="A120" s="2">
        <v>42850</v>
      </c>
      <c r="B120" s="21"/>
      <c r="C120" s="18">
        <v>32.799999999999997</v>
      </c>
      <c r="D120" s="17">
        <f>C120+IF(B119&gt;0,SUMPRODUCT(($C$5:C119-$B$5:B119)*(C120/SUM(C$34:$C120))),SUMPRODUCT(($C$5:C119-$B$5:B119)*(C120/SUMIF($B$6:$B$34,"",$C$6:$C$34))*($B$5:B119&lt;&gt;"")))*(B119&lt;&gt;0)</f>
        <v>32.799999999999997</v>
      </c>
    </row>
    <row r="121" spans="1:4" x14ac:dyDescent="0.25">
      <c r="A121" s="2">
        <v>42851</v>
      </c>
      <c r="B121" s="21"/>
      <c r="C121" s="18">
        <v>32.799999999999997</v>
      </c>
      <c r="D121" s="17">
        <f>C121+IF(B120&gt;0,SUMPRODUCT(($C$5:C120-$B$5:B120)*(C121/SUM(C$34:$C121))),SUMPRODUCT(($C$5:C120-$B$5:B120)*(C121/SUMIF($B$6:$B$34,"",$C$6:$C$34))*($B$5:B120&lt;&gt;"")))*(B120&lt;&gt;0)</f>
        <v>32.799999999999997</v>
      </c>
    </row>
    <row r="122" spans="1:4" x14ac:dyDescent="0.25">
      <c r="A122" s="2">
        <v>42852</v>
      </c>
      <c r="B122" s="21"/>
      <c r="C122" s="18">
        <v>32.799999999999997</v>
      </c>
      <c r="D122" s="17">
        <f>C122+IF(B121&gt;0,SUMPRODUCT(($C$5:C121-$B$5:B121)*(C122/SUM(C$34:$C122))),SUMPRODUCT(($C$5:C121-$B$5:B121)*(C122/SUMIF($B$6:$B$34,"",$C$6:$C$34))*($B$5:B121&lt;&gt;"")))*(B121&lt;&gt;0)</f>
        <v>32.799999999999997</v>
      </c>
    </row>
    <row r="123" spans="1:4" x14ac:dyDescent="0.25">
      <c r="A123" s="2">
        <v>42853</v>
      </c>
      <c r="B123" s="21"/>
      <c r="C123" s="18">
        <v>32.799999999999997</v>
      </c>
      <c r="D123" s="17">
        <f>C123+IF(B122&gt;0,SUMPRODUCT(($C$5:C122-$B$5:B122)*(C123/SUM(C$34:$C123))),SUMPRODUCT(($C$5:C122-$B$5:B122)*(C123/SUMIF($B$6:$B$34,"",$C$6:$C$34))*($B$5:B122&lt;&gt;"")))*(B122&lt;&gt;0)</f>
        <v>32.799999999999997</v>
      </c>
    </row>
    <row r="124" spans="1:4" x14ac:dyDescent="0.25">
      <c r="A124" s="2">
        <v>42854</v>
      </c>
      <c r="B124" s="21"/>
      <c r="C124" s="18">
        <v>32.799999999999997</v>
      </c>
      <c r="D124" s="17">
        <f>C124+IF(B123&gt;0,SUMPRODUCT(($C$5:C123-$B$5:B123)*(C124/SUM(C$34:$C124))),SUMPRODUCT(($C$5:C123-$B$5:B123)*(C124/SUMIF($B$6:$B$34,"",$C$6:$C$34))*($B$5:B123&lt;&gt;"")))*(B123&lt;&gt;0)</f>
        <v>32.799999999999997</v>
      </c>
    </row>
    <row r="125" spans="1:4" x14ac:dyDescent="0.25">
      <c r="A125" s="2">
        <v>42855</v>
      </c>
      <c r="B125" s="21"/>
      <c r="C125" s="18">
        <v>32.799999999999997</v>
      </c>
      <c r="D125" s="17">
        <f>C125+IF(B124&gt;0,SUMPRODUCT(($C$5:C124-$B$5:B124)*(C125/SUM(C$34:$C125))),SUMPRODUCT(($C$5:C124-$B$5:B124)*(C125/SUMIF($B$6:$B$34,"",$C$6:$C$34))*($B$5:B124&lt;&gt;"")))*(B124&lt;&gt;0)</f>
        <v>32.799999999999997</v>
      </c>
    </row>
    <row r="126" spans="1:4" x14ac:dyDescent="0.25">
      <c r="A126" s="2">
        <v>42856</v>
      </c>
      <c r="B126" s="21"/>
      <c r="C126" s="18">
        <v>32.799999999999997</v>
      </c>
      <c r="D126" s="17">
        <f>C126+IF(B125&gt;0,SUMPRODUCT(($C$5:C125-$B$5:B125)*(C126/SUM(C$34:$C126))),SUMPRODUCT(($C$5:C125-$B$5:B125)*(C126/SUMIF($B$6:$B$34,"",$C$6:$C$34))*($B$5:B125&lt;&gt;"")))*(B125&lt;&gt;0)</f>
        <v>32.799999999999997</v>
      </c>
    </row>
    <row r="127" spans="1:4" x14ac:dyDescent="0.25">
      <c r="A127" s="2">
        <v>42857</v>
      </c>
      <c r="B127" s="21"/>
      <c r="C127" s="18">
        <v>32.799999999999997</v>
      </c>
      <c r="D127" s="17">
        <f>C127+IF(B126&gt;0,SUMPRODUCT(($C$5:C126-$B$5:B126)*(C127/SUM(C$34:$C127))),SUMPRODUCT(($C$5:C126-$B$5:B126)*(C127/SUMIF($B$6:$B$34,"",$C$6:$C$34))*($B$5:B126&lt;&gt;"")))*(B126&lt;&gt;0)</f>
        <v>32.799999999999997</v>
      </c>
    </row>
    <row r="128" spans="1:4" x14ac:dyDescent="0.25">
      <c r="A128" s="2">
        <v>42858</v>
      </c>
      <c r="B128" s="21"/>
      <c r="C128" s="18">
        <v>32.799999999999997</v>
      </c>
      <c r="D128" s="17">
        <f>C128+IF(B127&gt;0,SUMPRODUCT(($C$5:C127-$B$5:B127)*(C128/SUM(C$34:$C128))),SUMPRODUCT(($C$5:C127-$B$5:B127)*(C128/SUMIF($B$6:$B$34,"",$C$6:$C$34))*($B$5:B127&lt;&gt;"")))*(B127&lt;&gt;0)</f>
        <v>32.799999999999997</v>
      </c>
    </row>
    <row r="129" spans="1:4" x14ac:dyDescent="0.25">
      <c r="A129" s="2">
        <v>42859</v>
      </c>
      <c r="B129" s="21"/>
      <c r="C129" s="18">
        <v>32.799999999999997</v>
      </c>
      <c r="D129" s="17">
        <f>C129+IF(B128&gt;0,SUMPRODUCT(($C$5:C128-$B$5:B128)*(C129/SUM(C$34:$C129))),SUMPRODUCT(($C$5:C128-$B$5:B128)*(C129/SUMIF($B$6:$B$34,"",$C$6:$C$34))*($B$5:B128&lt;&gt;"")))*(B128&lt;&gt;0)</f>
        <v>32.799999999999997</v>
      </c>
    </row>
    <row r="130" spans="1:4" x14ac:dyDescent="0.25">
      <c r="A130" s="2">
        <v>42860</v>
      </c>
      <c r="B130" s="21"/>
      <c r="C130" s="18">
        <v>32.799999999999997</v>
      </c>
      <c r="D130" s="17">
        <f>C130+IF(B129&gt;0,SUMPRODUCT(($C$5:C129-$B$5:B129)*(C130/SUM(C$34:$C130))),SUMPRODUCT(($C$5:C129-$B$5:B129)*(C130/SUMIF($B$6:$B$34,"",$C$6:$C$34))*($B$5:B129&lt;&gt;"")))*(B129&lt;&gt;0)</f>
        <v>32.799999999999997</v>
      </c>
    </row>
    <row r="131" spans="1:4" x14ac:dyDescent="0.25">
      <c r="A131" s="2">
        <v>42861</v>
      </c>
      <c r="B131" s="21"/>
      <c r="C131" s="18">
        <v>32.799999999999997</v>
      </c>
      <c r="D131" s="17">
        <f>C131+IF(B130&gt;0,SUMPRODUCT(($C$5:C130-$B$5:B130)*(C131/SUM(C$34:$C131))),SUMPRODUCT(($C$5:C130-$B$5:B130)*(C131/SUMIF($B$6:$B$34,"",$C$6:$C$34))*($B$5:B130&lt;&gt;"")))*(B130&lt;&gt;0)</f>
        <v>32.799999999999997</v>
      </c>
    </row>
    <row r="132" spans="1:4" x14ac:dyDescent="0.25">
      <c r="A132" s="2">
        <v>42862</v>
      </c>
      <c r="B132" s="21"/>
      <c r="C132" s="18">
        <v>32.799999999999997</v>
      </c>
      <c r="D132" s="17">
        <f>C132+IF(B131&gt;0,SUMPRODUCT(($C$5:C131-$B$5:B131)*(C132/SUM(C$34:$C132))),SUMPRODUCT(($C$5:C131-$B$5:B131)*(C132/SUMIF($B$6:$B$34,"",$C$6:$C$34))*($B$5:B131&lt;&gt;"")))*(B131&lt;&gt;0)</f>
        <v>32.799999999999997</v>
      </c>
    </row>
    <row r="133" spans="1:4" x14ac:dyDescent="0.25">
      <c r="A133" s="2">
        <v>42863</v>
      </c>
      <c r="B133" s="21"/>
      <c r="C133" s="18">
        <v>32.799999999999997</v>
      </c>
      <c r="D133" s="17">
        <f>C133+IF(B132&gt;0,SUMPRODUCT(($C$5:C132-$B$5:B132)*(C133/SUM(C$34:$C133))),SUMPRODUCT(($C$5:C132-$B$5:B132)*(C133/SUMIF($B$6:$B$34,"",$C$6:$C$34))*($B$5:B132&lt;&gt;"")))*(B132&lt;&gt;0)</f>
        <v>32.799999999999997</v>
      </c>
    </row>
    <row r="134" spans="1:4" x14ac:dyDescent="0.25">
      <c r="A134" s="2">
        <v>42864</v>
      </c>
      <c r="B134" s="21"/>
      <c r="C134" s="18">
        <v>32.799999999999997</v>
      </c>
      <c r="D134" s="17">
        <f>C134+IF(B133&gt;0,SUMPRODUCT(($C$5:C133-$B$5:B133)*(C134/SUM(C$34:$C134))),SUMPRODUCT(($C$5:C133-$B$5:B133)*(C134/SUMIF($B$6:$B$34,"",$C$6:$C$34))*($B$5:B133&lt;&gt;"")))*(B133&lt;&gt;0)</f>
        <v>32.799999999999997</v>
      </c>
    </row>
    <row r="135" spans="1:4" x14ac:dyDescent="0.25">
      <c r="A135" s="2">
        <v>42865</v>
      </c>
      <c r="B135" s="21"/>
      <c r="C135" s="18">
        <v>32.799999999999997</v>
      </c>
      <c r="D135" s="17">
        <f>C135+IF(B134&gt;0,SUMPRODUCT(($C$5:C134-$B$5:B134)*(C135/SUM(C$34:$C135))),SUMPRODUCT(($C$5:C134-$B$5:B134)*(C135/SUMIF($B$6:$B$34,"",$C$6:$C$34))*($B$5:B134&lt;&gt;"")))*(B134&lt;&gt;0)</f>
        <v>32.799999999999997</v>
      </c>
    </row>
    <row r="136" spans="1:4" x14ac:dyDescent="0.25">
      <c r="A136" s="2">
        <v>42866</v>
      </c>
      <c r="B136" s="21"/>
      <c r="C136" s="18">
        <v>32.799999999999997</v>
      </c>
      <c r="D136" s="17">
        <f>C136+IF(B135&gt;0,SUMPRODUCT(($C$5:C135-$B$5:B135)*(C136/SUM(C$34:$C136))),SUMPRODUCT(($C$5:C135-$B$5:B135)*(C136/SUMIF($B$6:$B$34,"",$C$6:$C$34))*($B$5:B135&lt;&gt;"")))*(B135&lt;&gt;0)</f>
        <v>32.799999999999997</v>
      </c>
    </row>
    <row r="137" spans="1:4" x14ac:dyDescent="0.25">
      <c r="A137" s="2">
        <v>42867</v>
      </c>
      <c r="B137" s="21"/>
      <c r="C137" s="18">
        <v>32.799999999999997</v>
      </c>
      <c r="D137" s="17">
        <f>C137+IF(B136&gt;0,SUMPRODUCT(($C$5:C136-$B$5:B136)*(C137/SUM(C$34:$C137))),SUMPRODUCT(($C$5:C136-$B$5:B136)*(C137/SUMIF($B$6:$B$34,"",$C$6:$C$34))*($B$5:B136&lt;&gt;"")))*(B136&lt;&gt;0)</f>
        <v>32.799999999999997</v>
      </c>
    </row>
    <row r="138" spans="1:4" x14ac:dyDescent="0.25">
      <c r="A138" s="2">
        <v>42868</v>
      </c>
      <c r="B138" s="21"/>
      <c r="C138" s="18">
        <v>32.799999999999997</v>
      </c>
      <c r="D138" s="17">
        <f>C138+IF(B137&gt;0,SUMPRODUCT(($C$5:C137-$B$5:B137)*(C138/SUM(C$34:$C138))),SUMPRODUCT(($C$5:C137-$B$5:B137)*(C138/SUMIF($B$6:$B$34,"",$C$6:$C$34))*($B$5:B137&lt;&gt;"")))*(B137&lt;&gt;0)</f>
        <v>32.799999999999997</v>
      </c>
    </row>
    <row r="139" spans="1:4" x14ac:dyDescent="0.25">
      <c r="A139" s="2">
        <v>42869</v>
      </c>
      <c r="B139" s="21"/>
      <c r="C139" s="18">
        <v>32.799999999999997</v>
      </c>
      <c r="D139" s="17">
        <f>C139+IF(B138&gt;0,SUMPRODUCT(($C$5:C138-$B$5:B138)*(C139/SUM(C$34:$C139))),SUMPRODUCT(($C$5:C138-$B$5:B138)*(C139/SUMIF($B$6:$B$34,"",$C$6:$C$34))*($B$5:B138&lt;&gt;"")))*(B138&lt;&gt;0)</f>
        <v>32.799999999999997</v>
      </c>
    </row>
    <row r="140" spans="1:4" x14ac:dyDescent="0.25">
      <c r="A140" s="2">
        <v>42870</v>
      </c>
      <c r="B140" s="21"/>
      <c r="C140" s="18">
        <v>32.799999999999997</v>
      </c>
      <c r="D140" s="17">
        <f>C140+IF(B139&gt;0,SUMPRODUCT(($C$5:C139-$B$5:B139)*(C140/SUM(C$34:$C140))),SUMPRODUCT(($C$5:C139-$B$5:B139)*(C140/SUMIF($B$6:$B$34,"",$C$6:$C$34))*($B$5:B139&lt;&gt;"")))*(B139&lt;&gt;0)</f>
        <v>32.799999999999997</v>
      </c>
    </row>
    <row r="141" spans="1:4" x14ac:dyDescent="0.25">
      <c r="A141" s="2">
        <v>42871</v>
      </c>
      <c r="B141" s="21"/>
      <c r="C141" s="18">
        <v>32.799999999999997</v>
      </c>
      <c r="D141" s="17">
        <f>C141+IF(B140&gt;0,SUMPRODUCT(($C$5:C140-$B$5:B140)*(C141/SUM(C$34:$C141))),SUMPRODUCT(($C$5:C140-$B$5:B140)*(C141/SUMIF($B$6:$B$34,"",$C$6:$C$34))*($B$5:B140&lt;&gt;"")))*(B140&lt;&gt;0)</f>
        <v>32.799999999999997</v>
      </c>
    </row>
    <row r="142" spans="1:4" x14ac:dyDescent="0.25">
      <c r="A142" s="2">
        <v>42872</v>
      </c>
      <c r="B142" s="21"/>
      <c r="C142" s="18">
        <v>32.799999999999997</v>
      </c>
      <c r="D142" s="17">
        <f>C142+IF(B141&gt;0,SUMPRODUCT(($C$5:C141-$B$5:B141)*(C142/SUM(C$34:$C142))),SUMPRODUCT(($C$5:C141-$B$5:B141)*(C142/SUMIF($B$6:$B$34,"",$C$6:$C$34))*($B$5:B141&lt;&gt;"")))*(B141&lt;&gt;0)</f>
        <v>32.799999999999997</v>
      </c>
    </row>
    <row r="143" spans="1:4" x14ac:dyDescent="0.25">
      <c r="A143" s="2">
        <v>42873</v>
      </c>
      <c r="B143" s="21"/>
      <c r="C143" s="18">
        <v>32.799999999999997</v>
      </c>
      <c r="D143" s="17">
        <f>C143+IF(B142&gt;0,SUMPRODUCT(($C$5:C142-$B$5:B142)*(C143/SUM(C$34:$C143))),SUMPRODUCT(($C$5:C142-$B$5:B142)*(C143/SUMIF($B$6:$B$34,"",$C$6:$C$34))*($B$5:B142&lt;&gt;"")))*(B142&lt;&gt;0)</f>
        <v>32.799999999999997</v>
      </c>
    </row>
    <row r="144" spans="1:4" x14ac:dyDescent="0.25">
      <c r="A144" s="2">
        <v>42874</v>
      </c>
      <c r="B144" s="21"/>
      <c r="C144" s="18">
        <v>32.799999999999997</v>
      </c>
      <c r="D144" s="17">
        <f>C144+IF(B143&gt;0,SUMPRODUCT(($C$5:C143-$B$5:B143)*(C144/SUM(C$34:$C144))),SUMPRODUCT(($C$5:C143-$B$5:B143)*(C144/SUMIF($B$6:$B$34,"",$C$6:$C$34))*($B$5:B143&lt;&gt;"")))*(B143&lt;&gt;0)</f>
        <v>32.799999999999997</v>
      </c>
    </row>
    <row r="145" spans="1:4" x14ac:dyDescent="0.25">
      <c r="A145" s="2">
        <v>42875</v>
      </c>
      <c r="B145" s="21"/>
      <c r="C145" s="18">
        <v>32.799999999999997</v>
      </c>
      <c r="D145" s="17">
        <f>C145+IF(B144&gt;0,SUMPRODUCT(($C$5:C144-$B$5:B144)*(C145/SUM(C$34:$C145))),SUMPRODUCT(($C$5:C144-$B$5:B144)*(C145/SUMIF($B$6:$B$34,"",$C$6:$C$34))*($B$5:B144&lt;&gt;"")))*(B144&lt;&gt;0)</f>
        <v>32.799999999999997</v>
      </c>
    </row>
    <row r="146" spans="1:4" x14ac:dyDescent="0.25">
      <c r="A146" s="2">
        <v>42876</v>
      </c>
      <c r="B146" s="21"/>
      <c r="C146" s="18">
        <v>32.799999999999997</v>
      </c>
      <c r="D146" s="17">
        <f>C146+IF(B145&gt;0,SUMPRODUCT(($C$5:C145-$B$5:B145)*(C146/SUM(C$34:$C146))),SUMPRODUCT(($C$5:C145-$B$5:B145)*(C146/SUMIF($B$6:$B$34,"",$C$6:$C$34))*($B$5:B145&lt;&gt;"")))*(B145&lt;&gt;0)</f>
        <v>32.799999999999997</v>
      </c>
    </row>
    <row r="147" spans="1:4" x14ac:dyDescent="0.25">
      <c r="A147" s="2">
        <v>42877</v>
      </c>
      <c r="B147" s="21"/>
      <c r="C147" s="18">
        <v>32.799999999999997</v>
      </c>
      <c r="D147" s="17">
        <f>C147+IF(B146&gt;0,SUMPRODUCT(($C$5:C146-$B$5:B146)*(C147/SUM(C$34:$C147))),SUMPRODUCT(($C$5:C146-$B$5:B146)*(C147/SUMIF($B$6:$B$34,"",$C$6:$C$34))*($B$5:B146&lt;&gt;"")))*(B146&lt;&gt;0)</f>
        <v>32.799999999999997</v>
      </c>
    </row>
    <row r="148" spans="1:4" x14ac:dyDescent="0.25">
      <c r="A148" s="2">
        <v>42878</v>
      </c>
      <c r="B148" s="21"/>
      <c r="C148" s="18">
        <v>32.799999999999997</v>
      </c>
      <c r="D148" s="17">
        <f>C148+IF(B147&gt;0,SUMPRODUCT(($C$5:C147-$B$5:B147)*(C148/SUM(C$34:$C148))),SUMPRODUCT(($C$5:C147-$B$5:B147)*(C148/SUMIF($B$6:$B$34,"",$C$6:$C$34))*($B$5:B147&lt;&gt;"")))*(B147&lt;&gt;0)</f>
        <v>32.799999999999997</v>
      </c>
    </row>
    <row r="149" spans="1:4" x14ac:dyDescent="0.25">
      <c r="A149" s="2">
        <v>42879</v>
      </c>
      <c r="B149" s="21"/>
      <c r="C149" s="18">
        <v>32.799999999999997</v>
      </c>
      <c r="D149" s="17">
        <f>C149+IF(B148&gt;0,SUMPRODUCT(($C$5:C148-$B$5:B148)*(C149/SUM(C$34:$C149))),SUMPRODUCT(($C$5:C148-$B$5:B148)*(C149/SUMIF($B$6:$B$34,"",$C$6:$C$34))*($B$5:B148&lt;&gt;"")))*(B148&lt;&gt;0)</f>
        <v>32.799999999999997</v>
      </c>
    </row>
    <row r="150" spans="1:4" x14ac:dyDescent="0.25">
      <c r="A150" s="2">
        <v>42880</v>
      </c>
      <c r="B150" s="21"/>
      <c r="C150" s="18">
        <v>32.799999999999997</v>
      </c>
      <c r="D150" s="17">
        <f>C150+IF(B149&gt;0,SUMPRODUCT(($C$5:C149-$B$5:B149)*(C150/SUM(C$34:$C150))),SUMPRODUCT(($C$5:C149-$B$5:B149)*(C150/SUMIF($B$6:$B$34,"",$C$6:$C$34))*($B$5:B149&lt;&gt;"")))*(B149&lt;&gt;0)</f>
        <v>32.799999999999997</v>
      </c>
    </row>
    <row r="151" spans="1:4" x14ac:dyDescent="0.25">
      <c r="A151" s="2">
        <v>42881</v>
      </c>
      <c r="B151" s="21"/>
      <c r="C151" s="18">
        <v>32.799999999999997</v>
      </c>
      <c r="D151" s="17">
        <f>C151+IF(B150&gt;0,SUMPRODUCT(($C$5:C150-$B$5:B150)*(C151/SUM(C$34:$C151))),SUMPRODUCT(($C$5:C150-$B$5:B150)*(C151/SUMIF($B$6:$B$34,"",$C$6:$C$34))*($B$5:B150&lt;&gt;"")))*(B150&lt;&gt;0)</f>
        <v>32.799999999999997</v>
      </c>
    </row>
    <row r="152" spans="1:4" x14ac:dyDescent="0.25">
      <c r="A152" s="2">
        <v>42882</v>
      </c>
      <c r="B152" s="21"/>
      <c r="C152" s="18">
        <v>32.799999999999997</v>
      </c>
      <c r="D152" s="17">
        <f>C152+IF(B151&gt;0,SUMPRODUCT(($C$5:C151-$B$5:B151)*(C152/SUM(C$34:$C152))),SUMPRODUCT(($C$5:C151-$B$5:B151)*(C152/SUMIF($B$6:$B$34,"",$C$6:$C$34))*($B$5:B151&lt;&gt;"")))*(B151&lt;&gt;0)</f>
        <v>32.799999999999997</v>
      </c>
    </row>
    <row r="153" spans="1:4" x14ac:dyDescent="0.25">
      <c r="A153" s="2">
        <v>42883</v>
      </c>
      <c r="B153" s="21"/>
      <c r="C153" s="18">
        <v>32.799999999999997</v>
      </c>
      <c r="D153" s="17">
        <f>C153+IF(B152&gt;0,SUMPRODUCT(($C$5:C152-$B$5:B152)*(C153/SUM(C$34:$C153))),SUMPRODUCT(($C$5:C152-$B$5:B152)*(C153/SUMIF($B$6:$B$34,"",$C$6:$C$34))*($B$5:B152&lt;&gt;"")))*(B152&lt;&gt;0)</f>
        <v>32.799999999999997</v>
      </c>
    </row>
    <row r="154" spans="1:4" x14ac:dyDescent="0.25">
      <c r="A154" s="2">
        <v>42884</v>
      </c>
      <c r="B154" s="21"/>
      <c r="C154" s="18">
        <v>32.799999999999997</v>
      </c>
      <c r="D154" s="17">
        <f>C154+IF(B153&gt;0,SUMPRODUCT(($C$5:C153-$B$5:B153)*(C154/SUM(C$34:$C154))),SUMPRODUCT(($C$5:C153-$B$5:B153)*(C154/SUMIF($B$6:$B$34,"",$C$6:$C$34))*($B$5:B153&lt;&gt;"")))*(B153&lt;&gt;0)</f>
        <v>32.799999999999997</v>
      </c>
    </row>
    <row r="155" spans="1:4" x14ac:dyDescent="0.25">
      <c r="A155" s="2">
        <v>42885</v>
      </c>
      <c r="B155" s="21"/>
      <c r="C155" s="18">
        <v>32.799999999999997</v>
      </c>
      <c r="D155" s="17">
        <f>C155+IF(B154&gt;0,SUMPRODUCT(($C$5:C154-$B$5:B154)*(C155/SUM(C$34:$C155))),SUMPRODUCT(($C$5:C154-$B$5:B154)*(C155/SUMIF($B$6:$B$34,"",$C$6:$C$34))*($B$5:B154&lt;&gt;"")))*(B154&lt;&gt;0)</f>
        <v>32.799999999999997</v>
      </c>
    </row>
    <row r="156" spans="1:4" x14ac:dyDescent="0.25">
      <c r="A156" s="2">
        <v>42886</v>
      </c>
      <c r="B156" s="21"/>
      <c r="C156" s="18">
        <v>32.799999999999997</v>
      </c>
      <c r="D156" s="17">
        <f>C156+IF(B155&gt;0,SUMPRODUCT(($C$5:C155-$B$5:B155)*(C156/SUM(C$34:$C156))),SUMPRODUCT(($C$5:C155-$B$5:B155)*(C156/SUMIF($B$6:$B$34,"",$C$6:$C$34))*($B$5:B155&lt;&gt;"")))*(B155&lt;&gt;0)</f>
        <v>32.799999999999997</v>
      </c>
    </row>
    <row r="157" spans="1:4" x14ac:dyDescent="0.25">
      <c r="A157" s="2">
        <v>42887</v>
      </c>
      <c r="B157" s="21"/>
      <c r="C157" s="18">
        <v>32.799999999999997</v>
      </c>
      <c r="D157" s="17">
        <f>C157+IF(B156&gt;0,SUMPRODUCT(($C$5:C156-$B$5:B156)*(C157/SUM(C$34:$C157))),SUMPRODUCT(($C$5:C156-$B$5:B156)*(C157/SUMIF($B$6:$B$34,"",$C$6:$C$34))*($B$5:B156&lt;&gt;"")))*(B156&lt;&gt;0)</f>
        <v>32.799999999999997</v>
      </c>
    </row>
    <row r="158" spans="1:4" x14ac:dyDescent="0.25">
      <c r="A158" s="2">
        <v>42888</v>
      </c>
      <c r="B158" s="21"/>
      <c r="C158" s="18">
        <v>32.799999999999997</v>
      </c>
      <c r="D158" s="17">
        <f>C158+IF(B157&gt;0,SUMPRODUCT(($C$5:C157-$B$5:B157)*(C158/SUM(C$34:$C158))),SUMPRODUCT(($C$5:C157-$B$5:B157)*(C158/SUMIF($B$6:$B$34,"",$C$6:$C$34))*($B$5:B157&lt;&gt;"")))*(B157&lt;&gt;0)</f>
        <v>32.799999999999997</v>
      </c>
    </row>
    <row r="159" spans="1:4" x14ac:dyDescent="0.25">
      <c r="A159" s="2">
        <v>42889</v>
      </c>
      <c r="B159" s="21"/>
      <c r="C159" s="18">
        <v>32.799999999999997</v>
      </c>
      <c r="D159" s="17">
        <f>C159+IF(B158&gt;0,SUMPRODUCT(($C$5:C158-$B$5:B158)*(C159/SUM(C$34:$C159))),SUMPRODUCT(($C$5:C158-$B$5:B158)*(C159/SUMIF($B$6:$B$34,"",$C$6:$C$34))*($B$5:B158&lt;&gt;"")))*(B158&lt;&gt;0)</f>
        <v>32.799999999999997</v>
      </c>
    </row>
    <row r="160" spans="1:4" x14ac:dyDescent="0.25">
      <c r="A160" s="2">
        <v>42890</v>
      </c>
      <c r="B160" s="21"/>
      <c r="C160" s="18">
        <v>32.799999999999997</v>
      </c>
      <c r="D160" s="17">
        <f>C160+IF(B159&gt;0,SUMPRODUCT(($C$5:C159-$B$5:B159)*(C160/SUM(C$34:$C160))),SUMPRODUCT(($C$5:C159-$B$5:B159)*(C160/SUMIF($B$6:$B$34,"",$C$6:$C$34))*($B$5:B159&lt;&gt;"")))*(B159&lt;&gt;0)</f>
        <v>32.799999999999997</v>
      </c>
    </row>
    <row r="161" spans="1:4" x14ac:dyDescent="0.25">
      <c r="A161" s="2">
        <v>42891</v>
      </c>
      <c r="B161" s="21"/>
      <c r="C161" s="18">
        <v>32.799999999999997</v>
      </c>
      <c r="D161" s="17">
        <f>C161+IF(B160&gt;0,SUMPRODUCT(($C$5:C160-$B$5:B160)*(C161/SUM(C$34:$C161))),SUMPRODUCT(($C$5:C160-$B$5:B160)*(C161/SUMIF($B$6:$B$34,"",$C$6:$C$34))*($B$5:B160&lt;&gt;"")))*(B160&lt;&gt;0)</f>
        <v>32.799999999999997</v>
      </c>
    </row>
    <row r="162" spans="1:4" x14ac:dyDescent="0.25">
      <c r="A162" s="2">
        <v>42892</v>
      </c>
      <c r="B162" s="21"/>
      <c r="C162" s="18">
        <v>32.799999999999997</v>
      </c>
      <c r="D162" s="17">
        <f>C162+IF(B161&gt;0,SUMPRODUCT(($C$5:C161-$B$5:B161)*(C162/SUM(C$34:$C162))),SUMPRODUCT(($C$5:C161-$B$5:B161)*(C162/SUMIF($B$6:$B$34,"",$C$6:$C$34))*($B$5:B161&lt;&gt;"")))*(B161&lt;&gt;0)</f>
        <v>32.799999999999997</v>
      </c>
    </row>
    <row r="163" spans="1:4" x14ac:dyDescent="0.25">
      <c r="A163" s="2">
        <v>42893</v>
      </c>
      <c r="B163" s="21"/>
      <c r="C163" s="18">
        <v>32.799999999999997</v>
      </c>
      <c r="D163" s="17">
        <f>C163+IF(B162&gt;0,SUMPRODUCT(($C$5:C162-$B$5:B162)*(C163/SUM(C$34:$C163))),SUMPRODUCT(($C$5:C162-$B$5:B162)*(C163/SUMIF($B$6:$B$34,"",$C$6:$C$34))*($B$5:B162&lt;&gt;"")))*(B162&lt;&gt;0)</f>
        <v>32.799999999999997</v>
      </c>
    </row>
    <row r="164" spans="1:4" x14ac:dyDescent="0.25">
      <c r="A164" s="2">
        <v>42894</v>
      </c>
      <c r="B164" s="21"/>
      <c r="C164" s="18">
        <v>32.799999999999997</v>
      </c>
      <c r="D164" s="17">
        <f>C164+IF(B163&gt;0,SUMPRODUCT(($C$5:C163-$B$5:B163)*(C164/SUM(C$34:$C164))),SUMPRODUCT(($C$5:C163-$B$5:B163)*(C164/SUMIF($B$6:$B$34,"",$C$6:$C$34))*($B$5:B163&lt;&gt;"")))*(B163&lt;&gt;0)</f>
        <v>32.799999999999997</v>
      </c>
    </row>
    <row r="165" spans="1:4" x14ac:dyDescent="0.25">
      <c r="A165" s="2">
        <v>42895</v>
      </c>
      <c r="B165" s="21"/>
      <c r="C165" s="18">
        <v>32.799999999999997</v>
      </c>
      <c r="D165" s="17">
        <f>C165+IF(B164&gt;0,SUMPRODUCT(($C$5:C164-$B$5:B164)*(C165/SUM(C$34:$C165))),SUMPRODUCT(($C$5:C164-$B$5:B164)*(C165/SUMIF($B$6:$B$34,"",$C$6:$C$34))*($B$5:B164&lt;&gt;"")))*(B164&lt;&gt;0)</f>
        <v>32.799999999999997</v>
      </c>
    </row>
    <row r="166" spans="1:4" x14ac:dyDescent="0.25">
      <c r="A166" s="2">
        <v>42896</v>
      </c>
      <c r="B166" s="21"/>
      <c r="C166" s="18">
        <v>32.799999999999997</v>
      </c>
      <c r="D166" s="17">
        <f>C166+IF(B165&gt;0,SUMPRODUCT(($C$5:C165-$B$5:B165)*(C166/SUM(C$34:$C166))),SUMPRODUCT(($C$5:C165-$B$5:B165)*(C166/SUMIF($B$6:$B$34,"",$C$6:$C$34))*($B$5:B165&lt;&gt;"")))*(B165&lt;&gt;0)</f>
        <v>32.799999999999997</v>
      </c>
    </row>
    <row r="167" spans="1:4" x14ac:dyDescent="0.25">
      <c r="A167" s="2">
        <v>42897</v>
      </c>
      <c r="B167" s="21"/>
      <c r="C167" s="18">
        <v>32.799999999999997</v>
      </c>
      <c r="D167" s="17">
        <f>C167+IF(B166&gt;0,SUMPRODUCT(($C$5:C166-$B$5:B166)*(C167/SUM(C$34:$C167))),SUMPRODUCT(($C$5:C166-$B$5:B166)*(C167/SUMIF($B$6:$B$34,"",$C$6:$C$34))*($B$5:B166&lt;&gt;"")))*(B166&lt;&gt;0)</f>
        <v>32.799999999999997</v>
      </c>
    </row>
    <row r="168" spans="1:4" x14ac:dyDescent="0.25">
      <c r="A168" s="2">
        <v>42898</v>
      </c>
      <c r="B168" s="21"/>
      <c r="C168" s="18">
        <v>32.799999999999997</v>
      </c>
      <c r="D168" s="17">
        <f>C168+IF(B167&gt;0,SUMPRODUCT(($C$5:C167-$B$5:B167)*(C168/SUM(C$34:$C168))),SUMPRODUCT(($C$5:C167-$B$5:B167)*(C168/SUMIF($B$6:$B$34,"",$C$6:$C$34))*($B$5:B167&lt;&gt;"")))*(B167&lt;&gt;0)</f>
        <v>32.799999999999997</v>
      </c>
    </row>
    <row r="169" spans="1:4" x14ac:dyDescent="0.25">
      <c r="A169" s="2">
        <v>42899</v>
      </c>
      <c r="B169" s="21"/>
      <c r="C169" s="18">
        <v>32.799999999999997</v>
      </c>
      <c r="D169" s="17">
        <f>C169+IF(B168&gt;0,SUMPRODUCT(($C$5:C168-$B$5:B168)*(C169/SUM(C$34:$C169))),SUMPRODUCT(($C$5:C168-$B$5:B168)*(C169/SUMIF($B$6:$B$34,"",$C$6:$C$34))*($B$5:B168&lt;&gt;"")))*(B168&lt;&gt;0)</f>
        <v>32.799999999999997</v>
      </c>
    </row>
    <row r="170" spans="1:4" x14ac:dyDescent="0.25">
      <c r="A170" s="2">
        <v>42900</v>
      </c>
      <c r="B170" s="21"/>
      <c r="C170" s="18">
        <v>32.799999999999997</v>
      </c>
      <c r="D170" s="17">
        <f>C170+IF(B169&gt;0,SUMPRODUCT(($C$5:C169-$B$5:B169)*(C170/SUM(C$34:$C170))),SUMPRODUCT(($C$5:C169-$B$5:B169)*(C170/SUMIF($B$6:$B$34,"",$C$6:$C$34))*($B$5:B169&lt;&gt;"")))*(B169&lt;&gt;0)</f>
        <v>32.799999999999997</v>
      </c>
    </row>
    <row r="171" spans="1:4" x14ac:dyDescent="0.25">
      <c r="A171" s="2">
        <v>42901</v>
      </c>
      <c r="B171" s="21"/>
      <c r="C171" s="18">
        <v>32.799999999999997</v>
      </c>
      <c r="D171" s="17">
        <f>C171+IF(B170&gt;0,SUMPRODUCT(($C$5:C170-$B$5:B170)*(C171/SUM(C$34:$C171))),SUMPRODUCT(($C$5:C170-$B$5:B170)*(C171/SUMIF($B$6:$B$34,"",$C$6:$C$34))*($B$5:B170&lt;&gt;"")))*(B170&lt;&gt;0)</f>
        <v>32.799999999999997</v>
      </c>
    </row>
    <row r="172" spans="1:4" x14ac:dyDescent="0.25">
      <c r="A172" s="2">
        <v>42902</v>
      </c>
      <c r="B172" s="21"/>
      <c r="C172" s="18">
        <v>32.799999999999997</v>
      </c>
      <c r="D172" s="17">
        <f>C172+IF(B171&gt;0,SUMPRODUCT(($C$5:C171-$B$5:B171)*(C172/SUM(C$34:$C172))),SUMPRODUCT(($C$5:C171-$B$5:B171)*(C172/SUMIF($B$6:$B$34,"",$C$6:$C$34))*($B$5:B171&lt;&gt;"")))*(B171&lt;&gt;0)</f>
        <v>32.799999999999997</v>
      </c>
    </row>
    <row r="173" spans="1:4" x14ac:dyDescent="0.25">
      <c r="A173" s="2">
        <v>42903</v>
      </c>
      <c r="B173" s="21"/>
      <c r="C173" s="18">
        <v>32.799999999999997</v>
      </c>
      <c r="D173" s="17">
        <f>C173+IF(B172&gt;0,SUMPRODUCT(($C$5:C172-$B$5:B172)*(C173/SUM(C$34:$C173))),SUMPRODUCT(($C$5:C172-$B$5:B172)*(C173/SUMIF($B$6:$B$34,"",$C$6:$C$34))*($B$5:B172&lt;&gt;"")))*(B172&lt;&gt;0)</f>
        <v>32.799999999999997</v>
      </c>
    </row>
    <row r="174" spans="1:4" x14ac:dyDescent="0.25">
      <c r="A174" s="2">
        <v>42904</v>
      </c>
      <c r="B174" s="21"/>
      <c r="C174" s="18">
        <v>32.799999999999997</v>
      </c>
      <c r="D174" s="17">
        <f>C174+IF(B173&gt;0,SUMPRODUCT(($C$5:C173-$B$5:B173)*(C174/SUM(C$34:$C174))),SUMPRODUCT(($C$5:C173-$B$5:B173)*(C174/SUMIF($B$6:$B$34,"",$C$6:$C$34))*($B$5:B173&lt;&gt;"")))*(B173&lt;&gt;0)</f>
        <v>32.799999999999997</v>
      </c>
    </row>
    <row r="175" spans="1:4" x14ac:dyDescent="0.25">
      <c r="A175" s="2">
        <v>42905</v>
      </c>
      <c r="B175" s="21"/>
      <c r="C175" s="18">
        <v>32.799999999999997</v>
      </c>
      <c r="D175" s="17">
        <f>C175+IF(B174&gt;0,SUMPRODUCT(($C$5:C174-$B$5:B174)*(C175/SUM(C$34:$C175))),SUMPRODUCT(($C$5:C174-$B$5:B174)*(C175/SUMIF($B$6:$B$34,"",$C$6:$C$34))*($B$5:B174&lt;&gt;"")))*(B174&lt;&gt;0)</f>
        <v>32.799999999999997</v>
      </c>
    </row>
    <row r="176" spans="1:4" x14ac:dyDescent="0.25">
      <c r="A176" s="2">
        <v>42906</v>
      </c>
      <c r="B176" s="21"/>
      <c r="C176" s="18">
        <v>32.799999999999997</v>
      </c>
      <c r="D176" s="17">
        <f>C176+IF(B175&gt;0,SUMPRODUCT(($C$5:C175-$B$5:B175)*(C176/SUM(C$34:$C176))),SUMPRODUCT(($C$5:C175-$B$5:B175)*(C176/SUMIF($B$6:$B$34,"",$C$6:$C$34))*($B$5:B175&lt;&gt;"")))*(B175&lt;&gt;0)</f>
        <v>32.799999999999997</v>
      </c>
    </row>
    <row r="177" spans="1:4" x14ac:dyDescent="0.25">
      <c r="A177" s="2">
        <v>42907</v>
      </c>
      <c r="B177" s="21"/>
      <c r="C177" s="18">
        <v>32.799999999999997</v>
      </c>
      <c r="D177" s="17">
        <f>C177+IF(B176&gt;0,SUMPRODUCT(($C$5:C176-$B$5:B176)*(C177/SUM(C$34:$C177))),SUMPRODUCT(($C$5:C176-$B$5:B176)*(C177/SUMIF($B$6:$B$34,"",$C$6:$C$34))*($B$5:B176&lt;&gt;"")))*(B176&lt;&gt;0)</f>
        <v>32.799999999999997</v>
      </c>
    </row>
    <row r="178" spans="1:4" x14ac:dyDescent="0.25">
      <c r="A178" s="2">
        <v>42908</v>
      </c>
      <c r="B178" s="21"/>
      <c r="C178" s="18">
        <v>32.799999999999997</v>
      </c>
      <c r="D178" s="17">
        <f>C178+IF(B177&gt;0,SUMPRODUCT(($C$5:C177-$B$5:B177)*(C178/SUM(C$34:$C178))),SUMPRODUCT(($C$5:C177-$B$5:B177)*(C178/SUMIF($B$6:$B$34,"",$C$6:$C$34))*($B$5:B177&lt;&gt;"")))*(B177&lt;&gt;0)</f>
        <v>32.799999999999997</v>
      </c>
    </row>
    <row r="179" spans="1:4" x14ac:dyDescent="0.25">
      <c r="A179" s="2">
        <v>42909</v>
      </c>
      <c r="B179" s="21"/>
      <c r="C179" s="18">
        <v>32.799999999999997</v>
      </c>
      <c r="D179" s="17">
        <f>C179+IF(B178&gt;0,SUMPRODUCT(($C$5:C178-$B$5:B178)*(C179/SUM(C$34:$C179))),SUMPRODUCT(($C$5:C178-$B$5:B178)*(C179/SUMIF($B$6:$B$34,"",$C$6:$C$34))*($B$5:B178&lt;&gt;"")))*(B178&lt;&gt;0)</f>
        <v>32.799999999999997</v>
      </c>
    </row>
    <row r="180" spans="1:4" x14ac:dyDescent="0.25">
      <c r="A180" s="2">
        <v>42910</v>
      </c>
      <c r="B180" s="21"/>
      <c r="C180" s="18">
        <v>32.799999999999997</v>
      </c>
      <c r="D180" s="17">
        <f>C180+IF(B179&gt;0,SUMPRODUCT(($C$5:C179-$B$5:B179)*(C180/SUM(C$34:$C180))),SUMPRODUCT(($C$5:C179-$B$5:B179)*(C180/SUMIF($B$6:$B$34,"",$C$6:$C$34))*($B$5:B179&lt;&gt;"")))*(B179&lt;&gt;0)</f>
        <v>32.799999999999997</v>
      </c>
    </row>
    <row r="181" spans="1:4" x14ac:dyDescent="0.25">
      <c r="A181" s="2">
        <v>42911</v>
      </c>
      <c r="B181" s="21"/>
      <c r="C181" s="18">
        <v>32.799999999999997</v>
      </c>
      <c r="D181" s="17">
        <f>C181+IF(B180&gt;0,SUMPRODUCT(($C$5:C180-$B$5:B180)*(C181/SUM(C$34:$C181))),SUMPRODUCT(($C$5:C180-$B$5:B180)*(C181/SUMIF($B$6:$B$34,"",$C$6:$C$34))*($B$5:B180&lt;&gt;"")))*(B180&lt;&gt;0)</f>
        <v>32.799999999999997</v>
      </c>
    </row>
    <row r="182" spans="1:4" x14ac:dyDescent="0.25">
      <c r="A182" s="2">
        <v>42912</v>
      </c>
      <c r="B182" s="21"/>
      <c r="C182" s="18">
        <v>32.799999999999997</v>
      </c>
      <c r="D182" s="17">
        <f>C182+IF(B181&gt;0,SUMPRODUCT(($C$5:C181-$B$5:B181)*(C182/SUM(C$34:$C182))),SUMPRODUCT(($C$5:C181-$B$5:B181)*(C182/SUMIF($B$6:$B$34,"",$C$6:$C$34))*($B$5:B181&lt;&gt;"")))*(B181&lt;&gt;0)</f>
        <v>32.799999999999997</v>
      </c>
    </row>
    <row r="183" spans="1:4" x14ac:dyDescent="0.25">
      <c r="A183" s="2">
        <v>42913</v>
      </c>
      <c r="B183" s="21"/>
      <c r="C183" s="18">
        <v>32.799999999999997</v>
      </c>
      <c r="D183" s="17">
        <f>C183+IF(B182&gt;0,SUMPRODUCT(($C$5:C182-$B$5:B182)*(C183/SUM(C$34:$C183))),SUMPRODUCT(($C$5:C182-$B$5:B182)*(C183/SUMIF($B$6:$B$34,"",$C$6:$C$34))*($B$5:B182&lt;&gt;"")))*(B182&lt;&gt;0)</f>
        <v>32.799999999999997</v>
      </c>
    </row>
    <row r="184" spans="1:4" x14ac:dyDescent="0.25">
      <c r="A184" s="2">
        <v>42914</v>
      </c>
      <c r="B184" s="21"/>
      <c r="C184" s="18">
        <v>32.799999999999997</v>
      </c>
      <c r="D184" s="17">
        <f>C184+IF(B183&gt;0,SUMPRODUCT(($C$5:C183-$B$5:B183)*(C184/SUM(C$34:$C184))),SUMPRODUCT(($C$5:C183-$B$5:B183)*(C184/SUMIF($B$6:$B$34,"",$C$6:$C$34))*($B$5:B183&lt;&gt;"")))*(B183&lt;&gt;0)</f>
        <v>32.799999999999997</v>
      </c>
    </row>
    <row r="185" spans="1:4" x14ac:dyDescent="0.25">
      <c r="A185" s="2">
        <v>42915</v>
      </c>
      <c r="B185" s="21"/>
      <c r="C185" s="18">
        <v>32.799999999999997</v>
      </c>
      <c r="D185" s="17">
        <f>C185+IF(B184&gt;0,SUMPRODUCT(($C$5:C184-$B$5:B184)*(C185/SUM(C$34:$C185))),SUMPRODUCT(($C$5:C184-$B$5:B184)*(C185/SUMIF($B$6:$B$34,"",$C$6:$C$34))*($B$5:B184&lt;&gt;"")))*(B184&lt;&gt;0)</f>
        <v>32.799999999999997</v>
      </c>
    </row>
    <row r="186" spans="1:4" x14ac:dyDescent="0.25">
      <c r="A186" s="2">
        <v>42916</v>
      </c>
      <c r="B186" s="21"/>
      <c r="C186" s="18">
        <v>32.799999999999997</v>
      </c>
      <c r="D186" s="17">
        <f>C186+IF(B185&gt;0,SUMPRODUCT(($C$5:C185-$B$5:B185)*(C186/SUM(C$34:$C186))),SUMPRODUCT(($C$5:C185-$B$5:B185)*(C186/SUMIF($B$6:$B$34,"",$C$6:$C$34))*($B$5:B185&lt;&gt;"")))*(B185&lt;&gt;0)</f>
        <v>32.799999999999997</v>
      </c>
    </row>
    <row r="187" spans="1:4" x14ac:dyDescent="0.25">
      <c r="A187" s="2">
        <v>42917</v>
      </c>
      <c r="B187" s="21"/>
      <c r="C187" s="18">
        <v>32.799999999999997</v>
      </c>
      <c r="D187" s="17">
        <f>C187+IF(B186&gt;0,SUMPRODUCT(($C$5:C186-$B$5:B186)*(C187/SUM(C$34:$C187))),SUMPRODUCT(($C$5:C186-$B$5:B186)*(C187/SUMIF($B$6:$B$34,"",$C$6:$C$34))*($B$5:B186&lt;&gt;"")))*(B186&lt;&gt;0)</f>
        <v>32.799999999999997</v>
      </c>
    </row>
    <row r="188" spans="1:4" x14ac:dyDescent="0.25">
      <c r="A188" s="2">
        <v>42918</v>
      </c>
      <c r="B188" s="21"/>
      <c r="C188" s="18">
        <v>32.799999999999997</v>
      </c>
      <c r="D188" s="17">
        <f>C188+IF(B187&gt;0,SUMPRODUCT(($C$5:C187-$B$5:B187)*(C188/SUM(C$34:$C188))),SUMPRODUCT(($C$5:C187-$B$5:B187)*(C188/SUMIF($B$6:$B$34,"",$C$6:$C$34))*($B$5:B187&lt;&gt;"")))*(B187&lt;&gt;0)</f>
        <v>32.799999999999997</v>
      </c>
    </row>
    <row r="189" spans="1:4" x14ac:dyDescent="0.25">
      <c r="A189" s="2">
        <v>42919</v>
      </c>
      <c r="B189" s="21"/>
      <c r="C189" s="18">
        <v>32.799999999999997</v>
      </c>
      <c r="D189" s="17">
        <f>C189+IF(B188&gt;0,SUMPRODUCT(($C$5:C188-$B$5:B188)*(C189/SUM(C$34:$C189))),SUMPRODUCT(($C$5:C188-$B$5:B188)*(C189/SUMIF($B$6:$B$34,"",$C$6:$C$34))*($B$5:B188&lt;&gt;"")))*(B188&lt;&gt;0)</f>
        <v>32.799999999999997</v>
      </c>
    </row>
    <row r="190" spans="1:4" x14ac:dyDescent="0.25">
      <c r="A190" s="2">
        <v>42920</v>
      </c>
      <c r="B190" s="21"/>
      <c r="C190" s="18">
        <v>32.799999999999997</v>
      </c>
      <c r="D190" s="17">
        <f>C190+IF(B189&gt;0,SUMPRODUCT(($C$5:C189-$B$5:B189)*(C190/SUM(C$34:$C190))),SUMPRODUCT(($C$5:C189-$B$5:B189)*(C190/SUMIF($B$6:$B$34,"",$C$6:$C$34))*($B$5:B189&lt;&gt;"")))*(B189&lt;&gt;0)</f>
        <v>32.799999999999997</v>
      </c>
    </row>
    <row r="191" spans="1:4" x14ac:dyDescent="0.25">
      <c r="A191" s="2">
        <v>42921</v>
      </c>
      <c r="B191" s="21"/>
      <c r="C191" s="18">
        <v>32.799999999999997</v>
      </c>
      <c r="D191" s="17">
        <f>C191+IF(B190&gt;0,SUMPRODUCT(($C$5:C190-$B$5:B190)*(C191/SUM(C$34:$C191))),SUMPRODUCT(($C$5:C190-$B$5:B190)*(C191/SUMIF($B$6:$B$34,"",$C$6:$C$34))*($B$5:B190&lt;&gt;"")))*(B190&lt;&gt;0)</f>
        <v>32.799999999999997</v>
      </c>
    </row>
    <row r="192" spans="1:4" x14ac:dyDescent="0.25">
      <c r="A192" s="2">
        <v>42922</v>
      </c>
      <c r="B192" s="21"/>
      <c r="C192" s="18">
        <v>32.799999999999997</v>
      </c>
      <c r="D192" s="17">
        <f>C192+IF(B191&gt;0,SUMPRODUCT(($C$5:C191-$B$5:B191)*(C192/SUM(C$34:$C192))),SUMPRODUCT(($C$5:C191-$B$5:B191)*(C192/SUMIF($B$6:$B$34,"",$C$6:$C$34))*($B$5:B191&lt;&gt;"")))*(B191&lt;&gt;0)</f>
        <v>32.799999999999997</v>
      </c>
    </row>
    <row r="193" spans="1:4" x14ac:dyDescent="0.25">
      <c r="A193" s="2">
        <v>42923</v>
      </c>
      <c r="B193" s="21"/>
      <c r="C193" s="18">
        <v>32.799999999999997</v>
      </c>
      <c r="D193" s="17">
        <f>C193+IF(B192&gt;0,SUMPRODUCT(($C$5:C192-$B$5:B192)*(C193/SUM(C$34:$C193))),SUMPRODUCT(($C$5:C192-$B$5:B192)*(C193/SUMIF($B$6:$B$34,"",$C$6:$C$34))*($B$5:B192&lt;&gt;"")))*(B192&lt;&gt;0)</f>
        <v>32.799999999999997</v>
      </c>
    </row>
    <row r="194" spans="1:4" x14ac:dyDescent="0.25">
      <c r="A194" s="2">
        <v>42924</v>
      </c>
      <c r="B194" s="21"/>
      <c r="C194" s="18">
        <v>32.799999999999997</v>
      </c>
      <c r="D194" s="17">
        <f>C194+IF(B193&gt;0,SUMPRODUCT(($C$5:C193-$B$5:B193)*(C194/SUM(C$34:$C194))),SUMPRODUCT(($C$5:C193-$B$5:B193)*(C194/SUMIF($B$6:$B$34,"",$C$6:$C$34))*($B$5:B193&lt;&gt;"")))*(B193&lt;&gt;0)</f>
        <v>32.799999999999997</v>
      </c>
    </row>
    <row r="195" spans="1:4" x14ac:dyDescent="0.25">
      <c r="A195" s="2">
        <v>42925</v>
      </c>
      <c r="B195" s="21"/>
      <c r="C195" s="18">
        <v>32.799999999999997</v>
      </c>
      <c r="D195" s="17">
        <f>C195+IF(B194&gt;0,SUMPRODUCT(($C$5:C194-$B$5:B194)*(C195/SUM(C$34:$C195))),SUMPRODUCT(($C$5:C194-$B$5:B194)*(C195/SUMIF($B$6:$B$34,"",$C$6:$C$34))*($B$5:B194&lt;&gt;"")))*(B194&lt;&gt;0)</f>
        <v>32.799999999999997</v>
      </c>
    </row>
    <row r="196" spans="1:4" x14ac:dyDescent="0.25">
      <c r="A196" s="2">
        <v>42926</v>
      </c>
      <c r="B196" s="21"/>
      <c r="C196" s="18">
        <v>32.799999999999997</v>
      </c>
      <c r="D196" s="17">
        <f>C196+IF(B195&gt;0,SUMPRODUCT(($C$5:C195-$B$5:B195)*(C196/SUM(C$34:$C196))),SUMPRODUCT(($C$5:C195-$B$5:B195)*(C196/SUMIF($B$6:$B$34,"",$C$6:$C$34))*($B$5:B195&lt;&gt;"")))*(B195&lt;&gt;0)</f>
        <v>32.799999999999997</v>
      </c>
    </row>
    <row r="197" spans="1:4" x14ac:dyDescent="0.25">
      <c r="A197" s="2">
        <v>42927</v>
      </c>
      <c r="B197" s="21"/>
      <c r="C197" s="18">
        <v>32.799999999999997</v>
      </c>
      <c r="D197" s="17">
        <f>C197+IF(B196&gt;0,SUMPRODUCT(($C$5:C196-$B$5:B196)*(C197/SUM(C$34:$C197))),SUMPRODUCT(($C$5:C196-$B$5:B196)*(C197/SUMIF($B$6:$B$34,"",$C$6:$C$34))*($B$5:B196&lt;&gt;"")))*(B196&lt;&gt;0)</f>
        <v>32.799999999999997</v>
      </c>
    </row>
    <row r="198" spans="1:4" x14ac:dyDescent="0.25">
      <c r="A198" s="2">
        <v>42928</v>
      </c>
      <c r="B198" s="21"/>
      <c r="C198" s="18">
        <v>32.799999999999997</v>
      </c>
      <c r="D198" s="17">
        <f>C198+IF(B197&gt;0,SUMPRODUCT(($C$5:C197-$B$5:B197)*(C198/SUM(C$34:$C198))),SUMPRODUCT(($C$5:C197-$B$5:B197)*(C198/SUMIF($B$6:$B$34,"",$C$6:$C$34))*($B$5:B197&lt;&gt;"")))*(B197&lt;&gt;0)</f>
        <v>32.799999999999997</v>
      </c>
    </row>
    <row r="199" spans="1:4" x14ac:dyDescent="0.25">
      <c r="A199" s="2">
        <v>42929</v>
      </c>
      <c r="B199" s="21"/>
      <c r="C199" s="18">
        <v>32.799999999999997</v>
      </c>
      <c r="D199" s="17">
        <f>C199+IF(B198&gt;0,SUMPRODUCT(($C$5:C198-$B$5:B198)*(C199/SUM(C$34:$C199))),SUMPRODUCT(($C$5:C198-$B$5:B198)*(C199/SUMIF($B$6:$B$34,"",$C$6:$C$34))*($B$5:B198&lt;&gt;"")))*(B198&lt;&gt;0)</f>
        <v>32.799999999999997</v>
      </c>
    </row>
    <row r="200" spans="1:4" x14ac:dyDescent="0.25">
      <c r="A200" s="2">
        <v>42930</v>
      </c>
      <c r="B200" s="21"/>
      <c r="C200" s="18">
        <v>32.799999999999997</v>
      </c>
      <c r="D200" s="17">
        <f>C200+IF(B199&gt;0,SUMPRODUCT(($C$5:C199-$B$5:B199)*(C200/SUM(C$34:$C200))),SUMPRODUCT(($C$5:C199-$B$5:B199)*(C200/SUMIF($B$6:$B$34,"",$C$6:$C$34))*($B$5:B199&lt;&gt;"")))*(B199&lt;&gt;0)</f>
        <v>32.799999999999997</v>
      </c>
    </row>
    <row r="201" spans="1:4" x14ac:dyDescent="0.25">
      <c r="A201" s="2">
        <v>42931</v>
      </c>
      <c r="B201" s="21"/>
      <c r="C201" s="18">
        <v>32.799999999999997</v>
      </c>
      <c r="D201" s="17">
        <f>C201+IF(B200&gt;0,SUMPRODUCT(($C$5:C200-$B$5:B200)*(C201/SUM(C$34:$C201))),SUMPRODUCT(($C$5:C200-$B$5:B200)*(C201/SUMIF($B$6:$B$34,"",$C$6:$C$34))*($B$5:B200&lt;&gt;"")))*(B200&lt;&gt;0)</f>
        <v>32.799999999999997</v>
      </c>
    </row>
    <row r="202" spans="1:4" x14ac:dyDescent="0.25">
      <c r="A202" s="2">
        <v>42932</v>
      </c>
      <c r="B202" s="21"/>
      <c r="C202" s="18">
        <v>32.799999999999997</v>
      </c>
      <c r="D202" s="17">
        <f>C202+IF(B201&gt;0,SUMPRODUCT(($C$5:C201-$B$5:B201)*(C202/SUM(C$34:$C202))),SUMPRODUCT(($C$5:C201-$B$5:B201)*(C202/SUMIF($B$6:$B$34,"",$C$6:$C$34))*($B$5:B201&lt;&gt;"")))*(B201&lt;&gt;0)</f>
        <v>32.799999999999997</v>
      </c>
    </row>
    <row r="203" spans="1:4" x14ac:dyDescent="0.25">
      <c r="A203" s="2">
        <v>42933</v>
      </c>
      <c r="B203" s="21"/>
      <c r="C203" s="18">
        <v>32.799999999999997</v>
      </c>
      <c r="D203" s="17">
        <f>C203+IF(B202&gt;0,SUMPRODUCT(($C$5:C202-$B$5:B202)*(C203/SUM(C$34:$C203))),SUMPRODUCT(($C$5:C202-$B$5:B202)*(C203/SUMIF($B$6:$B$34,"",$C$6:$C$34))*($B$5:B202&lt;&gt;"")))*(B202&lt;&gt;0)</f>
        <v>32.799999999999997</v>
      </c>
    </row>
    <row r="204" spans="1:4" x14ac:dyDescent="0.25">
      <c r="A204" s="2">
        <v>42934</v>
      </c>
      <c r="B204" s="21"/>
      <c r="C204" s="18">
        <v>32.799999999999997</v>
      </c>
      <c r="D204" s="17">
        <f>C204+IF(B203&gt;0,SUMPRODUCT(($C$5:C203-$B$5:B203)*(C204/SUM(C$34:$C204))),SUMPRODUCT(($C$5:C203-$B$5:B203)*(C204/SUMIF($B$6:$B$34,"",$C$6:$C$34))*($B$5:B203&lt;&gt;"")))*(B203&lt;&gt;0)</f>
        <v>32.799999999999997</v>
      </c>
    </row>
    <row r="205" spans="1:4" x14ac:dyDescent="0.25">
      <c r="A205" s="2">
        <v>42935</v>
      </c>
      <c r="B205" s="21"/>
      <c r="C205" s="18">
        <v>32.799999999999997</v>
      </c>
      <c r="D205" s="17">
        <f>C205+IF(B204&gt;0,SUMPRODUCT(($C$5:C204-$B$5:B204)*(C205/SUM(C$34:$C205))),SUMPRODUCT(($C$5:C204-$B$5:B204)*(C205/SUMIF($B$6:$B$34,"",$C$6:$C$34))*($B$5:B204&lt;&gt;"")))*(B204&lt;&gt;0)</f>
        <v>32.799999999999997</v>
      </c>
    </row>
    <row r="206" spans="1:4" x14ac:dyDescent="0.25">
      <c r="A206" s="2">
        <v>42936</v>
      </c>
      <c r="B206" s="21"/>
      <c r="C206" s="18">
        <v>32.799999999999997</v>
      </c>
      <c r="D206" s="17">
        <f>C206+IF(B205&gt;0,SUMPRODUCT(($C$5:C205-$B$5:B205)*(C206/SUM(C$34:$C206))),SUMPRODUCT(($C$5:C205-$B$5:B205)*(C206/SUMIF($B$6:$B$34,"",$C$6:$C$34))*($B$5:B205&lt;&gt;"")))*(B205&lt;&gt;0)</f>
        <v>32.799999999999997</v>
      </c>
    </row>
    <row r="207" spans="1:4" x14ac:dyDescent="0.25">
      <c r="A207" s="2">
        <v>42937</v>
      </c>
      <c r="B207" s="21"/>
      <c r="C207" s="18">
        <v>32.799999999999997</v>
      </c>
      <c r="D207" s="17">
        <f>C207+IF(B206&gt;0,SUMPRODUCT(($C$5:C206-$B$5:B206)*(C207/SUM(C$34:$C207))),SUMPRODUCT(($C$5:C206-$B$5:B206)*(C207/SUMIF($B$6:$B$34,"",$C$6:$C$34))*($B$5:B206&lt;&gt;"")))*(B206&lt;&gt;0)</f>
        <v>32.799999999999997</v>
      </c>
    </row>
    <row r="208" spans="1:4" x14ac:dyDescent="0.25">
      <c r="A208" s="2">
        <v>42938</v>
      </c>
      <c r="B208" s="21"/>
      <c r="C208" s="18">
        <v>32.799999999999997</v>
      </c>
      <c r="D208" s="17">
        <f>C208+IF(B207&gt;0,SUMPRODUCT(($C$5:C207-$B$5:B207)*(C208/SUM(C$34:$C208))),SUMPRODUCT(($C$5:C207-$B$5:B207)*(C208/SUMIF($B$6:$B$34,"",$C$6:$C$34))*($B$5:B207&lt;&gt;"")))*(B207&lt;&gt;0)</f>
        <v>32.799999999999997</v>
      </c>
    </row>
    <row r="209" spans="1:4" x14ac:dyDescent="0.25">
      <c r="A209" s="2">
        <v>42939</v>
      </c>
      <c r="B209" s="21"/>
      <c r="C209" s="18">
        <v>32.799999999999997</v>
      </c>
      <c r="D209" s="17">
        <f>C209+IF(B208&gt;0,SUMPRODUCT(($C$5:C208-$B$5:B208)*(C209/SUM(C$34:$C209))),SUMPRODUCT(($C$5:C208-$B$5:B208)*(C209/SUMIF($B$6:$B$34,"",$C$6:$C$34))*($B$5:B208&lt;&gt;"")))*(B208&lt;&gt;0)</f>
        <v>32.799999999999997</v>
      </c>
    </row>
    <row r="210" spans="1:4" x14ac:dyDescent="0.25">
      <c r="A210" s="2">
        <v>42940</v>
      </c>
      <c r="B210" s="21"/>
      <c r="C210" s="18">
        <v>32.799999999999997</v>
      </c>
      <c r="D210" s="17">
        <f>C210+IF(B209&gt;0,SUMPRODUCT(($C$5:C209-$B$5:B209)*(C210/SUM(C$34:$C210))),SUMPRODUCT(($C$5:C209-$B$5:B209)*(C210/SUMIF($B$6:$B$34,"",$C$6:$C$34))*($B$5:B209&lt;&gt;"")))*(B209&lt;&gt;0)</f>
        <v>32.799999999999997</v>
      </c>
    </row>
    <row r="211" spans="1:4" x14ac:dyDescent="0.25">
      <c r="A211" s="2">
        <v>42941</v>
      </c>
      <c r="B211" s="21"/>
      <c r="C211" s="18">
        <v>32.799999999999997</v>
      </c>
      <c r="D211" s="17">
        <f>C211+IF(B210&gt;0,SUMPRODUCT(($C$5:C210-$B$5:B210)*(C211/SUM(C$34:$C211))),SUMPRODUCT(($C$5:C210-$B$5:B210)*(C211/SUMIF($B$6:$B$34,"",$C$6:$C$34))*($B$5:B210&lt;&gt;"")))*(B210&lt;&gt;0)</f>
        <v>32.799999999999997</v>
      </c>
    </row>
    <row r="212" spans="1:4" x14ac:dyDescent="0.25">
      <c r="A212" s="2">
        <v>42942</v>
      </c>
      <c r="B212" s="21"/>
      <c r="C212" s="18">
        <v>32.799999999999997</v>
      </c>
      <c r="D212" s="17">
        <f>C212+IF(B211&gt;0,SUMPRODUCT(($C$5:C211-$B$5:B211)*(C212/SUM(C$34:$C212))),SUMPRODUCT(($C$5:C211-$B$5:B211)*(C212/SUMIF($B$6:$B$34,"",$C$6:$C$34))*($B$5:B211&lt;&gt;"")))*(B211&lt;&gt;0)</f>
        <v>32.799999999999997</v>
      </c>
    </row>
    <row r="213" spans="1:4" x14ac:dyDescent="0.25">
      <c r="A213" s="2">
        <v>42943</v>
      </c>
      <c r="B213" s="21"/>
      <c r="C213" s="18">
        <v>32.799999999999997</v>
      </c>
      <c r="D213" s="17">
        <f>C213+IF(B212&gt;0,SUMPRODUCT(($C$5:C212-$B$5:B212)*(C213/SUM(C$34:$C213))),SUMPRODUCT(($C$5:C212-$B$5:B212)*(C213/SUMIF($B$6:$B$34,"",$C$6:$C$34))*($B$5:B212&lt;&gt;"")))*(B212&lt;&gt;0)</f>
        <v>32.799999999999997</v>
      </c>
    </row>
    <row r="214" spans="1:4" x14ac:dyDescent="0.25">
      <c r="A214" s="2">
        <v>42944</v>
      </c>
      <c r="B214" s="21"/>
      <c r="C214" s="18">
        <v>32.799999999999997</v>
      </c>
      <c r="D214" s="17">
        <f>C214+IF(B213&gt;0,SUMPRODUCT(($C$5:C213-$B$5:B213)*(C214/SUM(C$34:$C214))),SUMPRODUCT(($C$5:C213-$B$5:B213)*(C214/SUMIF($B$6:$B$34,"",$C$6:$C$34))*($B$5:B213&lt;&gt;"")))*(B213&lt;&gt;0)</f>
        <v>32.799999999999997</v>
      </c>
    </row>
    <row r="215" spans="1:4" x14ac:dyDescent="0.25">
      <c r="A215" s="2">
        <v>42945</v>
      </c>
      <c r="B215" s="21"/>
      <c r="C215" s="18">
        <v>32.799999999999997</v>
      </c>
      <c r="D215" s="17">
        <f>C215+IF(B214&gt;0,SUMPRODUCT(($C$5:C214-$B$5:B214)*(C215/SUM(C$34:$C215))),SUMPRODUCT(($C$5:C214-$B$5:B214)*(C215/SUMIF($B$6:$B$34,"",$C$6:$C$34))*($B$5:B214&lt;&gt;"")))*(B214&lt;&gt;0)</f>
        <v>32.799999999999997</v>
      </c>
    </row>
    <row r="216" spans="1:4" x14ac:dyDescent="0.25">
      <c r="A216" s="2">
        <v>42946</v>
      </c>
      <c r="B216" s="21"/>
      <c r="C216" s="18">
        <v>32.799999999999997</v>
      </c>
      <c r="D216" s="17">
        <f>C216+IF(B215&gt;0,SUMPRODUCT(($C$5:C215-$B$5:B215)*(C216/SUM(C$34:$C216))),SUMPRODUCT(($C$5:C215-$B$5:B215)*(C216/SUMIF($B$6:$B$34,"",$C$6:$C$34))*($B$5:B215&lt;&gt;"")))*(B215&lt;&gt;0)</f>
        <v>32.799999999999997</v>
      </c>
    </row>
    <row r="217" spans="1:4" x14ac:dyDescent="0.25">
      <c r="A217" s="2">
        <v>42947</v>
      </c>
      <c r="B217" s="21"/>
      <c r="C217" s="18">
        <v>32.799999999999997</v>
      </c>
      <c r="D217" s="17">
        <f>C217+IF(B216&gt;0,SUMPRODUCT(($C$5:C216-$B$5:B216)*(C217/SUM(C$34:$C217))),SUMPRODUCT(($C$5:C216-$B$5:B216)*(C217/SUMIF($B$6:$B$34,"",$C$6:$C$34))*($B$5:B216&lt;&gt;"")))*(B216&lt;&gt;0)</f>
        <v>32.799999999999997</v>
      </c>
    </row>
    <row r="218" spans="1:4" x14ac:dyDescent="0.25">
      <c r="A218" s="2">
        <v>42948</v>
      </c>
      <c r="B218" s="21"/>
      <c r="C218" s="18">
        <v>32.799999999999997</v>
      </c>
      <c r="D218" s="17">
        <f>C218+IF(B217&gt;0,SUMPRODUCT(($C$5:C217-$B$5:B217)*(C218/SUM(C$34:$C218))),SUMPRODUCT(($C$5:C217-$B$5:B217)*(C218/SUMIF($B$6:$B$34,"",$C$6:$C$34))*($B$5:B217&lt;&gt;"")))*(B217&lt;&gt;0)</f>
        <v>32.799999999999997</v>
      </c>
    </row>
    <row r="219" spans="1:4" x14ac:dyDescent="0.25">
      <c r="A219" s="2">
        <v>42949</v>
      </c>
      <c r="B219" s="21"/>
      <c r="C219" s="18">
        <v>32.799999999999997</v>
      </c>
      <c r="D219" s="17">
        <f>C219+IF(B218&gt;0,SUMPRODUCT(($C$5:C218-$B$5:B218)*(C219/SUM(C$34:$C219))),SUMPRODUCT(($C$5:C218-$B$5:B218)*(C219/SUMIF($B$6:$B$34,"",$C$6:$C$34))*($B$5:B218&lt;&gt;"")))*(B218&lt;&gt;0)</f>
        <v>32.799999999999997</v>
      </c>
    </row>
    <row r="220" spans="1:4" x14ac:dyDescent="0.25">
      <c r="A220" s="2">
        <v>42950</v>
      </c>
      <c r="B220" s="21"/>
      <c r="C220" s="18">
        <v>32.799999999999997</v>
      </c>
      <c r="D220" s="17">
        <f>C220+IF(B219&gt;0,SUMPRODUCT(($C$5:C219-$B$5:B219)*(C220/SUM(C$34:$C220))),SUMPRODUCT(($C$5:C219-$B$5:B219)*(C220/SUMIF($B$6:$B$34,"",$C$6:$C$34))*($B$5:B219&lt;&gt;"")))*(B219&lt;&gt;0)</f>
        <v>32.799999999999997</v>
      </c>
    </row>
    <row r="221" spans="1:4" x14ac:dyDescent="0.25">
      <c r="A221" s="2">
        <v>42951</v>
      </c>
      <c r="B221" s="21"/>
      <c r="C221" s="18">
        <v>32.799999999999997</v>
      </c>
      <c r="D221" s="17">
        <f>C221+IF(B220&gt;0,SUMPRODUCT(($C$5:C220-$B$5:B220)*(C221/SUM(C$34:$C221))),SUMPRODUCT(($C$5:C220-$B$5:B220)*(C221/SUMIF($B$6:$B$34,"",$C$6:$C$34))*($B$5:B220&lt;&gt;"")))*(B220&lt;&gt;0)</f>
        <v>32.799999999999997</v>
      </c>
    </row>
    <row r="222" spans="1:4" x14ac:dyDescent="0.25">
      <c r="A222" s="2">
        <v>42952</v>
      </c>
      <c r="B222" s="21"/>
      <c r="C222" s="18">
        <v>32.799999999999997</v>
      </c>
      <c r="D222" s="17">
        <f>C222+IF(B221&gt;0,SUMPRODUCT(($C$5:C221-$B$5:B221)*(C222/SUM(C$34:$C222))),SUMPRODUCT(($C$5:C221-$B$5:B221)*(C222/SUMIF($B$6:$B$34,"",$C$6:$C$34))*($B$5:B221&lt;&gt;"")))*(B221&lt;&gt;0)</f>
        <v>32.799999999999997</v>
      </c>
    </row>
    <row r="223" spans="1:4" x14ac:dyDescent="0.25">
      <c r="A223" s="2">
        <v>42953</v>
      </c>
      <c r="B223" s="21"/>
      <c r="C223" s="18">
        <v>32.799999999999997</v>
      </c>
      <c r="D223" s="17">
        <f>C223+IF(B222&gt;0,SUMPRODUCT(($C$5:C222-$B$5:B222)*(C223/SUM(C$34:$C223))),SUMPRODUCT(($C$5:C222-$B$5:B222)*(C223/SUMIF($B$6:$B$34,"",$C$6:$C$34))*($B$5:B222&lt;&gt;"")))*(B222&lt;&gt;0)</f>
        <v>32.799999999999997</v>
      </c>
    </row>
    <row r="224" spans="1:4" x14ac:dyDescent="0.25">
      <c r="A224" s="2">
        <v>42954</v>
      </c>
      <c r="B224" s="21"/>
      <c r="C224" s="18">
        <v>32.799999999999997</v>
      </c>
      <c r="D224" s="17">
        <f>C224+IF(B223&gt;0,SUMPRODUCT(($C$5:C223-$B$5:B223)*(C224/SUM(C$34:$C224))),SUMPRODUCT(($C$5:C223-$B$5:B223)*(C224/SUMIF($B$6:$B$34,"",$C$6:$C$34))*($B$5:B223&lt;&gt;"")))*(B223&lt;&gt;0)</f>
        <v>32.799999999999997</v>
      </c>
    </row>
    <row r="225" spans="1:4" x14ac:dyDescent="0.25">
      <c r="A225" s="2">
        <v>42955</v>
      </c>
      <c r="B225" s="21"/>
      <c r="C225" s="18">
        <v>32.799999999999997</v>
      </c>
      <c r="D225" s="17">
        <f>C225+IF(B224&gt;0,SUMPRODUCT(($C$5:C224-$B$5:B224)*(C225/SUM(C$34:$C225))),SUMPRODUCT(($C$5:C224-$B$5:B224)*(C225/SUMIF($B$6:$B$34,"",$C$6:$C$34))*($B$5:B224&lt;&gt;"")))*(B224&lt;&gt;0)</f>
        <v>32.799999999999997</v>
      </c>
    </row>
    <row r="226" spans="1:4" x14ac:dyDescent="0.25">
      <c r="A226" s="2">
        <v>42956</v>
      </c>
      <c r="B226" s="21"/>
      <c r="C226" s="18">
        <v>32.799999999999997</v>
      </c>
      <c r="D226" s="17">
        <f>C226+IF(B225&gt;0,SUMPRODUCT(($C$5:C225-$B$5:B225)*(C226/SUM(C$34:$C226))),SUMPRODUCT(($C$5:C225-$B$5:B225)*(C226/SUMIF($B$6:$B$34,"",$C$6:$C$34))*($B$5:B225&lt;&gt;"")))*(B225&lt;&gt;0)</f>
        <v>32.799999999999997</v>
      </c>
    </row>
    <row r="227" spans="1:4" x14ac:dyDescent="0.25">
      <c r="A227" s="2">
        <v>42957</v>
      </c>
      <c r="B227" s="21"/>
      <c r="C227" s="18">
        <v>32.799999999999997</v>
      </c>
      <c r="D227" s="17">
        <f>C227+IF(B226&gt;0,SUMPRODUCT(($C$5:C226-$B$5:B226)*(C227/SUM(C$34:$C227))),SUMPRODUCT(($C$5:C226-$B$5:B226)*(C227/SUMIF($B$6:$B$34,"",$C$6:$C$34))*($B$5:B226&lt;&gt;"")))*(B226&lt;&gt;0)</f>
        <v>32.799999999999997</v>
      </c>
    </row>
    <row r="228" spans="1:4" x14ac:dyDescent="0.25">
      <c r="A228" s="2">
        <v>42958</v>
      </c>
      <c r="B228" s="21"/>
      <c r="C228" s="18">
        <v>32.799999999999997</v>
      </c>
      <c r="D228" s="17">
        <f>C228+IF(B227&gt;0,SUMPRODUCT(($C$5:C227-$B$5:B227)*(C228/SUM(C$34:$C228))),SUMPRODUCT(($C$5:C227-$B$5:B227)*(C228/SUMIF($B$6:$B$34,"",$C$6:$C$34))*($B$5:B227&lt;&gt;"")))*(B227&lt;&gt;0)</f>
        <v>32.799999999999997</v>
      </c>
    </row>
    <row r="229" spans="1:4" x14ac:dyDescent="0.25">
      <c r="A229" s="2">
        <v>42959</v>
      </c>
      <c r="B229" s="21"/>
      <c r="C229" s="18">
        <v>32.799999999999997</v>
      </c>
      <c r="D229" s="17">
        <f>C229+IF(B228&gt;0,SUMPRODUCT(($C$5:C228-$B$5:B228)*(C229/SUM(C$34:$C229))),SUMPRODUCT(($C$5:C228-$B$5:B228)*(C229/SUMIF($B$6:$B$34,"",$C$6:$C$34))*($B$5:B228&lt;&gt;"")))*(B228&lt;&gt;0)</f>
        <v>32.799999999999997</v>
      </c>
    </row>
    <row r="230" spans="1:4" x14ac:dyDescent="0.25">
      <c r="A230" s="2">
        <v>42960</v>
      </c>
      <c r="B230" s="21"/>
      <c r="C230" s="18">
        <v>32.799999999999997</v>
      </c>
      <c r="D230" s="17">
        <f>C230+IF(B229&gt;0,SUMPRODUCT(($C$5:C229-$B$5:B229)*(C230/SUM(C$34:$C230))),SUMPRODUCT(($C$5:C229-$B$5:B229)*(C230/SUMIF($B$6:$B$34,"",$C$6:$C$34))*($B$5:B229&lt;&gt;"")))*(B229&lt;&gt;0)</f>
        <v>32.799999999999997</v>
      </c>
    </row>
    <row r="231" spans="1:4" x14ac:dyDescent="0.25">
      <c r="A231" s="2">
        <v>42961</v>
      </c>
      <c r="B231" s="21"/>
      <c r="C231" s="18">
        <v>32.799999999999997</v>
      </c>
      <c r="D231" s="17">
        <f>C231+IF(B230&gt;0,SUMPRODUCT(($C$5:C230-$B$5:B230)*(C231/SUM(C$34:$C231))),SUMPRODUCT(($C$5:C230-$B$5:B230)*(C231/SUMIF($B$6:$B$34,"",$C$6:$C$34))*($B$5:B230&lt;&gt;"")))*(B230&lt;&gt;0)</f>
        <v>32.799999999999997</v>
      </c>
    </row>
    <row r="232" spans="1:4" x14ac:dyDescent="0.25">
      <c r="A232" s="2">
        <v>42962</v>
      </c>
      <c r="B232" s="21"/>
      <c r="C232" s="18">
        <v>32.799999999999997</v>
      </c>
      <c r="D232" s="17">
        <f>C232+IF(B231&gt;0,SUMPRODUCT(($C$5:C231-$B$5:B231)*(C232/SUM(C$34:$C232))),SUMPRODUCT(($C$5:C231-$B$5:B231)*(C232/SUMIF($B$6:$B$34,"",$C$6:$C$34))*($B$5:B231&lt;&gt;"")))*(B231&lt;&gt;0)</f>
        <v>32.799999999999997</v>
      </c>
    </row>
    <row r="233" spans="1:4" x14ac:dyDescent="0.25">
      <c r="A233" s="2">
        <v>42963</v>
      </c>
      <c r="B233" s="21"/>
      <c r="C233" s="18">
        <v>32.799999999999997</v>
      </c>
      <c r="D233" s="17">
        <f>C233+IF(B232&gt;0,SUMPRODUCT(($C$5:C232-$B$5:B232)*(C233/SUM(C$34:$C233))),SUMPRODUCT(($C$5:C232-$B$5:B232)*(C233/SUMIF($B$6:$B$34,"",$C$6:$C$34))*($B$5:B232&lt;&gt;"")))*(B232&lt;&gt;0)</f>
        <v>32.799999999999997</v>
      </c>
    </row>
    <row r="234" spans="1:4" x14ac:dyDescent="0.25">
      <c r="A234" s="2">
        <v>42964</v>
      </c>
      <c r="B234" s="21"/>
      <c r="C234" s="18">
        <v>32.799999999999997</v>
      </c>
      <c r="D234" s="17">
        <f>C234+IF(B233&gt;0,SUMPRODUCT(($C$5:C233-$B$5:B233)*(C234/SUM(C$34:$C234))),SUMPRODUCT(($C$5:C233-$B$5:B233)*(C234/SUMIF($B$6:$B$34,"",$C$6:$C$34))*($B$5:B233&lt;&gt;"")))*(B233&lt;&gt;0)</f>
        <v>32.799999999999997</v>
      </c>
    </row>
    <row r="235" spans="1:4" x14ac:dyDescent="0.25">
      <c r="A235" s="2">
        <v>42965</v>
      </c>
      <c r="B235" s="21"/>
      <c r="C235" s="18">
        <v>32.799999999999997</v>
      </c>
      <c r="D235" s="17">
        <f>C235+IF(B234&gt;0,SUMPRODUCT(($C$5:C234-$B$5:B234)*(C235/SUM(C$34:$C235))),SUMPRODUCT(($C$5:C234-$B$5:B234)*(C235/SUMIF($B$6:$B$34,"",$C$6:$C$34))*($B$5:B234&lt;&gt;"")))*(B234&lt;&gt;0)</f>
        <v>32.799999999999997</v>
      </c>
    </row>
    <row r="236" spans="1:4" x14ac:dyDescent="0.25">
      <c r="A236" s="2">
        <v>42966</v>
      </c>
      <c r="B236" s="21"/>
      <c r="C236" s="18">
        <v>32.799999999999997</v>
      </c>
      <c r="D236" s="17">
        <f>C236+IF(B235&gt;0,SUMPRODUCT(($C$5:C235-$B$5:B235)*(C236/SUM(C$34:$C236))),SUMPRODUCT(($C$5:C235-$B$5:B235)*(C236/SUMIF($B$6:$B$34,"",$C$6:$C$34))*($B$5:B235&lt;&gt;"")))*(B235&lt;&gt;0)</f>
        <v>32.799999999999997</v>
      </c>
    </row>
    <row r="237" spans="1:4" x14ac:dyDescent="0.25">
      <c r="A237" s="2">
        <v>42967</v>
      </c>
      <c r="B237" s="21"/>
      <c r="C237" s="18">
        <v>32.799999999999997</v>
      </c>
      <c r="D237" s="17">
        <f>C237+IF(B236&gt;0,SUMPRODUCT(($C$5:C236-$B$5:B236)*(C237/SUM(C$34:$C237))),SUMPRODUCT(($C$5:C236-$B$5:B236)*(C237/SUMIF($B$6:$B$34,"",$C$6:$C$34))*($B$5:B236&lt;&gt;"")))*(B236&lt;&gt;0)</f>
        <v>32.799999999999997</v>
      </c>
    </row>
    <row r="238" spans="1:4" x14ac:dyDescent="0.25">
      <c r="A238" s="2">
        <v>42968</v>
      </c>
      <c r="B238" s="21"/>
      <c r="C238" s="18">
        <v>32.799999999999997</v>
      </c>
      <c r="D238" s="17">
        <f>C238+IF(B237&gt;0,SUMPRODUCT(($C$5:C237-$B$5:B237)*(C238/SUM(C$34:$C238))),SUMPRODUCT(($C$5:C237-$B$5:B237)*(C238/SUMIF($B$6:$B$34,"",$C$6:$C$34))*($B$5:B237&lt;&gt;"")))*(B237&lt;&gt;0)</f>
        <v>32.799999999999997</v>
      </c>
    </row>
    <row r="239" spans="1:4" x14ac:dyDescent="0.25">
      <c r="A239" s="2">
        <v>42969</v>
      </c>
      <c r="B239" s="21"/>
      <c r="C239" s="18">
        <v>32.799999999999997</v>
      </c>
      <c r="D239" s="17">
        <f>C239+IF(B238&gt;0,SUMPRODUCT(($C$5:C238-$B$5:B238)*(C239/SUM(C$34:$C239))),SUMPRODUCT(($C$5:C238-$B$5:B238)*(C239/SUMIF($B$6:$B$34,"",$C$6:$C$34))*($B$5:B238&lt;&gt;"")))*(B238&lt;&gt;0)</f>
        <v>32.799999999999997</v>
      </c>
    </row>
    <row r="240" spans="1:4" x14ac:dyDescent="0.25">
      <c r="A240" s="2">
        <v>42970</v>
      </c>
      <c r="B240" s="21"/>
      <c r="C240" s="18">
        <v>32.799999999999997</v>
      </c>
      <c r="D240" s="17">
        <f>C240+IF(B239&gt;0,SUMPRODUCT(($C$5:C239-$B$5:B239)*(C240/SUM(C$34:$C240))),SUMPRODUCT(($C$5:C239-$B$5:B239)*(C240/SUMIF($B$6:$B$34,"",$C$6:$C$34))*($B$5:B239&lt;&gt;"")))*(B239&lt;&gt;0)</f>
        <v>32.799999999999997</v>
      </c>
    </row>
    <row r="241" spans="1:4" x14ac:dyDescent="0.25">
      <c r="A241" s="2">
        <v>42971</v>
      </c>
      <c r="B241" s="21"/>
      <c r="C241" s="18">
        <v>32.799999999999997</v>
      </c>
      <c r="D241" s="17">
        <f>C241+IF(B240&gt;0,SUMPRODUCT(($C$5:C240-$B$5:B240)*(C241/SUM(C$34:$C241))),SUMPRODUCT(($C$5:C240-$B$5:B240)*(C241/SUMIF($B$6:$B$34,"",$C$6:$C$34))*($B$5:B240&lt;&gt;"")))*(B240&lt;&gt;0)</f>
        <v>32.799999999999997</v>
      </c>
    </row>
    <row r="242" spans="1:4" x14ac:dyDescent="0.25">
      <c r="A242" s="2">
        <v>42972</v>
      </c>
      <c r="B242" s="21"/>
      <c r="C242" s="18">
        <v>32.799999999999997</v>
      </c>
      <c r="D242" s="17">
        <f>C242+IF(B241&gt;0,SUMPRODUCT(($C$5:C241-$B$5:B241)*(C242/SUM(C$34:$C242))),SUMPRODUCT(($C$5:C241-$B$5:B241)*(C242/SUMIF($B$6:$B$34,"",$C$6:$C$34))*($B$5:B241&lt;&gt;"")))*(B241&lt;&gt;0)</f>
        <v>32.799999999999997</v>
      </c>
    </row>
    <row r="243" spans="1:4" x14ac:dyDescent="0.25">
      <c r="A243" s="2">
        <v>42973</v>
      </c>
      <c r="B243" s="21"/>
      <c r="C243" s="18">
        <v>32.799999999999997</v>
      </c>
      <c r="D243" s="17">
        <f>C243+IF(B242&gt;0,SUMPRODUCT(($C$5:C242-$B$5:B242)*(C243/SUM(C$34:$C243))),SUMPRODUCT(($C$5:C242-$B$5:B242)*(C243/SUMIF($B$6:$B$34,"",$C$6:$C$34))*($B$5:B242&lt;&gt;"")))*(B242&lt;&gt;0)</f>
        <v>32.799999999999997</v>
      </c>
    </row>
    <row r="244" spans="1:4" x14ac:dyDescent="0.25">
      <c r="A244" s="2">
        <v>42974</v>
      </c>
      <c r="B244" s="21"/>
      <c r="C244" s="18">
        <v>32.799999999999997</v>
      </c>
      <c r="D244" s="17">
        <f>C244+IF(B243&gt;0,SUMPRODUCT(($C$5:C243-$B$5:B243)*(C244/SUM(C$34:$C244))),SUMPRODUCT(($C$5:C243-$B$5:B243)*(C244/SUMIF($B$6:$B$34,"",$C$6:$C$34))*($B$5:B243&lt;&gt;"")))*(B243&lt;&gt;0)</f>
        <v>32.799999999999997</v>
      </c>
    </row>
    <row r="245" spans="1:4" x14ac:dyDescent="0.25">
      <c r="A245" s="2">
        <v>42975</v>
      </c>
      <c r="B245" s="21"/>
      <c r="C245" s="18">
        <v>32.799999999999997</v>
      </c>
      <c r="D245" s="17">
        <f>C245+IF(B244&gt;0,SUMPRODUCT(($C$5:C244-$B$5:B244)*(C245/SUM(C$34:$C245))),SUMPRODUCT(($C$5:C244-$B$5:B244)*(C245/SUMIF($B$6:$B$34,"",$C$6:$C$34))*($B$5:B244&lt;&gt;"")))*(B244&lt;&gt;0)</f>
        <v>32.799999999999997</v>
      </c>
    </row>
    <row r="246" spans="1:4" x14ac:dyDescent="0.25">
      <c r="A246" s="2">
        <v>42976</v>
      </c>
      <c r="B246" s="21"/>
      <c r="C246" s="18">
        <v>32.799999999999997</v>
      </c>
      <c r="D246" s="17">
        <f>C246+IF(B245&gt;0,SUMPRODUCT(($C$5:C245-$B$5:B245)*(C246/SUM(C$34:$C246))),SUMPRODUCT(($C$5:C245-$B$5:B245)*(C246/SUMIF($B$6:$B$34,"",$C$6:$C$34))*($B$5:B245&lt;&gt;"")))*(B245&lt;&gt;0)</f>
        <v>32.799999999999997</v>
      </c>
    </row>
    <row r="247" spans="1:4" x14ac:dyDescent="0.25">
      <c r="A247" s="2">
        <v>42977</v>
      </c>
      <c r="B247" s="21"/>
      <c r="C247" s="18">
        <v>32.799999999999997</v>
      </c>
      <c r="D247" s="17">
        <f>C247+IF(B246&gt;0,SUMPRODUCT(($C$5:C246-$B$5:B246)*(C247/SUM(C$34:$C247))),SUMPRODUCT(($C$5:C246-$B$5:B246)*(C247/SUMIF($B$6:$B$34,"",$C$6:$C$34))*($B$5:B246&lt;&gt;"")))*(B246&lt;&gt;0)</f>
        <v>32.799999999999997</v>
      </c>
    </row>
    <row r="248" spans="1:4" x14ac:dyDescent="0.25">
      <c r="A248" s="2">
        <v>42978</v>
      </c>
      <c r="B248" s="21"/>
      <c r="C248" s="18">
        <v>32.799999999999997</v>
      </c>
      <c r="D248" s="17">
        <f>C248+IF(B247&gt;0,SUMPRODUCT(($C$5:C247-$B$5:B247)*(C248/SUM(C$34:$C248))),SUMPRODUCT(($C$5:C247-$B$5:B247)*(C248/SUMIF($B$6:$B$34,"",$C$6:$C$34))*($B$5:B247&lt;&gt;"")))*(B247&lt;&gt;0)</f>
        <v>32.799999999999997</v>
      </c>
    </row>
    <row r="249" spans="1:4" x14ac:dyDescent="0.25">
      <c r="A249" s="2">
        <v>42979</v>
      </c>
      <c r="B249" s="21"/>
      <c r="C249" s="18">
        <v>32.799999999999997</v>
      </c>
      <c r="D249" s="17">
        <f>C249+IF(B248&gt;0,SUMPRODUCT(($C$5:C248-$B$5:B248)*(C249/SUM(C$34:$C249))),SUMPRODUCT(($C$5:C248-$B$5:B248)*(C249/SUMIF($B$6:$B$34,"",$C$6:$C$34))*($B$5:B248&lt;&gt;"")))*(B248&lt;&gt;0)</f>
        <v>32.799999999999997</v>
      </c>
    </row>
    <row r="250" spans="1:4" x14ac:dyDescent="0.25">
      <c r="A250" s="2">
        <v>42980</v>
      </c>
      <c r="B250" s="21"/>
      <c r="C250" s="18">
        <v>32.799999999999997</v>
      </c>
      <c r="D250" s="17">
        <f>C250+IF(B249&gt;0,SUMPRODUCT(($C$5:C249-$B$5:B249)*(C250/SUM(C$34:$C250))),SUMPRODUCT(($C$5:C249-$B$5:B249)*(C250/SUMIF($B$6:$B$34,"",$C$6:$C$34))*($B$5:B249&lt;&gt;"")))*(B249&lt;&gt;0)</f>
        <v>32.799999999999997</v>
      </c>
    </row>
    <row r="251" spans="1:4" x14ac:dyDescent="0.25">
      <c r="A251" s="2">
        <v>42981</v>
      </c>
      <c r="B251" s="21"/>
      <c r="C251" s="18">
        <v>32.799999999999997</v>
      </c>
      <c r="D251" s="17">
        <f>C251+IF(B250&gt;0,SUMPRODUCT(($C$5:C250-$B$5:B250)*(C251/SUM(C$34:$C251))),SUMPRODUCT(($C$5:C250-$B$5:B250)*(C251/SUMIF($B$6:$B$34,"",$C$6:$C$34))*($B$5:B250&lt;&gt;"")))*(B250&lt;&gt;0)</f>
        <v>32.799999999999997</v>
      </c>
    </row>
    <row r="252" spans="1:4" x14ac:dyDescent="0.25">
      <c r="A252" s="2">
        <v>42982</v>
      </c>
      <c r="B252" s="21"/>
      <c r="C252" s="18">
        <v>32.799999999999997</v>
      </c>
      <c r="D252" s="17">
        <f>C252+IF(B251&gt;0,SUMPRODUCT(($C$5:C251-$B$5:B251)*(C252/SUM(C$34:$C252))),SUMPRODUCT(($C$5:C251-$B$5:B251)*(C252/SUMIF($B$6:$B$34,"",$C$6:$C$34))*($B$5:B251&lt;&gt;"")))*(B251&lt;&gt;0)</f>
        <v>32.799999999999997</v>
      </c>
    </row>
    <row r="253" spans="1:4" x14ac:dyDescent="0.25">
      <c r="A253" s="2">
        <v>42983</v>
      </c>
      <c r="B253" s="21"/>
      <c r="C253" s="18">
        <v>32.799999999999997</v>
      </c>
      <c r="D253" s="17">
        <f>C253+IF(B252&gt;0,SUMPRODUCT(($C$5:C252-$B$5:B252)*(C253/SUM(C$34:$C253))),SUMPRODUCT(($C$5:C252-$B$5:B252)*(C253/SUMIF($B$6:$B$34,"",$C$6:$C$34))*($B$5:B252&lt;&gt;"")))*(B252&lt;&gt;0)</f>
        <v>32.799999999999997</v>
      </c>
    </row>
    <row r="254" spans="1:4" x14ac:dyDescent="0.25">
      <c r="A254" s="2">
        <v>42984</v>
      </c>
      <c r="B254" s="21"/>
      <c r="C254" s="18">
        <v>32.799999999999997</v>
      </c>
      <c r="D254" s="17">
        <f>C254+IF(B253&gt;0,SUMPRODUCT(($C$5:C253-$B$5:B253)*(C254/SUM(C$34:$C254))),SUMPRODUCT(($C$5:C253-$B$5:B253)*(C254/SUMIF($B$6:$B$34,"",$C$6:$C$34))*($B$5:B253&lt;&gt;"")))*(B253&lt;&gt;0)</f>
        <v>32.799999999999997</v>
      </c>
    </row>
    <row r="255" spans="1:4" x14ac:dyDescent="0.25">
      <c r="A255" s="2">
        <v>42985</v>
      </c>
      <c r="B255" s="21"/>
      <c r="C255" s="18">
        <v>32.799999999999997</v>
      </c>
      <c r="D255" s="17">
        <f>C255+IF(B254&gt;0,SUMPRODUCT(($C$5:C254-$B$5:B254)*(C255/SUM(C$34:$C255))),SUMPRODUCT(($C$5:C254-$B$5:B254)*(C255/SUMIF($B$6:$B$34,"",$C$6:$C$34))*($B$5:B254&lt;&gt;"")))*(B254&lt;&gt;0)</f>
        <v>32.799999999999997</v>
      </c>
    </row>
    <row r="256" spans="1:4" x14ac:dyDescent="0.25">
      <c r="A256" s="2">
        <v>42986</v>
      </c>
      <c r="B256" s="21"/>
      <c r="C256" s="18">
        <v>32.799999999999997</v>
      </c>
      <c r="D256" s="17">
        <f>C256+IF(B255&gt;0,SUMPRODUCT(($C$5:C255-$B$5:B255)*(C256/SUM(C$34:$C256))),SUMPRODUCT(($C$5:C255-$B$5:B255)*(C256/SUMIF($B$6:$B$34,"",$C$6:$C$34))*($B$5:B255&lt;&gt;"")))*(B255&lt;&gt;0)</f>
        <v>32.799999999999997</v>
      </c>
    </row>
    <row r="257" spans="1:4" x14ac:dyDescent="0.25">
      <c r="A257" s="2">
        <v>42987</v>
      </c>
      <c r="B257" s="21"/>
      <c r="C257" s="18">
        <v>32.799999999999997</v>
      </c>
      <c r="D257" s="17">
        <f>C257+IF(B256&gt;0,SUMPRODUCT(($C$5:C256-$B$5:B256)*(C257/SUM(C$34:$C257))),SUMPRODUCT(($C$5:C256-$B$5:B256)*(C257/SUMIF($B$6:$B$34,"",$C$6:$C$34))*($B$5:B256&lt;&gt;"")))*(B256&lt;&gt;0)</f>
        <v>32.799999999999997</v>
      </c>
    </row>
    <row r="258" spans="1:4" x14ac:dyDescent="0.25">
      <c r="A258" s="2">
        <v>42988</v>
      </c>
      <c r="B258" s="21"/>
      <c r="C258" s="18">
        <v>32.799999999999997</v>
      </c>
      <c r="D258" s="17">
        <f>C258+IF(B257&gt;0,SUMPRODUCT(($C$5:C257-$B$5:B257)*(C258/SUM(C$34:$C258))),SUMPRODUCT(($C$5:C257-$B$5:B257)*(C258/SUMIF($B$6:$B$34,"",$C$6:$C$34))*($B$5:B257&lt;&gt;"")))*(B257&lt;&gt;0)</f>
        <v>32.799999999999997</v>
      </c>
    </row>
    <row r="259" spans="1:4" x14ac:dyDescent="0.25">
      <c r="A259" s="2">
        <v>42989</v>
      </c>
      <c r="B259" s="21"/>
      <c r="C259" s="18">
        <v>32.799999999999997</v>
      </c>
      <c r="D259" s="17">
        <f>C259+IF(B258&gt;0,SUMPRODUCT(($C$5:C258-$B$5:B258)*(C259/SUM(C$34:$C259))),SUMPRODUCT(($C$5:C258-$B$5:B258)*(C259/SUMIF($B$6:$B$34,"",$C$6:$C$34))*($B$5:B258&lt;&gt;"")))*(B258&lt;&gt;0)</f>
        <v>32.799999999999997</v>
      </c>
    </row>
    <row r="260" spans="1:4" x14ac:dyDescent="0.25">
      <c r="A260" s="2">
        <v>42990</v>
      </c>
      <c r="B260" s="21"/>
      <c r="C260" s="18">
        <v>32.799999999999997</v>
      </c>
      <c r="D260" s="17">
        <f>C260+IF(B259&gt;0,SUMPRODUCT(($C$5:C259-$B$5:B259)*(C260/SUM(C$34:$C260))),SUMPRODUCT(($C$5:C259-$B$5:B259)*(C260/SUMIF($B$6:$B$34,"",$C$6:$C$34))*($B$5:B259&lt;&gt;"")))*(B259&lt;&gt;0)</f>
        <v>32.799999999999997</v>
      </c>
    </row>
    <row r="261" spans="1:4" x14ac:dyDescent="0.25">
      <c r="A261" s="2">
        <v>42991</v>
      </c>
      <c r="B261" s="21"/>
      <c r="C261" s="18">
        <v>32.799999999999997</v>
      </c>
      <c r="D261" s="17">
        <f>C261+IF(B260&gt;0,SUMPRODUCT(($C$5:C260-$B$5:B260)*(C261/SUM(C$34:$C261))),SUMPRODUCT(($C$5:C260-$B$5:B260)*(C261/SUMIF($B$6:$B$34,"",$C$6:$C$34))*($B$5:B260&lt;&gt;"")))*(B260&lt;&gt;0)</f>
        <v>32.799999999999997</v>
      </c>
    </row>
    <row r="262" spans="1:4" x14ac:dyDescent="0.25">
      <c r="A262" s="2">
        <v>42992</v>
      </c>
      <c r="B262" s="21"/>
      <c r="C262" s="18">
        <v>32.799999999999997</v>
      </c>
      <c r="D262" s="17">
        <f>C262+IF(B261&gt;0,SUMPRODUCT(($C$5:C261-$B$5:B261)*(C262/SUM(C$34:$C262))),SUMPRODUCT(($C$5:C261-$B$5:B261)*(C262/SUMIF($B$6:$B$34,"",$C$6:$C$34))*($B$5:B261&lt;&gt;"")))*(B261&lt;&gt;0)</f>
        <v>32.799999999999997</v>
      </c>
    </row>
    <row r="263" spans="1:4" x14ac:dyDescent="0.25">
      <c r="A263" s="2">
        <v>42993</v>
      </c>
      <c r="B263" s="21"/>
      <c r="C263" s="18">
        <v>32.799999999999997</v>
      </c>
      <c r="D263" s="17">
        <f>C263+IF(B262&gt;0,SUMPRODUCT(($C$5:C262-$B$5:B262)*(C263/SUM(C$34:$C263))),SUMPRODUCT(($C$5:C262-$B$5:B262)*(C263/SUMIF($B$6:$B$34,"",$C$6:$C$34))*($B$5:B262&lt;&gt;"")))*(B262&lt;&gt;0)</f>
        <v>32.799999999999997</v>
      </c>
    </row>
    <row r="264" spans="1:4" x14ac:dyDescent="0.25">
      <c r="A264" s="2">
        <v>42994</v>
      </c>
      <c r="B264" s="21"/>
      <c r="C264" s="18">
        <v>32.799999999999997</v>
      </c>
      <c r="D264" s="17">
        <f>C264+IF(B263&gt;0,SUMPRODUCT(($C$5:C263-$B$5:B263)*(C264/SUM(C$34:$C264))),SUMPRODUCT(($C$5:C263-$B$5:B263)*(C264/SUMIF($B$6:$B$34,"",$C$6:$C$34))*($B$5:B263&lt;&gt;"")))*(B263&lt;&gt;0)</f>
        <v>32.799999999999997</v>
      </c>
    </row>
    <row r="265" spans="1:4" x14ac:dyDescent="0.25">
      <c r="A265" s="2">
        <v>42995</v>
      </c>
      <c r="B265" s="21"/>
      <c r="C265" s="18">
        <v>32.799999999999997</v>
      </c>
      <c r="D265" s="17">
        <f>C265+IF(B264&gt;0,SUMPRODUCT(($C$5:C264-$B$5:B264)*(C265/SUM(C$34:$C265))),SUMPRODUCT(($C$5:C264-$B$5:B264)*(C265/SUMIF($B$6:$B$34,"",$C$6:$C$34))*($B$5:B264&lt;&gt;"")))*(B264&lt;&gt;0)</f>
        <v>32.799999999999997</v>
      </c>
    </row>
    <row r="266" spans="1:4" x14ac:dyDescent="0.25">
      <c r="A266" s="2">
        <v>42996</v>
      </c>
      <c r="B266" s="21"/>
      <c r="C266" s="18">
        <v>32.799999999999997</v>
      </c>
      <c r="D266" s="17">
        <f>C266+IF(B265&gt;0,SUMPRODUCT(($C$5:C265-$B$5:B265)*(C266/SUM(C$34:$C266))),SUMPRODUCT(($C$5:C265-$B$5:B265)*(C266/SUMIF($B$6:$B$34,"",$C$6:$C$34))*($B$5:B265&lt;&gt;"")))*(B265&lt;&gt;0)</f>
        <v>32.799999999999997</v>
      </c>
    </row>
    <row r="267" spans="1:4" x14ac:dyDescent="0.25">
      <c r="A267" s="2">
        <v>42997</v>
      </c>
      <c r="B267" s="21"/>
      <c r="C267" s="18">
        <v>32.799999999999997</v>
      </c>
      <c r="D267" s="17">
        <f>C267+IF(B266&gt;0,SUMPRODUCT(($C$5:C266-$B$5:B266)*(C267/SUM(C$34:$C267))),SUMPRODUCT(($C$5:C266-$B$5:B266)*(C267/SUMIF($B$6:$B$34,"",$C$6:$C$34))*($B$5:B266&lt;&gt;"")))*(B266&lt;&gt;0)</f>
        <v>32.799999999999997</v>
      </c>
    </row>
    <row r="268" spans="1:4" x14ac:dyDescent="0.25">
      <c r="A268" s="2">
        <v>42998</v>
      </c>
      <c r="B268" s="21"/>
      <c r="C268" s="18">
        <v>32.799999999999997</v>
      </c>
      <c r="D268" s="17">
        <f>C268+IF(B267&gt;0,SUMPRODUCT(($C$5:C267-$B$5:B267)*(C268/SUM(C$34:$C268))),SUMPRODUCT(($C$5:C267-$B$5:B267)*(C268/SUMIF($B$6:$B$34,"",$C$6:$C$34))*($B$5:B267&lt;&gt;"")))*(B267&lt;&gt;0)</f>
        <v>32.799999999999997</v>
      </c>
    </row>
    <row r="269" spans="1:4" x14ac:dyDescent="0.25">
      <c r="A269" s="2">
        <v>42999</v>
      </c>
      <c r="B269" s="21"/>
      <c r="C269" s="18">
        <v>32.799999999999997</v>
      </c>
      <c r="D269" s="17">
        <f>C269+IF(B268&gt;0,SUMPRODUCT(($C$5:C268-$B$5:B268)*(C269/SUM(C$34:$C269))),SUMPRODUCT(($C$5:C268-$B$5:B268)*(C269/SUMIF($B$6:$B$34,"",$C$6:$C$34))*($B$5:B268&lt;&gt;"")))*(B268&lt;&gt;0)</f>
        <v>32.799999999999997</v>
      </c>
    </row>
    <row r="270" spans="1:4" x14ac:dyDescent="0.25">
      <c r="A270" s="2">
        <v>43000</v>
      </c>
      <c r="B270" s="21"/>
      <c r="C270" s="18">
        <v>32.799999999999997</v>
      </c>
      <c r="D270" s="17">
        <f>C270+IF(B269&gt;0,SUMPRODUCT(($C$5:C269-$B$5:B269)*(C270/SUM(C$34:$C270))),SUMPRODUCT(($C$5:C269-$B$5:B269)*(C270/SUMIF($B$6:$B$34,"",$C$6:$C$34))*($B$5:B269&lt;&gt;"")))*(B269&lt;&gt;0)</f>
        <v>32.799999999999997</v>
      </c>
    </row>
    <row r="271" spans="1:4" x14ac:dyDescent="0.25">
      <c r="A271" s="2">
        <v>43001</v>
      </c>
      <c r="B271" s="21"/>
      <c r="C271" s="18">
        <v>32.799999999999997</v>
      </c>
      <c r="D271" s="17">
        <f>C271+IF(B270&gt;0,SUMPRODUCT(($C$5:C270-$B$5:B270)*(C271/SUM(C$34:$C271))),SUMPRODUCT(($C$5:C270-$B$5:B270)*(C271/SUMIF($B$6:$B$34,"",$C$6:$C$34))*($B$5:B270&lt;&gt;"")))*(B270&lt;&gt;0)</f>
        <v>32.799999999999997</v>
      </c>
    </row>
    <row r="272" spans="1:4" x14ac:dyDescent="0.25">
      <c r="A272" s="2">
        <v>43002</v>
      </c>
      <c r="B272" s="21"/>
      <c r="C272" s="18">
        <v>32.799999999999997</v>
      </c>
      <c r="D272" s="17">
        <f>C272+IF(B271&gt;0,SUMPRODUCT(($C$5:C271-$B$5:B271)*(C272/SUM(C$34:$C272))),SUMPRODUCT(($C$5:C271-$B$5:B271)*(C272/SUMIF($B$6:$B$34,"",$C$6:$C$34))*($B$5:B271&lt;&gt;"")))*(B271&lt;&gt;0)</f>
        <v>32.799999999999997</v>
      </c>
    </row>
    <row r="273" spans="1:4" x14ac:dyDescent="0.25">
      <c r="A273" s="2">
        <v>43003</v>
      </c>
      <c r="B273" s="21"/>
      <c r="C273" s="18">
        <v>32.799999999999997</v>
      </c>
      <c r="D273" s="17">
        <f>C273+IF(B272&gt;0,SUMPRODUCT(($C$5:C272-$B$5:B272)*(C273/SUM(C$34:$C273))),SUMPRODUCT(($C$5:C272-$B$5:B272)*(C273/SUMIF($B$6:$B$34,"",$C$6:$C$34))*($B$5:B272&lt;&gt;"")))*(B272&lt;&gt;0)</f>
        <v>32.799999999999997</v>
      </c>
    </row>
    <row r="274" spans="1:4" x14ac:dyDescent="0.25">
      <c r="A274" s="2">
        <v>43004</v>
      </c>
      <c r="B274" s="21"/>
      <c r="C274" s="18">
        <v>32.799999999999997</v>
      </c>
      <c r="D274" s="17">
        <f>C274+IF(B273&gt;0,SUMPRODUCT(($C$5:C273-$B$5:B273)*(C274/SUM(C$34:$C274))),SUMPRODUCT(($C$5:C273-$B$5:B273)*(C274/SUMIF($B$6:$B$34,"",$C$6:$C$34))*($B$5:B273&lt;&gt;"")))*(B273&lt;&gt;0)</f>
        <v>32.799999999999997</v>
      </c>
    </row>
    <row r="275" spans="1:4" x14ac:dyDescent="0.25">
      <c r="A275" s="2">
        <v>43005</v>
      </c>
      <c r="B275" s="21"/>
      <c r="C275" s="18">
        <v>32.799999999999997</v>
      </c>
      <c r="D275" s="17">
        <f>C275+IF(B274&gt;0,SUMPRODUCT(($C$5:C274-$B$5:B274)*(C275/SUM(C$34:$C275))),SUMPRODUCT(($C$5:C274-$B$5:B274)*(C275/SUMIF($B$6:$B$34,"",$C$6:$C$34))*($B$5:B274&lt;&gt;"")))*(B274&lt;&gt;0)</f>
        <v>32.799999999999997</v>
      </c>
    </row>
    <row r="276" spans="1:4" x14ac:dyDescent="0.25">
      <c r="A276" s="2">
        <v>43006</v>
      </c>
      <c r="B276" s="21"/>
      <c r="C276" s="18">
        <v>32.799999999999997</v>
      </c>
      <c r="D276" s="17">
        <f>C276+IF(B275&gt;0,SUMPRODUCT(($C$5:C275-$B$5:B275)*(C276/SUM(C$34:$C276))),SUMPRODUCT(($C$5:C275-$B$5:B275)*(C276/SUMIF($B$6:$B$34,"",$C$6:$C$34))*($B$5:B275&lt;&gt;"")))*(B275&lt;&gt;0)</f>
        <v>32.799999999999997</v>
      </c>
    </row>
    <row r="277" spans="1:4" x14ac:dyDescent="0.25">
      <c r="A277" s="2">
        <v>43007</v>
      </c>
      <c r="B277" s="21"/>
      <c r="C277" s="18">
        <v>32.799999999999997</v>
      </c>
      <c r="D277" s="17">
        <f>C277+IF(B276&gt;0,SUMPRODUCT(($C$5:C276-$B$5:B276)*(C277/SUM(C$34:$C277))),SUMPRODUCT(($C$5:C276-$B$5:B276)*(C277/SUMIF($B$6:$B$34,"",$C$6:$C$34))*($B$5:B276&lt;&gt;"")))*(B276&lt;&gt;0)</f>
        <v>32.799999999999997</v>
      </c>
    </row>
    <row r="278" spans="1:4" x14ac:dyDescent="0.25">
      <c r="A278" s="2">
        <v>43008</v>
      </c>
      <c r="B278" s="21"/>
      <c r="C278" s="18">
        <v>32.799999999999997</v>
      </c>
      <c r="D278" s="17">
        <f>C278+IF(B277&gt;0,SUMPRODUCT(($C$5:C277-$B$5:B277)*(C278/SUM(C$34:$C278))),SUMPRODUCT(($C$5:C277-$B$5:B277)*(C278/SUMIF($B$6:$B$34,"",$C$6:$C$34))*($B$5:B277&lt;&gt;"")))*(B277&lt;&gt;0)</f>
        <v>32.799999999999997</v>
      </c>
    </row>
    <row r="279" spans="1:4" x14ac:dyDescent="0.25">
      <c r="A279" s="2">
        <v>43009</v>
      </c>
      <c r="B279" s="21"/>
      <c r="C279" s="18">
        <v>32.799999999999997</v>
      </c>
      <c r="D279" s="17">
        <f>C279+IF(B278&gt;0,SUMPRODUCT(($C$5:C278-$B$5:B278)*(C279/SUM(C$34:$C279))),SUMPRODUCT(($C$5:C278-$B$5:B278)*(C279/SUMIF($B$6:$B$34,"",$C$6:$C$34))*($B$5:B278&lt;&gt;"")))*(B278&lt;&gt;0)</f>
        <v>32.799999999999997</v>
      </c>
    </row>
    <row r="280" spans="1:4" x14ac:dyDescent="0.25">
      <c r="A280" s="2">
        <v>43010</v>
      </c>
      <c r="B280" s="21"/>
      <c r="C280" s="18">
        <v>32.799999999999997</v>
      </c>
      <c r="D280" s="17">
        <f>C280+IF(B279&gt;0,SUMPRODUCT(($C$5:C279-$B$5:B279)*(C280/SUM(C$34:$C280))),SUMPRODUCT(($C$5:C279-$B$5:B279)*(C280/SUMIF($B$6:$B$34,"",$C$6:$C$34))*($B$5:B279&lt;&gt;"")))*(B279&lt;&gt;0)</f>
        <v>32.799999999999997</v>
      </c>
    </row>
    <row r="281" spans="1:4" x14ac:dyDescent="0.25">
      <c r="A281" s="2">
        <v>43011</v>
      </c>
      <c r="B281" s="21"/>
      <c r="C281" s="18">
        <v>32.799999999999997</v>
      </c>
      <c r="D281" s="17">
        <f>C281+IF(B280&gt;0,SUMPRODUCT(($C$5:C280-$B$5:B280)*(C281/SUM(C$34:$C281))),SUMPRODUCT(($C$5:C280-$B$5:B280)*(C281/SUMIF($B$6:$B$34,"",$C$6:$C$34))*($B$5:B280&lt;&gt;"")))*(B280&lt;&gt;0)</f>
        <v>32.799999999999997</v>
      </c>
    </row>
    <row r="282" spans="1:4" x14ac:dyDescent="0.25">
      <c r="A282" s="2">
        <v>43012</v>
      </c>
      <c r="B282" s="21"/>
      <c r="C282" s="18">
        <v>32.799999999999997</v>
      </c>
      <c r="D282" s="17">
        <f>C282+IF(B281&gt;0,SUMPRODUCT(($C$5:C281-$B$5:B281)*(C282/SUM(C$34:$C282))),SUMPRODUCT(($C$5:C281-$B$5:B281)*(C282/SUMIF($B$6:$B$34,"",$C$6:$C$34))*($B$5:B281&lt;&gt;"")))*(B281&lt;&gt;0)</f>
        <v>32.799999999999997</v>
      </c>
    </row>
    <row r="283" spans="1:4" x14ac:dyDescent="0.25">
      <c r="A283" s="2">
        <v>43013</v>
      </c>
      <c r="B283" s="21"/>
      <c r="C283" s="18">
        <v>32.799999999999997</v>
      </c>
      <c r="D283" s="17">
        <f>C283+IF(B282&gt;0,SUMPRODUCT(($C$5:C282-$B$5:B282)*(C283/SUM(C$34:$C283))),SUMPRODUCT(($C$5:C282-$B$5:B282)*(C283/SUMIF($B$6:$B$34,"",$C$6:$C$34))*($B$5:B282&lt;&gt;"")))*(B282&lt;&gt;0)</f>
        <v>32.799999999999997</v>
      </c>
    </row>
    <row r="284" spans="1:4" x14ac:dyDescent="0.25">
      <c r="A284" s="2">
        <v>43014</v>
      </c>
      <c r="B284" s="21"/>
      <c r="C284" s="18">
        <v>32.799999999999997</v>
      </c>
      <c r="D284" s="17">
        <f>C284+IF(B283&gt;0,SUMPRODUCT(($C$5:C283-$B$5:B283)*(C284/SUM(C$34:$C284))),SUMPRODUCT(($C$5:C283-$B$5:B283)*(C284/SUMIF($B$6:$B$34,"",$C$6:$C$34))*($B$5:B283&lt;&gt;"")))*(B283&lt;&gt;0)</f>
        <v>32.799999999999997</v>
      </c>
    </row>
    <row r="285" spans="1:4" x14ac:dyDescent="0.25">
      <c r="A285" s="2">
        <v>43015</v>
      </c>
      <c r="B285" s="21"/>
      <c r="C285" s="18">
        <v>32.799999999999997</v>
      </c>
      <c r="D285" s="17">
        <f>C285+IF(B284&gt;0,SUMPRODUCT(($C$5:C284-$B$5:B284)*(C285/SUM(C$34:$C285))),SUMPRODUCT(($C$5:C284-$B$5:B284)*(C285/SUMIF($B$6:$B$34,"",$C$6:$C$34))*($B$5:B284&lt;&gt;"")))*(B284&lt;&gt;0)</f>
        <v>32.799999999999997</v>
      </c>
    </row>
    <row r="286" spans="1:4" x14ac:dyDescent="0.25">
      <c r="A286" s="2">
        <v>43016</v>
      </c>
      <c r="B286" s="21"/>
      <c r="C286" s="18">
        <v>32.799999999999997</v>
      </c>
      <c r="D286" s="17">
        <f>C286+IF(B285&gt;0,SUMPRODUCT(($C$5:C285-$B$5:B285)*(C286/SUM(C$34:$C286))),SUMPRODUCT(($C$5:C285-$B$5:B285)*(C286/SUMIF($B$6:$B$34,"",$C$6:$C$34))*($B$5:B285&lt;&gt;"")))*(B285&lt;&gt;0)</f>
        <v>32.799999999999997</v>
      </c>
    </row>
    <row r="287" spans="1:4" x14ac:dyDescent="0.25">
      <c r="A287" s="2">
        <v>43017</v>
      </c>
      <c r="B287" s="21"/>
      <c r="C287" s="18">
        <v>32.799999999999997</v>
      </c>
      <c r="D287" s="17">
        <f>C287+IF(B286&gt;0,SUMPRODUCT(($C$5:C286-$B$5:B286)*(C287/SUM(C$34:$C287))),SUMPRODUCT(($C$5:C286-$B$5:B286)*(C287/SUMIF($B$6:$B$34,"",$C$6:$C$34))*($B$5:B286&lt;&gt;"")))*(B286&lt;&gt;0)</f>
        <v>32.799999999999997</v>
      </c>
    </row>
    <row r="288" spans="1:4" x14ac:dyDescent="0.25">
      <c r="A288" s="2">
        <v>43018</v>
      </c>
      <c r="B288" s="21"/>
      <c r="C288" s="18">
        <v>32.799999999999997</v>
      </c>
      <c r="D288" s="17">
        <f>C288+IF(B287&gt;0,SUMPRODUCT(($C$5:C287-$B$5:B287)*(C288/SUM(C$34:$C288))),SUMPRODUCT(($C$5:C287-$B$5:B287)*(C288/SUMIF($B$6:$B$34,"",$C$6:$C$34))*($B$5:B287&lt;&gt;"")))*(B287&lt;&gt;0)</f>
        <v>32.799999999999997</v>
      </c>
    </row>
    <row r="289" spans="1:4" x14ac:dyDescent="0.25">
      <c r="A289" s="2">
        <v>43019</v>
      </c>
      <c r="B289" s="21"/>
      <c r="C289" s="18">
        <v>32.799999999999997</v>
      </c>
      <c r="D289" s="17">
        <f>C289+IF(B288&gt;0,SUMPRODUCT(($C$5:C288-$B$5:B288)*(C289/SUM(C$34:$C289))),SUMPRODUCT(($C$5:C288-$B$5:B288)*(C289/SUMIF($B$6:$B$34,"",$C$6:$C$34))*($B$5:B288&lt;&gt;"")))*(B288&lt;&gt;0)</f>
        <v>32.799999999999997</v>
      </c>
    </row>
    <row r="290" spans="1:4" x14ac:dyDescent="0.25">
      <c r="A290" s="2">
        <v>43020</v>
      </c>
      <c r="B290" s="21"/>
      <c r="C290" s="18">
        <v>32.799999999999997</v>
      </c>
      <c r="D290" s="17">
        <f>C290+IF(B289&gt;0,SUMPRODUCT(($C$5:C289-$B$5:B289)*(C290/SUM(C$34:$C290))),SUMPRODUCT(($C$5:C289-$B$5:B289)*(C290/SUMIF($B$6:$B$34,"",$C$6:$C$34))*($B$5:B289&lt;&gt;"")))*(B289&lt;&gt;0)</f>
        <v>32.799999999999997</v>
      </c>
    </row>
    <row r="291" spans="1:4" x14ac:dyDescent="0.25">
      <c r="A291" s="2">
        <v>43021</v>
      </c>
      <c r="B291" s="21"/>
      <c r="C291" s="18">
        <v>32.799999999999997</v>
      </c>
      <c r="D291" s="17">
        <f>C291+IF(B290&gt;0,SUMPRODUCT(($C$5:C290-$B$5:B290)*(C291/SUM(C$34:$C291))),SUMPRODUCT(($C$5:C290-$B$5:B290)*(C291/SUMIF($B$6:$B$34,"",$C$6:$C$34))*($B$5:B290&lt;&gt;"")))*(B290&lt;&gt;0)</f>
        <v>32.799999999999997</v>
      </c>
    </row>
    <row r="292" spans="1:4" x14ac:dyDescent="0.25">
      <c r="A292" s="2">
        <v>43022</v>
      </c>
      <c r="B292" s="21"/>
      <c r="C292" s="18">
        <v>32.799999999999997</v>
      </c>
      <c r="D292" s="17">
        <f>C292+IF(B291&gt;0,SUMPRODUCT(($C$5:C291-$B$5:B291)*(C292/SUM(C$34:$C292))),SUMPRODUCT(($C$5:C291-$B$5:B291)*(C292/SUMIF($B$6:$B$34,"",$C$6:$C$34))*($B$5:B291&lt;&gt;"")))*(B291&lt;&gt;0)</f>
        <v>32.799999999999997</v>
      </c>
    </row>
    <row r="293" spans="1:4" x14ac:dyDescent="0.25">
      <c r="A293" s="2">
        <v>43023</v>
      </c>
      <c r="B293" s="21"/>
      <c r="C293" s="18">
        <v>32.799999999999997</v>
      </c>
      <c r="D293" s="17">
        <f>C293+IF(B292&gt;0,SUMPRODUCT(($C$5:C292-$B$5:B292)*(C293/SUM(C$34:$C293))),SUMPRODUCT(($C$5:C292-$B$5:B292)*(C293/SUMIF($B$6:$B$34,"",$C$6:$C$34))*($B$5:B292&lt;&gt;"")))*(B292&lt;&gt;0)</f>
        <v>32.799999999999997</v>
      </c>
    </row>
    <row r="294" spans="1:4" x14ac:dyDescent="0.25">
      <c r="A294" s="2">
        <v>43024</v>
      </c>
      <c r="B294" s="21"/>
      <c r="C294" s="18">
        <v>32.799999999999997</v>
      </c>
      <c r="D294" s="17">
        <f>C294+IF(B293&gt;0,SUMPRODUCT(($C$5:C293-$B$5:B293)*(C294/SUM(C$34:$C294))),SUMPRODUCT(($C$5:C293-$B$5:B293)*(C294/SUMIF($B$6:$B$34,"",$C$6:$C$34))*($B$5:B293&lt;&gt;"")))*(B293&lt;&gt;0)</f>
        <v>32.799999999999997</v>
      </c>
    </row>
    <row r="295" spans="1:4" x14ac:dyDescent="0.25">
      <c r="A295" s="2">
        <v>43025</v>
      </c>
      <c r="B295" s="21"/>
      <c r="C295" s="18">
        <v>32.799999999999997</v>
      </c>
      <c r="D295" s="17">
        <f>C295+IF(B294&gt;0,SUMPRODUCT(($C$5:C294-$B$5:B294)*(C295/SUM(C$34:$C295))),SUMPRODUCT(($C$5:C294-$B$5:B294)*(C295/SUMIF($B$6:$B$34,"",$C$6:$C$34))*($B$5:B294&lt;&gt;"")))*(B294&lt;&gt;0)</f>
        <v>32.799999999999997</v>
      </c>
    </row>
    <row r="296" spans="1:4" x14ac:dyDescent="0.25">
      <c r="A296" s="2">
        <v>43026</v>
      </c>
      <c r="B296" s="21"/>
      <c r="C296" s="18">
        <v>32.799999999999997</v>
      </c>
      <c r="D296" s="17">
        <f>C296+IF(B295&gt;0,SUMPRODUCT(($C$5:C295-$B$5:B295)*(C296/SUM(C$34:$C296))),SUMPRODUCT(($C$5:C295-$B$5:B295)*(C296/SUMIF($B$6:$B$34,"",$C$6:$C$34))*($B$5:B295&lt;&gt;"")))*(B295&lt;&gt;0)</f>
        <v>32.799999999999997</v>
      </c>
    </row>
    <row r="297" spans="1:4" x14ac:dyDescent="0.25">
      <c r="A297" s="2">
        <v>43027</v>
      </c>
      <c r="B297" s="21"/>
      <c r="C297" s="18">
        <v>32.799999999999997</v>
      </c>
      <c r="D297" s="17">
        <f>C297+IF(B296&gt;0,SUMPRODUCT(($C$5:C296-$B$5:B296)*(C297/SUM(C$34:$C297))),SUMPRODUCT(($C$5:C296-$B$5:B296)*(C297/SUMIF($B$6:$B$34,"",$C$6:$C$34))*($B$5:B296&lt;&gt;"")))*(B296&lt;&gt;0)</f>
        <v>32.799999999999997</v>
      </c>
    </row>
    <row r="298" spans="1:4" x14ac:dyDescent="0.25">
      <c r="A298" s="2">
        <v>43028</v>
      </c>
      <c r="B298" s="21"/>
      <c r="C298" s="18">
        <v>32.799999999999997</v>
      </c>
      <c r="D298" s="17">
        <f>C298+IF(B297&gt;0,SUMPRODUCT(($C$5:C297-$B$5:B297)*(C298/SUM(C$34:$C298))),SUMPRODUCT(($C$5:C297-$B$5:B297)*(C298/SUMIF($B$6:$B$34,"",$C$6:$C$34))*($B$5:B297&lt;&gt;"")))*(B297&lt;&gt;0)</f>
        <v>32.799999999999997</v>
      </c>
    </row>
    <row r="299" spans="1:4" x14ac:dyDescent="0.25">
      <c r="A299" s="2">
        <v>43029</v>
      </c>
      <c r="B299" s="21"/>
      <c r="C299" s="18">
        <v>32.799999999999997</v>
      </c>
      <c r="D299" s="17">
        <f>C299+IF(B298&gt;0,SUMPRODUCT(($C$5:C298-$B$5:B298)*(C299/SUM(C$34:$C299))),SUMPRODUCT(($C$5:C298-$B$5:B298)*(C299/SUMIF($B$6:$B$34,"",$C$6:$C$34))*($B$5:B298&lt;&gt;"")))*(B298&lt;&gt;0)</f>
        <v>32.799999999999997</v>
      </c>
    </row>
    <row r="300" spans="1:4" x14ac:dyDescent="0.25">
      <c r="A300" s="2">
        <v>43030</v>
      </c>
      <c r="B300" s="21"/>
      <c r="C300" s="18">
        <v>32.799999999999997</v>
      </c>
      <c r="D300" s="17">
        <f>C300+IF(B299&gt;0,SUMPRODUCT(($C$5:C299-$B$5:B299)*(C300/SUM(C$34:$C300))),SUMPRODUCT(($C$5:C299-$B$5:B299)*(C300/SUMIF($B$6:$B$34,"",$C$6:$C$34))*($B$5:B299&lt;&gt;"")))*(B299&lt;&gt;0)</f>
        <v>32.799999999999997</v>
      </c>
    </row>
    <row r="301" spans="1:4" x14ac:dyDescent="0.25">
      <c r="A301" s="2">
        <v>43031</v>
      </c>
      <c r="B301" s="21"/>
      <c r="C301" s="18">
        <v>32.799999999999997</v>
      </c>
      <c r="D301" s="17">
        <f>C301+IF(B300&gt;0,SUMPRODUCT(($C$5:C300-$B$5:B300)*(C301/SUM(C$34:$C301))),SUMPRODUCT(($C$5:C300-$B$5:B300)*(C301/SUMIF($B$6:$B$34,"",$C$6:$C$34))*($B$5:B300&lt;&gt;"")))*(B300&lt;&gt;0)</f>
        <v>32.799999999999997</v>
      </c>
    </row>
    <row r="302" spans="1:4" x14ac:dyDescent="0.25">
      <c r="A302" s="2">
        <v>43032</v>
      </c>
      <c r="B302" s="21"/>
      <c r="C302" s="18">
        <v>32.799999999999997</v>
      </c>
      <c r="D302" s="17">
        <f>C302+IF(B301&gt;0,SUMPRODUCT(($C$5:C301-$B$5:B301)*(C302/SUM(C$34:$C302))),SUMPRODUCT(($C$5:C301-$B$5:B301)*(C302/SUMIF($B$6:$B$34,"",$C$6:$C$34))*($B$5:B301&lt;&gt;"")))*(B301&lt;&gt;0)</f>
        <v>32.799999999999997</v>
      </c>
    </row>
    <row r="303" spans="1:4" x14ac:dyDescent="0.25">
      <c r="A303" s="2">
        <v>43033</v>
      </c>
      <c r="B303" s="21"/>
      <c r="C303" s="18">
        <v>32.799999999999997</v>
      </c>
      <c r="D303" s="17">
        <f>C303+IF(B302&gt;0,SUMPRODUCT(($C$5:C302-$B$5:B302)*(C303/SUM(C$34:$C303))),SUMPRODUCT(($C$5:C302-$B$5:B302)*(C303/SUMIF($B$6:$B$34,"",$C$6:$C$34))*($B$5:B302&lt;&gt;"")))*(B302&lt;&gt;0)</f>
        <v>32.799999999999997</v>
      </c>
    </row>
    <row r="304" spans="1:4" x14ac:dyDescent="0.25">
      <c r="A304" s="2">
        <v>43034</v>
      </c>
      <c r="B304" s="21"/>
      <c r="C304" s="18">
        <v>32.799999999999997</v>
      </c>
      <c r="D304" s="17">
        <f>C304+IF(B303&gt;0,SUMPRODUCT(($C$5:C303-$B$5:B303)*(C304/SUM(C$34:$C304))),SUMPRODUCT(($C$5:C303-$B$5:B303)*(C304/SUMIF($B$6:$B$34,"",$C$6:$C$34))*($B$5:B303&lt;&gt;"")))*(B303&lt;&gt;0)</f>
        <v>32.799999999999997</v>
      </c>
    </row>
    <row r="305" spans="1:4" x14ac:dyDescent="0.25">
      <c r="A305" s="2">
        <v>43035</v>
      </c>
      <c r="B305" s="21"/>
      <c r="C305" s="18">
        <v>32.799999999999997</v>
      </c>
      <c r="D305" s="17">
        <f>C305+IF(B304&gt;0,SUMPRODUCT(($C$5:C304-$B$5:B304)*(C305/SUM(C$34:$C305))),SUMPRODUCT(($C$5:C304-$B$5:B304)*(C305/SUMIF($B$6:$B$34,"",$C$6:$C$34))*($B$5:B304&lt;&gt;"")))*(B304&lt;&gt;0)</f>
        <v>32.799999999999997</v>
      </c>
    </row>
    <row r="306" spans="1:4" x14ac:dyDescent="0.25">
      <c r="A306" s="2">
        <v>43036</v>
      </c>
      <c r="B306" s="21"/>
      <c r="C306" s="18">
        <v>32.799999999999997</v>
      </c>
      <c r="D306" s="17">
        <f>C306+IF(B305&gt;0,SUMPRODUCT(($C$5:C305-$B$5:B305)*(C306/SUM(C$34:$C306))),SUMPRODUCT(($C$5:C305-$B$5:B305)*(C306/SUMIF($B$6:$B$34,"",$C$6:$C$34))*($B$5:B305&lt;&gt;"")))*(B305&lt;&gt;0)</f>
        <v>32.799999999999997</v>
      </c>
    </row>
    <row r="307" spans="1:4" x14ac:dyDescent="0.25">
      <c r="A307" s="2">
        <v>43037</v>
      </c>
      <c r="B307" s="21"/>
      <c r="C307" s="18">
        <v>32.799999999999997</v>
      </c>
      <c r="D307" s="17">
        <f>C307+IF(B306&gt;0,SUMPRODUCT(($C$5:C306-$B$5:B306)*(C307/SUM(C$34:$C307))),SUMPRODUCT(($C$5:C306-$B$5:B306)*(C307/SUMIF($B$6:$B$34,"",$C$6:$C$34))*($B$5:B306&lt;&gt;"")))*(B306&lt;&gt;0)</f>
        <v>32.799999999999997</v>
      </c>
    </row>
    <row r="308" spans="1:4" x14ac:dyDescent="0.25">
      <c r="A308" s="2">
        <v>43038</v>
      </c>
      <c r="B308" s="21"/>
      <c r="C308" s="18">
        <v>32.799999999999997</v>
      </c>
      <c r="D308" s="17">
        <f>C308+IF(B307&gt;0,SUMPRODUCT(($C$5:C307-$B$5:B307)*(C308/SUM(C$34:$C308))),SUMPRODUCT(($C$5:C307-$B$5:B307)*(C308/SUMIF($B$6:$B$34,"",$C$6:$C$34))*($B$5:B307&lt;&gt;"")))*(B307&lt;&gt;0)</f>
        <v>32.799999999999997</v>
      </c>
    </row>
    <row r="309" spans="1:4" x14ac:dyDescent="0.25">
      <c r="A309" s="2">
        <v>43039</v>
      </c>
      <c r="B309" s="21"/>
      <c r="C309" s="18">
        <v>32.799999999999997</v>
      </c>
      <c r="D309" s="17">
        <f>C309+IF(B308&gt;0,SUMPRODUCT(($C$5:C308-$B$5:B308)*(C309/SUM(C$34:$C309))),SUMPRODUCT(($C$5:C308-$B$5:B308)*(C309/SUMIF($B$6:$B$34,"",$C$6:$C$34))*($B$5:B308&lt;&gt;"")))*(B308&lt;&gt;0)</f>
        <v>32.799999999999997</v>
      </c>
    </row>
    <row r="310" spans="1:4" x14ac:dyDescent="0.25">
      <c r="A310" s="2">
        <v>43040</v>
      </c>
      <c r="B310" s="21"/>
      <c r="C310" s="18">
        <v>32.799999999999997</v>
      </c>
      <c r="D310" s="17">
        <f>C310+IF(B309&gt;0,SUMPRODUCT(($C$5:C309-$B$5:B309)*(C310/SUM(C$34:$C310))),SUMPRODUCT(($C$5:C309-$B$5:B309)*(C310/SUMIF($B$6:$B$34,"",$C$6:$C$34))*($B$5:B309&lt;&gt;"")))*(B309&lt;&gt;0)</f>
        <v>32.799999999999997</v>
      </c>
    </row>
    <row r="311" spans="1:4" x14ac:dyDescent="0.25">
      <c r="A311" s="2">
        <v>43041</v>
      </c>
      <c r="B311" s="21"/>
      <c r="C311" s="18">
        <v>32.799999999999997</v>
      </c>
      <c r="D311" s="17">
        <f>C311+IF(B310&gt;0,SUMPRODUCT(($C$5:C310-$B$5:B310)*(C311/SUM(C$34:$C311))),SUMPRODUCT(($C$5:C310-$B$5:B310)*(C311/SUMIF($B$6:$B$34,"",$C$6:$C$34))*($B$5:B310&lt;&gt;"")))*(B310&lt;&gt;0)</f>
        <v>32.799999999999997</v>
      </c>
    </row>
    <row r="312" spans="1:4" x14ac:dyDescent="0.25">
      <c r="A312" s="2">
        <v>43042</v>
      </c>
      <c r="B312" s="21"/>
      <c r="C312" s="18">
        <v>32.799999999999997</v>
      </c>
      <c r="D312" s="17">
        <f>C312+IF(B311&gt;0,SUMPRODUCT(($C$5:C311-$B$5:B311)*(C312/SUM(C$34:$C312))),SUMPRODUCT(($C$5:C311-$B$5:B311)*(C312/SUMIF($B$6:$B$34,"",$C$6:$C$34))*($B$5:B311&lt;&gt;"")))*(B311&lt;&gt;0)</f>
        <v>32.799999999999997</v>
      </c>
    </row>
    <row r="313" spans="1:4" x14ac:dyDescent="0.25">
      <c r="A313" s="2">
        <v>43043</v>
      </c>
      <c r="B313" s="21"/>
      <c r="C313" s="18">
        <v>32.799999999999997</v>
      </c>
      <c r="D313" s="17">
        <f>C313+IF(B312&gt;0,SUMPRODUCT(($C$5:C312-$B$5:B312)*(C313/SUM(C$34:$C313))),SUMPRODUCT(($C$5:C312-$B$5:B312)*(C313/SUMIF($B$6:$B$34,"",$C$6:$C$34))*($B$5:B312&lt;&gt;"")))*(B312&lt;&gt;0)</f>
        <v>32.799999999999997</v>
      </c>
    </row>
    <row r="314" spans="1:4" x14ac:dyDescent="0.25">
      <c r="A314" s="2">
        <v>43044</v>
      </c>
      <c r="B314" s="21"/>
      <c r="C314" s="18">
        <v>32.799999999999997</v>
      </c>
      <c r="D314" s="17">
        <f>C314+IF(B313&gt;0,SUMPRODUCT(($C$5:C313-$B$5:B313)*(C314/SUM(C$34:$C314))),SUMPRODUCT(($C$5:C313-$B$5:B313)*(C314/SUMIF($B$6:$B$34,"",$C$6:$C$34))*($B$5:B313&lt;&gt;"")))*(B313&lt;&gt;0)</f>
        <v>32.799999999999997</v>
      </c>
    </row>
    <row r="315" spans="1:4" x14ac:dyDescent="0.25">
      <c r="A315" s="2">
        <v>43045</v>
      </c>
      <c r="B315" s="21"/>
      <c r="C315" s="18">
        <v>32.799999999999997</v>
      </c>
      <c r="D315" s="17">
        <f>C315+IF(B314&gt;0,SUMPRODUCT(($C$5:C314-$B$5:B314)*(C315/SUM(C$34:$C315))),SUMPRODUCT(($C$5:C314-$B$5:B314)*(C315/SUMIF($B$6:$B$34,"",$C$6:$C$34))*($B$5:B314&lt;&gt;"")))*(B314&lt;&gt;0)</f>
        <v>32.799999999999997</v>
      </c>
    </row>
    <row r="316" spans="1:4" x14ac:dyDescent="0.25">
      <c r="A316" s="2">
        <v>43046</v>
      </c>
      <c r="B316" s="21"/>
      <c r="C316" s="18">
        <v>32.799999999999997</v>
      </c>
      <c r="D316" s="17">
        <f>C316+IF(B315&gt;0,SUMPRODUCT(($C$5:C315-$B$5:B315)*(C316/SUM(C$34:$C316))),SUMPRODUCT(($C$5:C315-$B$5:B315)*(C316/SUMIF($B$6:$B$34,"",$C$6:$C$34))*($B$5:B315&lt;&gt;"")))*(B315&lt;&gt;0)</f>
        <v>32.799999999999997</v>
      </c>
    </row>
    <row r="317" spans="1:4" x14ac:dyDescent="0.25">
      <c r="A317" s="2">
        <v>43047</v>
      </c>
      <c r="B317" s="21"/>
      <c r="C317" s="18">
        <v>32.799999999999997</v>
      </c>
      <c r="D317" s="17">
        <f>C317+IF(B316&gt;0,SUMPRODUCT(($C$5:C316-$B$5:B316)*(C317/SUM(C$34:$C317))),SUMPRODUCT(($C$5:C316-$B$5:B316)*(C317/SUMIF($B$6:$B$34,"",$C$6:$C$34))*($B$5:B316&lt;&gt;"")))*(B316&lt;&gt;0)</f>
        <v>32.799999999999997</v>
      </c>
    </row>
    <row r="318" spans="1:4" x14ac:dyDescent="0.25">
      <c r="A318" s="2">
        <v>43048</v>
      </c>
      <c r="B318" s="21"/>
      <c r="C318" s="18">
        <v>32.799999999999997</v>
      </c>
      <c r="D318" s="17">
        <f>C318+IF(B317&gt;0,SUMPRODUCT(($C$5:C317-$B$5:B317)*(C318/SUM(C$34:$C318))),SUMPRODUCT(($C$5:C317-$B$5:B317)*(C318/SUMIF($B$6:$B$34,"",$C$6:$C$34))*($B$5:B317&lt;&gt;"")))*(B317&lt;&gt;0)</f>
        <v>32.799999999999997</v>
      </c>
    </row>
    <row r="319" spans="1:4" x14ac:dyDescent="0.25">
      <c r="A319" s="2">
        <v>43049</v>
      </c>
      <c r="B319" s="21"/>
      <c r="C319" s="18">
        <v>32.799999999999997</v>
      </c>
      <c r="D319" s="17">
        <f>C319+IF(B318&gt;0,SUMPRODUCT(($C$5:C318-$B$5:B318)*(C319/SUM(C$34:$C319))),SUMPRODUCT(($C$5:C318-$B$5:B318)*(C319/SUMIF($B$6:$B$34,"",$C$6:$C$34))*($B$5:B318&lt;&gt;"")))*(B318&lt;&gt;0)</f>
        <v>32.799999999999997</v>
      </c>
    </row>
    <row r="320" spans="1:4" x14ac:dyDescent="0.25">
      <c r="A320" s="2">
        <v>43050</v>
      </c>
      <c r="B320" s="21"/>
      <c r="C320" s="18">
        <v>32.799999999999997</v>
      </c>
      <c r="D320" s="17">
        <f>C320+IF(B319&gt;0,SUMPRODUCT(($C$5:C319-$B$5:B319)*(C320/SUM(C$34:$C320))),SUMPRODUCT(($C$5:C319-$B$5:B319)*(C320/SUMIF($B$6:$B$34,"",$C$6:$C$34))*($B$5:B319&lt;&gt;"")))*(B319&lt;&gt;0)</f>
        <v>32.799999999999997</v>
      </c>
    </row>
    <row r="321" spans="1:4" x14ac:dyDescent="0.25">
      <c r="A321" s="2">
        <v>43051</v>
      </c>
      <c r="B321" s="21"/>
      <c r="C321" s="18">
        <v>32.799999999999997</v>
      </c>
      <c r="D321" s="17">
        <f>C321+IF(B320&gt;0,SUMPRODUCT(($C$5:C320-$B$5:B320)*(C321/SUM(C$34:$C321))),SUMPRODUCT(($C$5:C320-$B$5:B320)*(C321/SUMIF($B$6:$B$34,"",$C$6:$C$34))*($B$5:B320&lt;&gt;"")))*(B320&lt;&gt;0)</f>
        <v>32.799999999999997</v>
      </c>
    </row>
    <row r="322" spans="1:4" x14ac:dyDescent="0.25">
      <c r="A322" s="2">
        <v>43052</v>
      </c>
      <c r="B322" s="21"/>
      <c r="C322" s="18">
        <v>32.799999999999997</v>
      </c>
      <c r="D322" s="17">
        <f>C322+IF(B321&gt;0,SUMPRODUCT(($C$5:C321-$B$5:B321)*(C322/SUM(C$34:$C322))),SUMPRODUCT(($C$5:C321-$B$5:B321)*(C322/SUMIF($B$6:$B$34,"",$C$6:$C$34))*($B$5:B321&lt;&gt;"")))*(B321&lt;&gt;0)</f>
        <v>32.799999999999997</v>
      </c>
    </row>
    <row r="323" spans="1:4" x14ac:dyDescent="0.25">
      <c r="A323" s="2">
        <v>43053</v>
      </c>
      <c r="B323" s="21"/>
      <c r="C323" s="18">
        <v>32.799999999999997</v>
      </c>
      <c r="D323" s="17">
        <f>C323+IF(B322&gt;0,SUMPRODUCT(($C$5:C322-$B$5:B322)*(C323/SUM(C$34:$C323))),SUMPRODUCT(($C$5:C322-$B$5:B322)*(C323/SUMIF($B$6:$B$34,"",$C$6:$C$34))*($B$5:B322&lt;&gt;"")))*(B322&lt;&gt;0)</f>
        <v>32.799999999999997</v>
      </c>
    </row>
    <row r="324" spans="1:4" x14ac:dyDescent="0.25">
      <c r="A324" s="2">
        <v>43054</v>
      </c>
      <c r="B324" s="21"/>
      <c r="C324" s="18">
        <v>32.799999999999997</v>
      </c>
      <c r="D324" s="17">
        <f>C324+IF(B323&gt;0,SUMPRODUCT(($C$5:C323-$B$5:B323)*(C324/SUM(C$34:$C324))),SUMPRODUCT(($C$5:C323-$B$5:B323)*(C324/SUMIF($B$6:$B$34,"",$C$6:$C$34))*($B$5:B323&lt;&gt;"")))*(B323&lt;&gt;0)</f>
        <v>32.799999999999997</v>
      </c>
    </row>
    <row r="325" spans="1:4" x14ac:dyDescent="0.25">
      <c r="A325" s="2">
        <v>43055</v>
      </c>
      <c r="B325" s="21"/>
      <c r="C325" s="18">
        <v>32.799999999999997</v>
      </c>
      <c r="D325" s="17">
        <f>C325+IF(B324&gt;0,SUMPRODUCT(($C$5:C324-$B$5:B324)*(C325/SUM(C$34:$C325))),SUMPRODUCT(($C$5:C324-$B$5:B324)*(C325/SUMIF($B$6:$B$34,"",$C$6:$C$34))*($B$5:B324&lt;&gt;"")))*(B324&lt;&gt;0)</f>
        <v>32.799999999999997</v>
      </c>
    </row>
    <row r="326" spans="1:4" x14ac:dyDescent="0.25">
      <c r="A326" s="2">
        <v>43056</v>
      </c>
      <c r="B326" s="21"/>
      <c r="C326" s="18">
        <v>32.799999999999997</v>
      </c>
      <c r="D326" s="17">
        <f>C326+IF(B325&gt;0,SUMPRODUCT(($C$5:C325-$B$5:B325)*(C326/SUM(C$34:$C326))),SUMPRODUCT(($C$5:C325-$B$5:B325)*(C326/SUMIF($B$6:$B$34,"",$C$6:$C$34))*($B$5:B325&lt;&gt;"")))*(B325&lt;&gt;0)</f>
        <v>32.799999999999997</v>
      </c>
    </row>
    <row r="327" spans="1:4" x14ac:dyDescent="0.25">
      <c r="A327" s="2">
        <v>43057</v>
      </c>
      <c r="B327" s="21"/>
      <c r="C327" s="18">
        <v>32.799999999999997</v>
      </c>
      <c r="D327" s="17">
        <f>C327+IF(B326&gt;0,SUMPRODUCT(($C$5:C326-$B$5:B326)*(C327/SUM(C$34:$C327))),SUMPRODUCT(($C$5:C326-$B$5:B326)*(C327/SUMIF($B$6:$B$34,"",$C$6:$C$34))*($B$5:B326&lt;&gt;"")))*(B326&lt;&gt;0)</f>
        <v>32.799999999999997</v>
      </c>
    </row>
    <row r="328" spans="1:4" x14ac:dyDescent="0.25">
      <c r="A328" s="2">
        <v>43058</v>
      </c>
      <c r="B328" s="21"/>
      <c r="C328" s="18">
        <v>32.799999999999997</v>
      </c>
      <c r="D328" s="17">
        <f>C328+IF(B327&gt;0,SUMPRODUCT(($C$5:C327-$B$5:B327)*(C328/SUM(C$34:$C328))),SUMPRODUCT(($C$5:C327-$B$5:B327)*(C328/SUMIF($B$6:$B$34,"",$C$6:$C$34))*($B$5:B327&lt;&gt;"")))*(B327&lt;&gt;0)</f>
        <v>32.799999999999997</v>
      </c>
    </row>
    <row r="329" spans="1:4" x14ac:dyDescent="0.25">
      <c r="A329" s="2">
        <v>43059</v>
      </c>
      <c r="B329" s="21"/>
      <c r="C329" s="18">
        <v>32.799999999999997</v>
      </c>
      <c r="D329" s="17">
        <f>C329+IF(B328&gt;0,SUMPRODUCT(($C$5:C328-$B$5:B328)*(C329/SUM(C$34:$C329))),SUMPRODUCT(($C$5:C328-$B$5:B328)*(C329/SUMIF($B$6:$B$34,"",$C$6:$C$34))*($B$5:B328&lt;&gt;"")))*(B328&lt;&gt;0)</f>
        <v>32.799999999999997</v>
      </c>
    </row>
    <row r="330" spans="1:4" x14ac:dyDescent="0.25">
      <c r="A330" s="2">
        <v>43060</v>
      </c>
      <c r="B330" s="21"/>
      <c r="C330" s="18">
        <v>32.799999999999997</v>
      </c>
      <c r="D330" s="17">
        <f>C330+IF(B329&gt;0,SUMPRODUCT(($C$5:C329-$B$5:B329)*(C330/SUM(C$34:$C330))),SUMPRODUCT(($C$5:C329-$B$5:B329)*(C330/SUMIF($B$6:$B$34,"",$C$6:$C$34))*($B$5:B329&lt;&gt;"")))*(B329&lt;&gt;0)</f>
        <v>32.799999999999997</v>
      </c>
    </row>
    <row r="331" spans="1:4" x14ac:dyDescent="0.25">
      <c r="A331" s="2">
        <v>43061</v>
      </c>
      <c r="B331" s="21"/>
      <c r="C331" s="18">
        <v>32.799999999999997</v>
      </c>
      <c r="D331" s="17">
        <f>C331+IF(B330&gt;0,SUMPRODUCT(($C$5:C330-$B$5:B330)*(C331/SUM(C$34:$C331))),SUMPRODUCT(($C$5:C330-$B$5:B330)*(C331/SUMIF($B$6:$B$34,"",$C$6:$C$34))*($B$5:B330&lt;&gt;"")))*(B330&lt;&gt;0)</f>
        <v>32.799999999999997</v>
      </c>
    </row>
    <row r="332" spans="1:4" x14ac:dyDescent="0.25">
      <c r="A332" s="2">
        <v>43062</v>
      </c>
      <c r="B332" s="21"/>
      <c r="C332" s="18">
        <v>32.799999999999997</v>
      </c>
      <c r="D332" s="17">
        <f>C332+IF(B331&gt;0,SUMPRODUCT(($C$5:C331-$B$5:B331)*(C332/SUM(C$34:$C332))),SUMPRODUCT(($C$5:C331-$B$5:B331)*(C332/SUMIF($B$6:$B$34,"",$C$6:$C$34))*($B$5:B331&lt;&gt;"")))*(B331&lt;&gt;0)</f>
        <v>32.799999999999997</v>
      </c>
    </row>
    <row r="333" spans="1:4" x14ac:dyDescent="0.25">
      <c r="A333" s="2">
        <v>43063</v>
      </c>
      <c r="B333" s="21"/>
      <c r="C333" s="18">
        <v>32.799999999999997</v>
      </c>
      <c r="D333" s="17">
        <f>C333+IF(B332&gt;0,SUMPRODUCT(($C$5:C332-$B$5:B332)*(C333/SUM(C$34:$C333))),SUMPRODUCT(($C$5:C332-$B$5:B332)*(C333/SUMIF($B$6:$B$34,"",$C$6:$C$34))*($B$5:B332&lt;&gt;"")))*(B332&lt;&gt;0)</f>
        <v>32.799999999999997</v>
      </c>
    </row>
    <row r="334" spans="1:4" x14ac:dyDescent="0.25">
      <c r="A334" s="2">
        <v>43064</v>
      </c>
      <c r="B334" s="21"/>
      <c r="C334" s="18">
        <v>32.799999999999997</v>
      </c>
      <c r="D334" s="17">
        <f>C334+IF(B333&gt;0,SUMPRODUCT(($C$5:C333-$B$5:B333)*(C334/SUM(C$34:$C334))),SUMPRODUCT(($C$5:C333-$B$5:B333)*(C334/SUMIF($B$6:$B$34,"",$C$6:$C$34))*($B$5:B333&lt;&gt;"")))*(B333&lt;&gt;0)</f>
        <v>32.799999999999997</v>
      </c>
    </row>
    <row r="335" spans="1:4" x14ac:dyDescent="0.25">
      <c r="A335" s="2">
        <v>43065</v>
      </c>
      <c r="B335" s="21"/>
      <c r="C335" s="18">
        <v>32.799999999999997</v>
      </c>
      <c r="D335" s="17">
        <f>C335+IF(B334&gt;0,SUMPRODUCT(($C$5:C334-$B$5:B334)*(C335/SUM(C$34:$C335))),SUMPRODUCT(($C$5:C334-$B$5:B334)*(C335/SUMIF($B$6:$B$34,"",$C$6:$C$34))*($B$5:B334&lt;&gt;"")))*(B334&lt;&gt;0)</f>
        <v>32.799999999999997</v>
      </c>
    </row>
    <row r="336" spans="1:4" x14ac:dyDescent="0.25">
      <c r="A336" s="2">
        <v>43066</v>
      </c>
      <c r="B336" s="21"/>
      <c r="C336" s="18">
        <v>32.799999999999997</v>
      </c>
      <c r="D336" s="17">
        <f>C336+IF(B335&gt;0,SUMPRODUCT(($C$5:C335-$B$5:B335)*(C336/SUM(C$34:$C336))),SUMPRODUCT(($C$5:C335-$B$5:B335)*(C336/SUMIF($B$6:$B$34,"",$C$6:$C$34))*($B$5:B335&lt;&gt;"")))*(B335&lt;&gt;0)</f>
        <v>32.799999999999997</v>
      </c>
    </row>
    <row r="337" spans="1:4" x14ac:dyDescent="0.25">
      <c r="A337" s="2">
        <v>43067</v>
      </c>
      <c r="B337" s="21"/>
      <c r="C337" s="18">
        <v>32.799999999999997</v>
      </c>
      <c r="D337" s="17">
        <f>C337+IF(B336&gt;0,SUMPRODUCT(($C$5:C336-$B$5:B336)*(C337/SUM(C$34:$C337))),SUMPRODUCT(($C$5:C336-$B$5:B336)*(C337/SUMIF($B$6:$B$34,"",$C$6:$C$34))*($B$5:B336&lt;&gt;"")))*(B336&lt;&gt;0)</f>
        <v>32.799999999999997</v>
      </c>
    </row>
    <row r="338" spans="1:4" x14ac:dyDescent="0.25">
      <c r="A338" s="2">
        <v>43068</v>
      </c>
      <c r="B338" s="21"/>
      <c r="C338" s="18">
        <v>32.799999999999997</v>
      </c>
      <c r="D338" s="17">
        <f>C338+IF(B337&gt;0,SUMPRODUCT(($C$5:C337-$B$5:B337)*(C338/SUM(C$34:$C338))),SUMPRODUCT(($C$5:C337-$B$5:B337)*(C338/SUMIF($B$6:$B$34,"",$C$6:$C$34))*($B$5:B337&lt;&gt;"")))*(B337&lt;&gt;0)</f>
        <v>32.799999999999997</v>
      </c>
    </row>
    <row r="339" spans="1:4" x14ac:dyDescent="0.25">
      <c r="A339" s="2">
        <v>43069</v>
      </c>
      <c r="B339" s="21"/>
      <c r="C339" s="18">
        <v>32.799999999999997</v>
      </c>
      <c r="D339" s="17">
        <f>C339+IF(B338&gt;0,SUMPRODUCT(($C$5:C338-$B$5:B338)*(C339/SUM(C$34:$C339))),SUMPRODUCT(($C$5:C338-$B$5:B338)*(C339/SUMIF($B$6:$B$34,"",$C$6:$C$34))*($B$5:B338&lt;&gt;"")))*(B338&lt;&gt;0)</f>
        <v>32.799999999999997</v>
      </c>
    </row>
    <row r="340" spans="1:4" x14ac:dyDescent="0.25">
      <c r="A340" s="2">
        <v>43070</v>
      </c>
      <c r="B340" s="21"/>
      <c r="C340" s="18">
        <v>32.799999999999997</v>
      </c>
      <c r="D340" s="17">
        <f>C340+IF(B339&gt;0,SUMPRODUCT(($C$5:C339-$B$5:B339)*(C340/SUM(C$34:$C340))),SUMPRODUCT(($C$5:C339-$B$5:B339)*(C340/SUMIF($B$6:$B$34,"",$C$6:$C$34))*($B$5:B339&lt;&gt;"")))*(B339&lt;&gt;0)</f>
        <v>32.799999999999997</v>
      </c>
    </row>
    <row r="341" spans="1:4" x14ac:dyDescent="0.25">
      <c r="A341" s="2">
        <v>43071</v>
      </c>
      <c r="B341" s="21"/>
      <c r="C341" s="18">
        <v>32.799999999999997</v>
      </c>
      <c r="D341" s="17">
        <f>C341+IF(B340&gt;0,SUMPRODUCT(($C$5:C340-$B$5:B340)*(C341/SUM(C$34:$C341))),SUMPRODUCT(($C$5:C340-$B$5:B340)*(C341/SUMIF($B$6:$B$34,"",$C$6:$C$34))*($B$5:B340&lt;&gt;"")))*(B340&lt;&gt;0)</f>
        <v>32.799999999999997</v>
      </c>
    </row>
    <row r="342" spans="1:4" x14ac:dyDescent="0.25">
      <c r="A342" s="2">
        <v>43072</v>
      </c>
      <c r="B342" s="21"/>
      <c r="C342" s="18">
        <v>32.799999999999997</v>
      </c>
      <c r="D342" s="17">
        <f>C342+IF(B341&gt;0,SUMPRODUCT(($C$5:C341-$B$5:B341)*(C342/SUM(C$34:$C342))),SUMPRODUCT(($C$5:C341-$B$5:B341)*(C342/SUMIF($B$6:$B$34,"",$C$6:$C$34))*($B$5:B341&lt;&gt;"")))*(B341&lt;&gt;0)</f>
        <v>32.799999999999997</v>
      </c>
    </row>
    <row r="343" spans="1:4" x14ac:dyDescent="0.25">
      <c r="A343" s="2">
        <v>43073</v>
      </c>
      <c r="B343" s="21"/>
      <c r="C343" s="18">
        <v>32.799999999999997</v>
      </c>
      <c r="D343" s="17">
        <f>C343+IF(B342&gt;0,SUMPRODUCT(($C$5:C342-$B$5:B342)*(C343/SUM(C$34:$C343))),SUMPRODUCT(($C$5:C342-$B$5:B342)*(C343/SUMIF($B$6:$B$34,"",$C$6:$C$34))*($B$5:B342&lt;&gt;"")))*(B342&lt;&gt;0)</f>
        <v>32.799999999999997</v>
      </c>
    </row>
    <row r="344" spans="1:4" x14ac:dyDescent="0.25">
      <c r="A344" s="2">
        <v>43074</v>
      </c>
      <c r="B344" s="21"/>
      <c r="C344" s="18">
        <v>32.799999999999997</v>
      </c>
      <c r="D344" s="17">
        <f>C344+IF(B343&gt;0,SUMPRODUCT(($C$5:C343-$B$5:B343)*(C344/SUM(C$34:$C344))),SUMPRODUCT(($C$5:C343-$B$5:B343)*(C344/SUMIF($B$6:$B$34,"",$C$6:$C$34))*($B$5:B343&lt;&gt;"")))*(B343&lt;&gt;0)</f>
        <v>32.799999999999997</v>
      </c>
    </row>
    <row r="345" spans="1:4" x14ac:dyDescent="0.25">
      <c r="A345" s="2">
        <v>43075</v>
      </c>
      <c r="B345" s="21"/>
      <c r="C345" s="18">
        <v>32.799999999999997</v>
      </c>
      <c r="D345" s="17">
        <f>C345+IF(B344&gt;0,SUMPRODUCT(($C$5:C344-$B$5:B344)*(C345/SUM(C$34:$C345))),SUMPRODUCT(($C$5:C344-$B$5:B344)*(C345/SUMIF($B$6:$B$34,"",$C$6:$C$34))*($B$5:B344&lt;&gt;"")))*(B344&lt;&gt;0)</f>
        <v>32.799999999999997</v>
      </c>
    </row>
    <row r="346" spans="1:4" x14ac:dyDescent="0.25">
      <c r="A346" s="2">
        <v>43076</v>
      </c>
      <c r="B346" s="21"/>
      <c r="C346" s="18">
        <v>32.799999999999997</v>
      </c>
      <c r="D346" s="17">
        <f>C346+IF(B345&gt;0,SUMPRODUCT(($C$5:C345-$B$5:B345)*(C346/SUM(C$34:$C346))),SUMPRODUCT(($C$5:C345-$B$5:B345)*(C346/SUMIF($B$6:$B$34,"",$C$6:$C$34))*($B$5:B345&lt;&gt;"")))*(B345&lt;&gt;0)</f>
        <v>32.799999999999997</v>
      </c>
    </row>
    <row r="347" spans="1:4" x14ac:dyDescent="0.25">
      <c r="A347" s="2">
        <v>43077</v>
      </c>
      <c r="B347" s="21"/>
      <c r="C347" s="18">
        <v>32.799999999999997</v>
      </c>
      <c r="D347" s="17">
        <f>C347+IF(B346&gt;0,SUMPRODUCT(($C$5:C346-$B$5:B346)*(C347/SUM(C$34:$C347))),SUMPRODUCT(($C$5:C346-$B$5:B346)*(C347/SUMIF($B$6:$B$34,"",$C$6:$C$34))*($B$5:B346&lt;&gt;"")))*(B346&lt;&gt;0)</f>
        <v>32.799999999999997</v>
      </c>
    </row>
    <row r="348" spans="1:4" x14ac:dyDescent="0.25">
      <c r="A348" s="2">
        <v>43078</v>
      </c>
      <c r="B348" s="21"/>
      <c r="C348" s="18">
        <v>32.799999999999997</v>
      </c>
      <c r="D348" s="17">
        <f>C348+IF(B347&gt;0,SUMPRODUCT(($C$5:C347-$B$5:B347)*(C348/SUM(C$34:$C348))),SUMPRODUCT(($C$5:C347-$B$5:B347)*(C348/SUMIF($B$6:$B$34,"",$C$6:$C$34))*($B$5:B347&lt;&gt;"")))*(B347&lt;&gt;0)</f>
        <v>32.799999999999997</v>
      </c>
    </row>
    <row r="349" spans="1:4" x14ac:dyDescent="0.25">
      <c r="A349" s="2">
        <v>43079</v>
      </c>
      <c r="B349" s="21"/>
      <c r="C349" s="18">
        <v>32.799999999999997</v>
      </c>
      <c r="D349" s="17">
        <f>C349+IF(B348&gt;0,SUMPRODUCT(($C$5:C348-$B$5:B348)*(C349/SUM(C$34:$C349))),SUMPRODUCT(($C$5:C348-$B$5:B348)*(C349/SUMIF($B$6:$B$34,"",$C$6:$C$34))*($B$5:B348&lt;&gt;"")))*(B348&lt;&gt;0)</f>
        <v>32.799999999999997</v>
      </c>
    </row>
    <row r="350" spans="1:4" x14ac:dyDescent="0.25">
      <c r="A350" s="2">
        <v>43080</v>
      </c>
      <c r="B350" s="21"/>
      <c r="C350" s="18">
        <v>32.799999999999997</v>
      </c>
      <c r="D350" s="17">
        <f>C350+IF(B349&gt;0,SUMPRODUCT(($C$5:C349-$B$5:B349)*(C350/SUM(C$34:$C350))),SUMPRODUCT(($C$5:C349-$B$5:B349)*(C350/SUMIF($B$6:$B$34,"",$C$6:$C$34))*($B$5:B349&lt;&gt;"")))*(B349&lt;&gt;0)</f>
        <v>32.799999999999997</v>
      </c>
    </row>
    <row r="351" spans="1:4" x14ac:dyDescent="0.25">
      <c r="A351" s="2">
        <v>43081</v>
      </c>
      <c r="B351" s="21"/>
      <c r="C351" s="18">
        <v>32.799999999999997</v>
      </c>
      <c r="D351" s="17">
        <f>C351+IF(B350&gt;0,SUMPRODUCT(($C$5:C350-$B$5:B350)*(C351/SUM(C$34:$C351))),SUMPRODUCT(($C$5:C350-$B$5:B350)*(C351/SUMIF($B$6:$B$34,"",$C$6:$C$34))*($B$5:B350&lt;&gt;"")))*(B350&lt;&gt;0)</f>
        <v>32.799999999999997</v>
      </c>
    </row>
    <row r="352" spans="1:4" x14ac:dyDescent="0.25">
      <c r="A352" s="2">
        <v>43082</v>
      </c>
      <c r="B352" s="21"/>
      <c r="C352" s="18">
        <v>32.799999999999997</v>
      </c>
      <c r="D352" s="17">
        <f>C352+IF(B351&gt;0,SUMPRODUCT(($C$5:C351-$B$5:B351)*(C352/SUM(C$34:$C352))),SUMPRODUCT(($C$5:C351-$B$5:B351)*(C352/SUMIF($B$6:$B$34,"",$C$6:$C$34))*($B$5:B351&lt;&gt;"")))*(B351&lt;&gt;0)</f>
        <v>32.799999999999997</v>
      </c>
    </row>
    <row r="353" spans="1:4" x14ac:dyDescent="0.25">
      <c r="A353" s="2">
        <v>43083</v>
      </c>
      <c r="B353" s="21"/>
      <c r="C353" s="18">
        <v>32.799999999999997</v>
      </c>
      <c r="D353" s="17">
        <f>C353+IF(B352&gt;0,SUMPRODUCT(($C$5:C352-$B$5:B352)*(C353/SUM(C$34:$C353))),SUMPRODUCT(($C$5:C352-$B$5:B352)*(C353/SUMIF($B$6:$B$34,"",$C$6:$C$34))*($B$5:B352&lt;&gt;"")))*(B352&lt;&gt;0)</f>
        <v>32.799999999999997</v>
      </c>
    </row>
    <row r="354" spans="1:4" x14ac:dyDescent="0.25">
      <c r="A354" s="2">
        <v>43084</v>
      </c>
      <c r="B354" s="21"/>
      <c r="C354" s="18">
        <v>32.799999999999997</v>
      </c>
      <c r="D354" s="17">
        <f>C354+IF(B353&gt;0,SUMPRODUCT(($C$5:C353-$B$5:B353)*(C354/SUM(C$34:$C354))),SUMPRODUCT(($C$5:C353-$B$5:B353)*(C354/SUMIF($B$6:$B$34,"",$C$6:$C$34))*($B$5:B353&lt;&gt;"")))*(B353&lt;&gt;0)</f>
        <v>32.799999999999997</v>
      </c>
    </row>
    <row r="355" spans="1:4" x14ac:dyDescent="0.25">
      <c r="A355" s="2">
        <v>43085</v>
      </c>
      <c r="B355" s="21"/>
      <c r="C355" s="18">
        <v>32.799999999999997</v>
      </c>
      <c r="D355" s="17">
        <f>C355+IF(B354&gt;0,SUMPRODUCT(($C$5:C354-$B$5:B354)*(C355/SUM(C$34:$C355))),SUMPRODUCT(($C$5:C354-$B$5:B354)*(C355/SUMIF($B$6:$B$34,"",$C$6:$C$34))*($B$5:B354&lt;&gt;"")))*(B354&lt;&gt;0)</f>
        <v>32.799999999999997</v>
      </c>
    </row>
    <row r="356" spans="1:4" x14ac:dyDescent="0.25">
      <c r="A356" s="2">
        <v>43086</v>
      </c>
      <c r="B356" s="21"/>
      <c r="C356" s="18">
        <v>32.799999999999997</v>
      </c>
      <c r="D356" s="17">
        <f>C356+IF(B355&gt;0,SUMPRODUCT(($C$5:C355-$B$5:B355)*(C356/SUM(C$34:$C356))),SUMPRODUCT(($C$5:C355-$B$5:B355)*(C356/SUMIF($B$6:$B$34,"",$C$6:$C$34))*($B$5:B355&lt;&gt;"")))*(B355&lt;&gt;0)</f>
        <v>32.799999999999997</v>
      </c>
    </row>
    <row r="357" spans="1:4" x14ac:dyDescent="0.25">
      <c r="A357" s="2">
        <v>43087</v>
      </c>
      <c r="B357" s="21"/>
      <c r="C357" s="18">
        <v>32.799999999999997</v>
      </c>
      <c r="D357" s="17">
        <f>C357+IF(B356&gt;0,SUMPRODUCT(($C$5:C356-$B$5:B356)*(C357/SUM(C$34:$C357))),SUMPRODUCT(($C$5:C356-$B$5:B356)*(C357/SUMIF($B$6:$B$34,"",$C$6:$C$34))*($B$5:B356&lt;&gt;"")))*(B356&lt;&gt;0)</f>
        <v>32.799999999999997</v>
      </c>
    </row>
    <row r="358" spans="1:4" x14ac:dyDescent="0.25">
      <c r="A358" s="2">
        <v>43088</v>
      </c>
      <c r="B358" s="21"/>
      <c r="C358" s="18">
        <v>32.799999999999997</v>
      </c>
      <c r="D358" s="17">
        <f>C358+IF(B357&gt;0,SUMPRODUCT(($C$5:C357-$B$5:B357)*(C358/SUM(C$34:$C358))),SUMPRODUCT(($C$5:C357-$B$5:B357)*(C358/SUMIF($B$6:$B$34,"",$C$6:$C$34))*($B$5:B357&lt;&gt;"")))*(B357&lt;&gt;0)</f>
        <v>32.799999999999997</v>
      </c>
    </row>
    <row r="359" spans="1:4" x14ac:dyDescent="0.25">
      <c r="A359" s="2">
        <v>43089</v>
      </c>
      <c r="B359" s="21"/>
      <c r="C359" s="18">
        <v>32.799999999999997</v>
      </c>
      <c r="D359" s="17">
        <f>C359+IF(B358&gt;0,SUMPRODUCT(($C$5:C358-$B$5:B358)*(C359/SUM(C$34:$C359))),SUMPRODUCT(($C$5:C358-$B$5:B358)*(C359/SUMIF($B$6:$B$34,"",$C$6:$C$34))*($B$5:B358&lt;&gt;"")))*(B358&lt;&gt;0)</f>
        <v>32.799999999999997</v>
      </c>
    </row>
    <row r="360" spans="1:4" x14ac:dyDescent="0.25">
      <c r="A360" s="2">
        <v>43090</v>
      </c>
      <c r="B360" s="21"/>
      <c r="C360" s="18">
        <v>32.799999999999997</v>
      </c>
      <c r="D360" s="17">
        <f>C360+IF(B359&gt;0,SUMPRODUCT(($C$5:C359-$B$5:B359)*(C360/SUM(C$34:$C360))),SUMPRODUCT(($C$5:C359-$B$5:B359)*(C360/SUMIF($B$6:$B$34,"",$C$6:$C$34))*($B$5:B359&lt;&gt;"")))*(B359&lt;&gt;0)</f>
        <v>32.799999999999997</v>
      </c>
    </row>
    <row r="361" spans="1:4" x14ac:dyDescent="0.25">
      <c r="A361" s="2">
        <v>43091</v>
      </c>
      <c r="B361" s="21"/>
      <c r="C361" s="18">
        <v>32.799999999999997</v>
      </c>
      <c r="D361" s="17">
        <f>C361+IF(B360&gt;0,SUMPRODUCT(($C$5:C360-$B$5:B360)*(C361/SUM(C$34:$C361))),SUMPRODUCT(($C$5:C360-$B$5:B360)*(C361/SUMIF($B$6:$B$34,"",$C$6:$C$34))*($B$5:B360&lt;&gt;"")))*(B360&lt;&gt;0)</f>
        <v>32.799999999999997</v>
      </c>
    </row>
    <row r="362" spans="1:4" x14ac:dyDescent="0.25">
      <c r="A362" s="2">
        <v>43092</v>
      </c>
      <c r="B362" s="21"/>
      <c r="C362" s="18">
        <v>32.799999999999997</v>
      </c>
      <c r="D362" s="17">
        <f>C362+IF(B361&gt;0,SUMPRODUCT(($C$5:C361-$B$5:B361)*(C362/SUM(C$34:$C362))),SUMPRODUCT(($C$5:C361-$B$5:B361)*(C362/SUMIF($B$6:$B$34,"",$C$6:$C$34))*($B$5:B361&lt;&gt;"")))*(B361&lt;&gt;0)</f>
        <v>32.799999999999997</v>
      </c>
    </row>
    <row r="363" spans="1:4" x14ac:dyDescent="0.25">
      <c r="A363" s="2">
        <v>43093</v>
      </c>
      <c r="B363" s="21"/>
      <c r="C363" s="18">
        <v>32.799999999999997</v>
      </c>
      <c r="D363" s="17">
        <f>C363+IF(B362&gt;0,SUMPRODUCT(($C$5:C362-$B$5:B362)*(C363/SUM(C$34:$C363))),SUMPRODUCT(($C$5:C362-$B$5:B362)*(C363/SUMIF($B$6:$B$34,"",$C$6:$C$34))*($B$5:B362&lt;&gt;"")))*(B362&lt;&gt;0)</f>
        <v>32.799999999999997</v>
      </c>
    </row>
    <row r="364" spans="1:4" x14ac:dyDescent="0.25">
      <c r="A364" s="2">
        <v>43094</v>
      </c>
      <c r="B364" s="21"/>
      <c r="C364" s="18">
        <v>32.799999999999997</v>
      </c>
      <c r="D364" s="17">
        <f>C364+IF(B363&gt;0,SUMPRODUCT(($C$5:C363-$B$5:B363)*(C364/SUM(C$34:$C364))),SUMPRODUCT(($C$5:C363-$B$5:B363)*(C364/SUMIF($B$6:$B$34,"",$C$6:$C$34))*($B$5:B363&lt;&gt;"")))*(B363&lt;&gt;0)</f>
        <v>32.799999999999997</v>
      </c>
    </row>
    <row r="365" spans="1:4" x14ac:dyDescent="0.25">
      <c r="A365" s="2">
        <v>43095</v>
      </c>
      <c r="B365" s="21"/>
      <c r="C365" s="18">
        <v>32.799999999999997</v>
      </c>
      <c r="D365" s="17">
        <f>C365+IF(B364&gt;0,SUMPRODUCT(($C$5:C364-$B$5:B364)*(C365/SUM(C$34:$C365))),SUMPRODUCT(($C$5:C364-$B$5:B364)*(C365/SUMIF($B$6:$B$34,"",$C$6:$C$34))*($B$5:B364&lt;&gt;"")))*(B364&lt;&gt;0)</f>
        <v>32.799999999999997</v>
      </c>
    </row>
    <row r="366" spans="1:4" x14ac:dyDescent="0.25">
      <c r="A366" s="2">
        <v>43096</v>
      </c>
      <c r="B366" s="21"/>
      <c r="C366" s="18">
        <v>32.799999999999997</v>
      </c>
      <c r="D366" s="17">
        <f>C366+IF(B365&gt;0,SUMPRODUCT(($C$5:C365-$B$5:B365)*(C366/SUM(C$34:$C366))),SUMPRODUCT(($C$5:C365-$B$5:B365)*(C366/SUMIF($B$6:$B$34,"",$C$6:$C$34))*($B$5:B365&lt;&gt;"")))*(B365&lt;&gt;0)</f>
        <v>32.799999999999997</v>
      </c>
    </row>
    <row r="367" spans="1:4" x14ac:dyDescent="0.25">
      <c r="A367" s="2">
        <v>43097</v>
      </c>
      <c r="B367" s="21"/>
      <c r="C367" s="18">
        <v>32.799999999999997</v>
      </c>
      <c r="D367" s="17">
        <f>C367+IF(B366&gt;0,SUMPRODUCT(($C$5:C366-$B$5:B366)*(C367/SUM(C$34:$C367))),SUMPRODUCT(($C$5:C366-$B$5:B366)*(C367/SUMIF($B$6:$B$34,"",$C$6:$C$34))*($B$5:B366&lt;&gt;"")))*(B366&lt;&gt;0)</f>
        <v>32.799999999999997</v>
      </c>
    </row>
    <row r="368" spans="1:4" x14ac:dyDescent="0.25">
      <c r="A368" s="2">
        <v>43098</v>
      </c>
      <c r="B368" s="21"/>
      <c r="C368" s="18">
        <v>32.799999999999997</v>
      </c>
      <c r="D368" s="17">
        <f>C368+IF(B367&gt;0,SUMPRODUCT(($C$5:C367-$B$5:B367)*(C368/SUM(C$34:$C368))),SUMPRODUCT(($C$5:C367-$B$5:B367)*(C368/SUMIF($B$6:$B$34,"",$C$6:$C$34))*($B$5:B367&lt;&gt;"")))*(B367&lt;&gt;0)</f>
        <v>32.799999999999997</v>
      </c>
    </row>
    <row r="369" spans="1:4" x14ac:dyDescent="0.25">
      <c r="A369" s="2">
        <v>43099</v>
      </c>
      <c r="B369" s="21"/>
      <c r="C369" s="18">
        <v>32.799999999999997</v>
      </c>
      <c r="D369" s="17">
        <f>C369+IF(B368&gt;0,SUMPRODUCT(($C$5:C368-$B$5:B368)*(C369/SUM(C$34:$C369))),SUMPRODUCT(($C$5:C368-$B$5:B368)*(C369/SUMIF($B$6:$B$34,"",$C$6:$C$34))*($B$5:B368&lt;&gt;"")))*(B368&lt;&gt;0)</f>
        <v>32.799999999999997</v>
      </c>
    </row>
    <row r="370" spans="1:4" x14ac:dyDescent="0.25">
      <c r="A370" s="2">
        <v>43100</v>
      </c>
      <c r="B370" s="21"/>
      <c r="C370" s="18">
        <v>32.799999999999997</v>
      </c>
      <c r="D370" s="17">
        <f>C370+IF(B369&gt;0,SUMPRODUCT(($C$5:C369-$B$5:B369)*(C370/SUM(C$34:$C370))),SUMPRODUCT(($C$5:C369-$B$5:B369)*(C370/SUMIF($B$6:$B$34,"",$C$6:$C$34))*($B$5:B369&lt;&gt;"")))*(B369&lt;&gt;0)</f>
        <v>32.799999999999997</v>
      </c>
    </row>
    <row r="371" spans="1:4" x14ac:dyDescent="0.25">
      <c r="A371" s="2">
        <v>43101</v>
      </c>
      <c r="B371" s="21"/>
      <c r="C371" s="18"/>
      <c r="D371" s="17">
        <f>C371+IF(B370&gt;0,SUMPRODUCT(($C$5:C370-$B$5:B370)*(C371/SUM(C$34:$C371))),SUMPRODUCT(($C$5:C370-$B$5:B370)*(C371/SUMIF($B$6:$B$34,"",$C$6:$C$34))*($B$5:B370&lt;&gt;"")))*(B370&lt;&gt;0)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1000 Турниров в месяц</vt:lpstr>
      <vt:lpstr>12.000$ 2017</vt:lpstr>
      <vt:lpstr>план_м.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2006-09-16T00:00:00Z</dcterms:created>
  <dcterms:modified xsi:type="dcterms:W3CDTF">2017-02-08T17:39:46Z</dcterms:modified>
</cp:coreProperties>
</file>