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единая таблица" sheetId="1" r:id="rId1"/>
    <sheet name="Топливно-транспортный цех" sheetId="2" r:id="rId2"/>
    <sheet name="Юр. отдел" sheetId="3" r:id="rId3"/>
    <sheet name="ХЦ" sheetId="4" r:id="rId4"/>
    <sheet name="матрица" sheetId="5" state="hidden" r:id="rId5"/>
  </sheets>
  <calcPr calcId="152511"/>
</workbook>
</file>

<file path=xl/calcChain.xml><?xml version="1.0" encoding="utf-8"?>
<calcChain xmlns="http://schemas.openxmlformats.org/spreadsheetml/2006/main">
  <c r="C2" i="5" l="1"/>
  <c r="D2" i="5"/>
  <c r="E2" i="5"/>
  <c r="B3" i="5"/>
  <c r="B2" i="5"/>
  <c r="K2" i="1"/>
  <c r="K7" i="4"/>
  <c r="K5" i="4"/>
  <c r="K3" i="4"/>
  <c r="K7" i="3"/>
  <c r="K5" i="3"/>
  <c r="K3" i="3"/>
  <c r="K7" i="2"/>
  <c r="K5" i="2"/>
  <c r="K3" i="2"/>
  <c r="C4" i="1"/>
  <c r="D4" i="1"/>
  <c r="D3" i="1"/>
  <c r="C3" i="1"/>
  <c r="D2" i="1"/>
  <c r="C2" i="1"/>
  <c r="J7" i="4"/>
  <c r="I7" i="4"/>
  <c r="J5" i="4"/>
  <c r="I5" i="4"/>
  <c r="J3" i="4"/>
  <c r="I3" i="4"/>
  <c r="J7" i="3"/>
  <c r="J5" i="3"/>
  <c r="J3" i="3"/>
  <c r="I7" i="3"/>
  <c r="I5" i="3"/>
  <c r="I3" i="3"/>
  <c r="J7" i="2"/>
  <c r="J5" i="2"/>
  <c r="J3" i="2"/>
  <c r="I7" i="2"/>
  <c r="I5" i="2"/>
  <c r="I3" i="2"/>
  <c r="K4" i="1" l="1"/>
  <c r="K3" i="1"/>
  <c r="E4" i="1"/>
  <c r="F4" i="1"/>
  <c r="G4" i="1"/>
  <c r="H4" i="1"/>
  <c r="I4" i="1"/>
  <c r="J4" i="1"/>
  <c r="F3" i="1"/>
  <c r="G3" i="1"/>
  <c r="H3" i="1"/>
  <c r="I3" i="1"/>
  <c r="J3" i="1"/>
  <c r="E3" i="1"/>
</calcChain>
</file>

<file path=xl/sharedStrings.xml><?xml version="1.0" encoding="utf-8"?>
<sst xmlns="http://schemas.openxmlformats.org/spreadsheetml/2006/main" count="144" uniqueCount="20">
  <si>
    <t>Кто? (Наименование цеха)</t>
  </si>
  <si>
    <t>С кем? (Наименование цеха)</t>
  </si>
  <si>
    <t>Личная 
беседа</t>
  </si>
  <si>
    <t xml:space="preserve">По телефону </t>
  </si>
  <si>
    <t>По электрон-
ной почте</t>
  </si>
  <si>
    <t>Совещание</t>
  </si>
  <si>
    <t>В бумажной 
форме</t>
  </si>
  <si>
    <t>Топливно-транспортный цех</t>
  </si>
  <si>
    <t>v</t>
  </si>
  <si>
    <t>Юридический отдел</t>
  </si>
  <si>
    <t>Химический цех</t>
  </si>
  <si>
    <t>топливно-транспортный цех</t>
  </si>
  <si>
    <t>Через Skype</t>
  </si>
  <si>
    <t>важность</t>
  </si>
  <si>
    <t>юридический отдел</t>
  </si>
  <si>
    <t>руководство</t>
  </si>
  <si>
    <t>химический цех</t>
  </si>
  <si>
    <t>формула не смещается на 2 ячейки</t>
  </si>
  <si>
    <t>количество</t>
  </si>
  <si>
    <t>балл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</si>
</sst>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 Cy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1" xfId="0" applyBorder="1"/>
    <xf numFmtId="0" fontId="2" fillId="2" borderId="1" xfId="1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2" xfId="1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Font="1" applyFill="1" applyBorder="1" applyAlignment="1"/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/>
    <xf numFmtId="0" fontId="5" fillId="0" borderId="1" xfId="0" applyFont="1" applyFill="1" applyBorder="1" applyAlignment="1">
      <alignment horizontal="left" vertical="center"/>
    </xf>
    <xf numFmtId="0" fontId="0" fillId="0" borderId="1" xfId="0" applyFont="1" applyFill="1" applyBorder="1"/>
    <xf numFmtId="0" fontId="0" fillId="0" borderId="0" xfId="0" applyFont="1" applyFill="1" applyAlignment="1"/>
    <xf numFmtId="0" fontId="0" fillId="0" borderId="0" xfId="0" applyFont="1" applyFill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3" borderId="3" xfId="1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1" xfId="0" applyFill="1" applyBorder="1" applyAlignment="1">
      <alignment horizontal="center" vertical="center"/>
    </xf>
  </cellXfs>
  <cellStyles count="2">
    <cellStyle name="Обычный" xfId="0" builtinId="0"/>
    <cellStyle name="Обычный_Ф-1 Штат на 01.04.2006 (ЦАО)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163285</xdr:colOff>
      <xdr:row>3</xdr:row>
      <xdr:rowOff>87085</xdr:rowOff>
    </xdr:from>
    <xdr:to>
      <xdr:col>12</xdr:col>
      <xdr:colOff>206828</xdr:colOff>
      <xdr:row>3</xdr:row>
      <xdr:rowOff>87085</xdr:rowOff>
    </xdr:to>
    <xdr:cxnSp macro="">
      <xdr:nvCxnSpPr>
        <xdr:cNvPr id="3" name="Прямая со стрелкой 2"/>
        <xdr:cNvCxnSpPr/>
      </xdr:nvCxnSpPr>
      <xdr:spPr>
        <a:xfrm flipH="1">
          <a:off x="13585371" y="1132114"/>
          <a:ext cx="1262743" cy="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zoomScale="70" zoomScaleNormal="70" workbookViewId="0">
      <selection activeCell="C4" sqref="C4"/>
    </sheetView>
  </sheetViews>
  <sheetFormatPr defaultRowHeight="14.4" x14ac:dyDescent="0.3"/>
  <cols>
    <col min="1" max="1" width="31.5546875" bestFit="1" customWidth="1"/>
    <col min="2" max="2" width="55.33203125" bestFit="1" customWidth="1"/>
    <col min="3" max="4" width="19.77734375" customWidth="1"/>
  </cols>
  <sheetData>
    <row r="1" spans="1:21" ht="52.8" x14ac:dyDescent="0.3">
      <c r="A1" s="2" t="s">
        <v>0</v>
      </c>
      <c r="B1" s="2" t="s">
        <v>1</v>
      </c>
      <c r="C1" s="19" t="s">
        <v>13</v>
      </c>
      <c r="D1" s="19" t="s">
        <v>18</v>
      </c>
      <c r="E1" s="3" t="s">
        <v>2</v>
      </c>
      <c r="F1" s="4" t="s">
        <v>3</v>
      </c>
      <c r="G1" s="4" t="s">
        <v>4</v>
      </c>
      <c r="H1" s="4" t="s">
        <v>5</v>
      </c>
      <c r="I1" s="4" t="s">
        <v>6</v>
      </c>
      <c r="J1" s="5" t="s">
        <v>12</v>
      </c>
      <c r="K1" s="19" t="s">
        <v>19</v>
      </c>
      <c r="L1" s="6"/>
      <c r="M1" s="6"/>
      <c r="N1" s="6"/>
      <c r="O1" s="6"/>
      <c r="P1" s="6"/>
      <c r="Q1" s="6"/>
      <c r="R1" s="6"/>
      <c r="S1" s="6"/>
      <c r="T1" s="6"/>
      <c r="U1" s="6"/>
    </row>
    <row r="2" spans="1:21" x14ac:dyDescent="0.3">
      <c r="A2" t="s">
        <v>7</v>
      </c>
      <c r="B2" t="s">
        <v>15</v>
      </c>
      <c r="C2">
        <f>'Топливно-транспортный цех'!I3</f>
        <v>5</v>
      </c>
      <c r="D2">
        <f>'Топливно-транспортный цех'!J3</f>
        <v>3</v>
      </c>
      <c r="E2" s="7"/>
      <c r="F2" s="7"/>
      <c r="G2" s="7" t="s">
        <v>8</v>
      </c>
      <c r="H2" s="7" t="s">
        <v>8</v>
      </c>
      <c r="I2" s="7" t="s">
        <v>8</v>
      </c>
      <c r="J2" s="7"/>
      <c r="K2" s="6">
        <f>C2*D2</f>
        <v>15</v>
      </c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x14ac:dyDescent="0.3">
      <c r="A3" t="s">
        <v>7</v>
      </c>
      <c r="B3" t="s">
        <v>16</v>
      </c>
      <c r="C3">
        <f ca="1">OFFSET('Топливно-транспортный цех'!I3,2,0)</f>
        <v>5</v>
      </c>
      <c r="D3">
        <f ca="1">OFFSET('Топливно-транспортный цех'!J3,2,0)</f>
        <v>5</v>
      </c>
      <c r="E3" s="7" t="str">
        <f ca="1">OFFSET('Топливно-транспортный цех'!C4,2,0)</f>
        <v>v</v>
      </c>
      <c r="F3" s="7" t="str">
        <f ca="1">OFFSET('Топливно-транспортный цех'!D4,2,0)</f>
        <v>v</v>
      </c>
      <c r="G3" s="7" t="str">
        <f ca="1">OFFSET('Топливно-транспортный цех'!E4,2,0)</f>
        <v>v</v>
      </c>
      <c r="H3" s="7" t="str">
        <f ca="1">OFFSET('Топливно-транспортный цех'!F4,2,0)</f>
        <v>v</v>
      </c>
      <c r="I3" s="7" t="str">
        <f ca="1">OFFSET('Топливно-транспортный цех'!G4,2,0)</f>
        <v>v</v>
      </c>
      <c r="J3" s="7">
        <f ca="1">OFFSET('Топливно-транспортный цех'!H4,2,0)</f>
        <v>0</v>
      </c>
      <c r="K3" s="6">
        <f t="shared" ref="K3:K4" ca="1" si="0">C3*D3</f>
        <v>25</v>
      </c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x14ac:dyDescent="0.3">
      <c r="A4" t="s">
        <v>7</v>
      </c>
      <c r="B4" t="s">
        <v>14</v>
      </c>
      <c r="C4" s="20">
        <f ca="1">OFFSET('Топливно-транспортный цех'!I4,2,0)</f>
        <v>0</v>
      </c>
      <c r="D4" s="20">
        <f ca="1">OFFSET('Топливно-транспортный цех'!J4,2,0)</f>
        <v>0</v>
      </c>
      <c r="E4" s="21">
        <f ca="1">OFFSET('Топливно-транспортный цех'!C5,2,0)</f>
        <v>5</v>
      </c>
      <c r="F4" s="21">
        <f ca="1">OFFSET('Топливно-транспортный цех'!D5,2,0)</f>
        <v>1</v>
      </c>
      <c r="G4" s="21">
        <f ca="1">OFFSET('Топливно-транспортный цех'!E5,2,0)</f>
        <v>3</v>
      </c>
      <c r="H4" s="21">
        <f ca="1">OFFSET('Топливно-транспортный цех'!F5,2,0)</f>
        <v>5</v>
      </c>
      <c r="I4" s="21">
        <f ca="1">OFFSET('Топливно-транспортный цех'!G5,2,0)</f>
        <v>5</v>
      </c>
      <c r="J4" s="21">
        <f ca="1">OFFSET('Топливно-транспортный цех'!H5,2,0)</f>
        <v>0</v>
      </c>
      <c r="K4" s="6">
        <f t="shared" ca="1" si="0"/>
        <v>0</v>
      </c>
      <c r="N4" t="s">
        <v>17</v>
      </c>
    </row>
    <row r="5" spans="1:21" x14ac:dyDescent="0.3">
      <c r="A5" t="s">
        <v>14</v>
      </c>
      <c r="B5" t="s">
        <v>15</v>
      </c>
    </row>
    <row r="6" spans="1:21" x14ac:dyDescent="0.3">
      <c r="A6" t="s">
        <v>14</v>
      </c>
      <c r="B6" t="s">
        <v>16</v>
      </c>
    </row>
    <row r="7" spans="1:21" x14ac:dyDescent="0.3">
      <c r="A7" t="s">
        <v>14</v>
      </c>
      <c r="B7" t="s">
        <v>7</v>
      </c>
    </row>
    <row r="8" spans="1:21" x14ac:dyDescent="0.3">
      <c r="A8" t="s">
        <v>10</v>
      </c>
      <c r="B8" t="s">
        <v>15</v>
      </c>
    </row>
    <row r="9" spans="1:21" x14ac:dyDescent="0.3">
      <c r="A9" t="s">
        <v>10</v>
      </c>
      <c r="B9" t="s">
        <v>7</v>
      </c>
    </row>
    <row r="10" spans="1:21" x14ac:dyDescent="0.3">
      <c r="A10" t="s">
        <v>10</v>
      </c>
      <c r="B10" t="s">
        <v>14</v>
      </c>
    </row>
    <row r="11" spans="1:21" x14ac:dyDescent="0.3">
      <c r="A11" t="s">
        <v>15</v>
      </c>
      <c r="B11" t="s">
        <v>16</v>
      </c>
    </row>
    <row r="12" spans="1:21" x14ac:dyDescent="0.3">
      <c r="A12" t="s">
        <v>15</v>
      </c>
      <c r="B12" t="s">
        <v>14</v>
      </c>
    </row>
    <row r="13" spans="1:21" x14ac:dyDescent="0.3">
      <c r="A13" t="s">
        <v>15</v>
      </c>
      <c r="B13" t="s">
        <v>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zoomScale="55" zoomScaleNormal="55" workbookViewId="0">
      <selection activeCell="K1" sqref="K1:K7"/>
    </sheetView>
  </sheetViews>
  <sheetFormatPr defaultRowHeight="14.4" x14ac:dyDescent="0.3"/>
  <cols>
    <col min="1" max="1" width="31.5546875" bestFit="1" customWidth="1"/>
    <col min="2" max="2" width="55.33203125" style="9" bestFit="1" customWidth="1"/>
  </cols>
  <sheetData>
    <row r="1" spans="1:11" ht="52.8" x14ac:dyDescent="0.3">
      <c r="A1" s="2" t="s">
        <v>0</v>
      </c>
      <c r="B1" s="18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12</v>
      </c>
      <c r="I1" s="19" t="s">
        <v>13</v>
      </c>
      <c r="J1" s="19" t="s">
        <v>18</v>
      </c>
      <c r="K1" s="19" t="s">
        <v>19</v>
      </c>
    </row>
    <row r="2" spans="1:11" x14ac:dyDescent="0.3">
      <c r="A2" s="7" t="s">
        <v>7</v>
      </c>
      <c r="B2" s="7" t="s">
        <v>15</v>
      </c>
      <c r="C2" s="7"/>
      <c r="D2" s="7"/>
      <c r="E2" s="7" t="s">
        <v>8</v>
      </c>
      <c r="F2" s="7" t="s">
        <v>8</v>
      </c>
      <c r="G2" s="7" t="s">
        <v>8</v>
      </c>
      <c r="H2" s="7"/>
    </row>
    <row r="3" spans="1:11" x14ac:dyDescent="0.3">
      <c r="A3" s="7" t="s">
        <v>7</v>
      </c>
      <c r="B3" s="7" t="s">
        <v>13</v>
      </c>
      <c r="C3" s="7"/>
      <c r="D3" s="7"/>
      <c r="E3" s="7">
        <v>5</v>
      </c>
      <c r="F3" s="7">
        <v>5</v>
      </c>
      <c r="G3" s="7">
        <v>5</v>
      </c>
      <c r="H3" s="7"/>
      <c r="I3">
        <f>MAX(C3:H3)</f>
        <v>5</v>
      </c>
      <c r="J3">
        <f>COUNTA(C3:H3)</f>
        <v>3</v>
      </c>
      <c r="K3">
        <f>I3*J3</f>
        <v>15</v>
      </c>
    </row>
    <row r="4" spans="1:11" x14ac:dyDescent="0.3">
      <c r="A4" s="7" t="s">
        <v>7</v>
      </c>
      <c r="B4" s="9" t="s">
        <v>16</v>
      </c>
      <c r="C4" s="7" t="s">
        <v>8</v>
      </c>
      <c r="D4" s="7" t="s">
        <v>8</v>
      </c>
      <c r="E4" s="7" t="s">
        <v>8</v>
      </c>
      <c r="F4" s="7" t="s">
        <v>8</v>
      </c>
      <c r="G4" s="7" t="s">
        <v>8</v>
      </c>
      <c r="H4" s="7"/>
    </row>
    <row r="5" spans="1:11" x14ac:dyDescent="0.3">
      <c r="A5" s="7" t="s">
        <v>7</v>
      </c>
      <c r="B5" s="7" t="s">
        <v>13</v>
      </c>
      <c r="C5" s="7">
        <v>1</v>
      </c>
      <c r="D5" s="7">
        <v>1</v>
      </c>
      <c r="E5" s="7">
        <v>3</v>
      </c>
      <c r="F5" s="7">
        <v>5</v>
      </c>
      <c r="G5" s="7">
        <v>5</v>
      </c>
      <c r="H5" s="7"/>
      <c r="I5">
        <f>MAX(C5:H5)</f>
        <v>5</v>
      </c>
      <c r="J5">
        <f>COUNTA(C5:H5)</f>
        <v>5</v>
      </c>
      <c r="K5">
        <f>I5*J5</f>
        <v>25</v>
      </c>
    </row>
    <row r="6" spans="1:11" x14ac:dyDescent="0.3">
      <c r="A6" s="7" t="s">
        <v>7</v>
      </c>
      <c r="B6" s="7" t="s">
        <v>14</v>
      </c>
      <c r="C6" s="7" t="s">
        <v>8</v>
      </c>
      <c r="D6" s="7" t="s">
        <v>8</v>
      </c>
      <c r="E6" s="7" t="s">
        <v>8</v>
      </c>
      <c r="F6" s="7" t="s">
        <v>8</v>
      </c>
      <c r="G6" s="7" t="s">
        <v>8</v>
      </c>
      <c r="H6" s="7"/>
    </row>
    <row r="7" spans="1:11" x14ac:dyDescent="0.3">
      <c r="A7" s="7"/>
      <c r="B7" s="7" t="s">
        <v>13</v>
      </c>
      <c r="C7" s="7">
        <v>5</v>
      </c>
      <c r="D7" s="7">
        <v>1</v>
      </c>
      <c r="E7" s="7">
        <v>3</v>
      </c>
      <c r="F7" s="7">
        <v>5</v>
      </c>
      <c r="G7" s="7">
        <v>5</v>
      </c>
      <c r="H7" s="7"/>
      <c r="I7">
        <f>MAX(C7:H7)</f>
        <v>5</v>
      </c>
      <c r="J7">
        <f>COUNTA(C7:H7)</f>
        <v>5</v>
      </c>
      <c r="K7">
        <f>I7*J7</f>
        <v>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zoomScale="55" zoomScaleNormal="55" workbookViewId="0">
      <selection activeCell="K1" sqref="K1:K7"/>
    </sheetView>
  </sheetViews>
  <sheetFormatPr defaultRowHeight="14.4" x14ac:dyDescent="0.3"/>
  <cols>
    <col min="1" max="1" width="31.6640625" bestFit="1" customWidth="1"/>
    <col min="2" max="2" width="55.33203125" bestFit="1" customWidth="1"/>
    <col min="9" max="9" width="10.6640625" customWidth="1"/>
    <col min="10" max="10" width="11.109375" customWidth="1"/>
  </cols>
  <sheetData>
    <row r="1" spans="1:11" ht="52.8" x14ac:dyDescent="0.3">
      <c r="A1" s="2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12</v>
      </c>
      <c r="I1" s="19" t="s">
        <v>13</v>
      </c>
      <c r="J1" s="19" t="s">
        <v>18</v>
      </c>
      <c r="K1" s="19" t="s">
        <v>19</v>
      </c>
    </row>
    <row r="2" spans="1:11" x14ac:dyDescent="0.3">
      <c r="A2" t="s">
        <v>9</v>
      </c>
      <c r="B2" t="s">
        <v>15</v>
      </c>
      <c r="C2" s="7" t="s">
        <v>8</v>
      </c>
      <c r="D2" s="7" t="s">
        <v>8</v>
      </c>
      <c r="E2" s="7" t="s">
        <v>8</v>
      </c>
      <c r="F2" s="7" t="s">
        <v>8</v>
      </c>
      <c r="G2" s="7" t="s">
        <v>8</v>
      </c>
      <c r="H2" s="7" t="s">
        <v>8</v>
      </c>
    </row>
    <row r="3" spans="1:11" x14ac:dyDescent="0.3">
      <c r="A3" t="s">
        <v>9</v>
      </c>
      <c r="B3" t="s">
        <v>13</v>
      </c>
      <c r="C3" s="7">
        <v>5</v>
      </c>
      <c r="D3" s="7">
        <v>3</v>
      </c>
      <c r="E3" s="7">
        <v>5</v>
      </c>
      <c r="F3" s="7">
        <v>5</v>
      </c>
      <c r="G3" s="7">
        <v>1</v>
      </c>
      <c r="H3" s="7">
        <v>1</v>
      </c>
      <c r="I3">
        <f>MAX(C3:H3)</f>
        <v>5</v>
      </c>
      <c r="J3">
        <f>COUNTA(C3:H3)</f>
        <v>6</v>
      </c>
      <c r="K3">
        <f>I3*J3</f>
        <v>30</v>
      </c>
    </row>
    <row r="4" spans="1:11" x14ac:dyDescent="0.3">
      <c r="A4" t="s">
        <v>9</v>
      </c>
      <c r="B4" t="s">
        <v>16</v>
      </c>
      <c r="C4" s="7"/>
      <c r="D4" s="7"/>
      <c r="E4" s="7"/>
      <c r="F4" s="7"/>
      <c r="G4" s="7"/>
      <c r="H4" s="7"/>
    </row>
    <row r="5" spans="1:11" x14ac:dyDescent="0.3">
      <c r="A5" t="s">
        <v>9</v>
      </c>
      <c r="B5" t="s">
        <v>13</v>
      </c>
      <c r="C5" s="7"/>
      <c r="D5" s="7"/>
      <c r="E5" s="7"/>
      <c r="F5" s="7"/>
      <c r="G5" s="7"/>
      <c r="H5" s="7"/>
      <c r="I5">
        <f>MAX(C5:H5)</f>
        <v>0</v>
      </c>
      <c r="J5">
        <f>COUNTA(C5:H5)</f>
        <v>0</v>
      </c>
      <c r="K5">
        <f>I5*J5</f>
        <v>0</v>
      </c>
    </row>
    <row r="6" spans="1:11" x14ac:dyDescent="0.3">
      <c r="A6" t="s">
        <v>9</v>
      </c>
      <c r="B6" t="s">
        <v>11</v>
      </c>
      <c r="C6" s="7" t="s">
        <v>8</v>
      </c>
      <c r="D6" s="7" t="s">
        <v>8</v>
      </c>
      <c r="E6" s="7" t="s">
        <v>8</v>
      </c>
      <c r="F6" s="7" t="s">
        <v>8</v>
      </c>
      <c r="G6" s="7" t="s">
        <v>8</v>
      </c>
      <c r="H6" s="7"/>
    </row>
    <row r="7" spans="1:11" x14ac:dyDescent="0.3">
      <c r="A7" t="s">
        <v>9</v>
      </c>
      <c r="B7" t="s">
        <v>13</v>
      </c>
      <c r="C7" s="7">
        <v>1</v>
      </c>
      <c r="D7" s="7">
        <v>1</v>
      </c>
      <c r="E7" s="7">
        <v>3</v>
      </c>
      <c r="F7" s="7">
        <v>4</v>
      </c>
      <c r="G7" s="7">
        <v>4</v>
      </c>
      <c r="H7" s="7"/>
      <c r="I7">
        <f>MAX(C7:H7)</f>
        <v>4</v>
      </c>
      <c r="J7">
        <f>COUNTA(C7:H7)</f>
        <v>5</v>
      </c>
      <c r="K7">
        <f>I7*J7</f>
        <v>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zoomScale="55" zoomScaleNormal="55" workbookViewId="0">
      <selection activeCell="K3" sqref="K3"/>
    </sheetView>
  </sheetViews>
  <sheetFormatPr defaultRowHeight="14.4" x14ac:dyDescent="0.3"/>
  <cols>
    <col min="1" max="1" width="31.6640625" bestFit="1" customWidth="1"/>
    <col min="2" max="2" width="55.33203125" bestFit="1" customWidth="1"/>
    <col min="3" max="3" width="7.5546875" customWidth="1"/>
    <col min="4" max="4" width="12.6640625" bestFit="1" customWidth="1"/>
  </cols>
  <sheetData>
    <row r="1" spans="1:11" ht="52.8" x14ac:dyDescent="0.3">
      <c r="A1" s="2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12</v>
      </c>
      <c r="I1" s="19" t="s">
        <v>13</v>
      </c>
      <c r="J1" s="19" t="s">
        <v>18</v>
      </c>
      <c r="K1" s="19" t="s">
        <v>19</v>
      </c>
    </row>
    <row r="2" spans="1:11" x14ac:dyDescent="0.3">
      <c r="A2" s="1" t="s">
        <v>10</v>
      </c>
      <c r="B2" s="1" t="s">
        <v>15</v>
      </c>
      <c r="C2" s="7"/>
      <c r="D2" s="7"/>
      <c r="E2" s="7" t="s">
        <v>8</v>
      </c>
      <c r="F2" s="7" t="s">
        <v>8</v>
      </c>
      <c r="G2" s="7" t="s">
        <v>8</v>
      </c>
      <c r="H2" s="7"/>
    </row>
    <row r="3" spans="1:11" x14ac:dyDescent="0.3">
      <c r="A3" s="1" t="s">
        <v>10</v>
      </c>
      <c r="B3" s="1" t="s">
        <v>13</v>
      </c>
      <c r="C3" s="7"/>
      <c r="D3" s="7"/>
      <c r="E3" s="7">
        <v>5</v>
      </c>
      <c r="F3" s="7">
        <v>5</v>
      </c>
      <c r="G3" s="7">
        <v>5</v>
      </c>
      <c r="H3" s="7"/>
      <c r="I3">
        <f>MAX(C3:H3)</f>
        <v>5</v>
      </c>
      <c r="J3">
        <f>COUNTA(C3:H3)</f>
        <v>3</v>
      </c>
      <c r="K3">
        <f>I3*J3</f>
        <v>15</v>
      </c>
    </row>
    <row r="4" spans="1:11" x14ac:dyDescent="0.3">
      <c r="A4" s="1" t="s">
        <v>10</v>
      </c>
      <c r="B4" s="8" t="s">
        <v>7</v>
      </c>
      <c r="C4" s="7"/>
      <c r="D4" s="7" t="s">
        <v>8</v>
      </c>
      <c r="E4" s="7"/>
      <c r="F4" s="7" t="s">
        <v>8</v>
      </c>
      <c r="G4" s="7"/>
      <c r="H4" s="7"/>
    </row>
    <row r="5" spans="1:11" x14ac:dyDescent="0.3">
      <c r="A5" s="1" t="s">
        <v>10</v>
      </c>
      <c r="B5" s="1" t="s">
        <v>13</v>
      </c>
      <c r="C5" s="7"/>
      <c r="D5" s="7">
        <v>1</v>
      </c>
      <c r="E5" s="7"/>
      <c r="F5" s="7">
        <v>5</v>
      </c>
      <c r="G5" s="7"/>
      <c r="H5" s="7"/>
      <c r="I5">
        <f>MAX(C5:H5)</f>
        <v>5</v>
      </c>
      <c r="J5">
        <f>COUNTA(C5:H5)</f>
        <v>2</v>
      </c>
      <c r="K5">
        <f>I5*J5</f>
        <v>10</v>
      </c>
    </row>
    <row r="6" spans="1:11" x14ac:dyDescent="0.3">
      <c r="A6" s="1" t="s">
        <v>10</v>
      </c>
      <c r="B6" s="1" t="s">
        <v>14</v>
      </c>
      <c r="C6" s="7"/>
      <c r="D6" s="7"/>
      <c r="E6" s="7"/>
      <c r="F6" s="7"/>
      <c r="G6" s="7"/>
      <c r="H6" s="7"/>
    </row>
    <row r="7" spans="1:11" x14ac:dyDescent="0.3">
      <c r="A7" s="1" t="s">
        <v>10</v>
      </c>
      <c r="B7" s="1" t="s">
        <v>13</v>
      </c>
      <c r="C7" s="7"/>
      <c r="D7" s="7"/>
      <c r="E7" s="7"/>
      <c r="F7" s="7"/>
      <c r="G7" s="7"/>
      <c r="H7" s="7"/>
      <c r="I7">
        <f>MAX(C7:H7)</f>
        <v>0</v>
      </c>
      <c r="J7">
        <f>COUNTA(C7:H7)</f>
        <v>0</v>
      </c>
      <c r="K7">
        <f>I7*J7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E2" sqref="E2"/>
    </sheetView>
  </sheetViews>
  <sheetFormatPr defaultRowHeight="14.4" x14ac:dyDescent="0.3"/>
  <cols>
    <col min="1" max="1" width="46.44140625" style="16" bestFit="1" customWidth="1"/>
    <col min="2" max="5" width="23.77734375" style="17" customWidth="1"/>
    <col min="6" max="16384" width="8.88671875" style="13"/>
  </cols>
  <sheetData>
    <row r="1" spans="1:5" x14ac:dyDescent="0.3">
      <c r="A1" s="10"/>
      <c r="B1" s="11" t="s">
        <v>16</v>
      </c>
      <c r="C1" s="11" t="s">
        <v>14</v>
      </c>
      <c r="D1" s="11" t="s">
        <v>7</v>
      </c>
      <c r="E1" s="12" t="s">
        <v>15</v>
      </c>
    </row>
    <row r="2" spans="1:5" x14ac:dyDescent="0.3">
      <c r="A2" s="14" t="s">
        <v>7</v>
      </c>
      <c r="B2" s="12" t="e">
        <f>SUMIFS('единая таблица'!$K:$K,'единая таблица'!$A:$A,$A2,'единая таблица'!$B2:$B13,B$1)+SUMIFS('единая таблица'!$K:$K,'единая таблица'!$B2:$B13,$A2,'единая таблица'!A2:A13,B$1)</f>
        <v>#VALUE!</v>
      </c>
      <c r="C2" s="12" t="e">
        <f>SUMIFS('единая таблица'!$K:$K,'единая таблица'!$A:$A,$A2,'единая таблица'!$B2:$B13,C$1)+SUMIFS('единая таблица'!$K:$K,'единая таблица'!$B2:$B13,$A2,'единая таблица'!B2:B13,C$1)</f>
        <v>#VALUE!</v>
      </c>
      <c r="D2" s="12" t="e">
        <f>SUMIFS('единая таблица'!$K:$K,'единая таблица'!$A:$A,$A2,'единая таблица'!$B2:$B13,D$1)+SUMIFS('единая таблица'!$K:$K,'единая таблица'!$B2:$B13,$A2,'единая таблица'!C2:C13,D$1)</f>
        <v>#VALUE!</v>
      </c>
      <c r="E2" s="12" t="e">
        <f>SUMIFS('единая таблица'!$K:$K,'единая таблица'!$A:$A,$A2,'единая таблица'!$B2:$B13,E$1)+SUMIFS('единая таблица'!$K:$K,'единая таблица'!$B2:$B13,$A2,'единая таблица'!D2:D13,E$1)</f>
        <v>#VALUE!</v>
      </c>
    </row>
    <row r="3" spans="1:5" x14ac:dyDescent="0.3">
      <c r="A3" s="14" t="s">
        <v>14</v>
      </c>
      <c r="B3" s="12" t="e">
        <f>SUMIFS('единая таблица'!$K:$K,'единая таблица'!$A:$A,$A3,'единая таблица'!$B3:$B14,B$1)+SUMIFS('единая таблица'!$K:$K,'единая таблица'!$B3:$B14,$A3,'единая таблица'!A3:A14,B$1)</f>
        <v>#VALUE!</v>
      </c>
      <c r="C3" s="12"/>
      <c r="D3" s="12"/>
      <c r="E3" s="12"/>
    </row>
    <row r="4" spans="1:5" x14ac:dyDescent="0.3">
      <c r="A4" s="14" t="s">
        <v>16</v>
      </c>
      <c r="B4" s="12"/>
      <c r="C4" s="12"/>
      <c r="D4" s="12"/>
      <c r="E4" s="12"/>
    </row>
    <row r="5" spans="1:5" x14ac:dyDescent="0.3">
      <c r="A5" s="15" t="s">
        <v>15</v>
      </c>
      <c r="B5" s="12"/>
      <c r="C5" s="12"/>
      <c r="D5" s="12"/>
      <c r="E5" s="12"/>
    </row>
    <row r="7" spans="1:5" x14ac:dyDescent="0.3">
      <c r="A7" s="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единая таблица</vt:lpstr>
      <vt:lpstr>Топливно-транспортный цех</vt:lpstr>
      <vt:lpstr>Юр. отдел</vt:lpstr>
      <vt:lpstr>ХЦ</vt:lpstr>
      <vt:lpstr>матрица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2017-02-06T13:53:45Z</dcterms:modified>
</cp:coreProperties>
</file>