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480" yWindow="30" windowWidth="14235" windowHeight="8700"/>
  </bookViews>
  <sheets>
    <sheet name="Page 1" sheetId="1" r:id="rId1"/>
  </sheets>
  <definedNames>
    <definedName name="_xlnm._FilterDatabase" localSheetId="0" hidden="1">'Page 1'!$A$1:$C$110</definedName>
    <definedName name="_xlnm.Print_Area" localSheetId="0">'Page 1'!$A$1:$C$110</definedName>
  </definedNames>
  <calcPr calcId="145621"/>
</workbook>
</file>

<file path=xl/calcChain.xml><?xml version="1.0" encoding="utf-8"?>
<calcChain xmlns="http://schemas.openxmlformats.org/spreadsheetml/2006/main">
  <c r="E2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G2" i="1"/>
</calcChain>
</file>

<file path=xl/sharedStrings.xml><?xml version="1.0" encoding="utf-8"?>
<sst xmlns="http://schemas.openxmlformats.org/spreadsheetml/2006/main" count="57" uniqueCount="8">
  <si>
    <t>Кол-во комнат</t>
  </si>
  <si>
    <t>Дом: Александровка (З.П.) деревня, Центральная, 1В</t>
  </si>
  <si>
    <t>Дом: Атепцево Поселок селького типа, Новая, 3</t>
  </si>
  <si>
    <t>Дом: Атепцево Поселок селького типа, Новая, 5</t>
  </si>
  <si>
    <t>Дом: Атепцево Поселок селького типа, Новая, 9</t>
  </si>
  <si>
    <t>Дом: Атепцево Поселок селького типа, Речная, 1</t>
  </si>
  <si>
    <t>Адрес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</si>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</sst>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1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 readingOrder="1"/>
    </xf>
    <xf numFmtId="0" fontId="2" fillId="0" borderId="2" xfId="0" applyNumberFormat="1" applyFont="1" applyFill="1" applyBorder="1" applyAlignment="1" applyProtection="1">
      <alignment horizontal="left" readingOrder="1"/>
    </xf>
    <xf numFmtId="0" fontId="1" fillId="0" borderId="1" xfId="0" applyNumberFormat="1" applyFont="1" applyFill="1" applyBorder="1" applyAlignment="1" applyProtection="1">
      <alignment horizontal="left" vertical="top" readingOrder="1"/>
    </xf>
    <xf numFmtId="0" fontId="1" fillId="0" borderId="2" xfId="0" applyNumberFormat="1" applyFont="1" applyFill="1" applyBorder="1" applyAlignment="1" applyProtection="1">
      <alignment horizontal="left" vertical="top" readingOrder="1"/>
    </xf>
    <xf numFmtId="0" fontId="2" fillId="0" borderId="1" xfId="0" applyNumberFormat="1" applyFont="1" applyFill="1" applyBorder="1" applyAlignment="1" applyProtection="1">
      <alignment horizontal="left" readingOrder="1"/>
    </xf>
    <xf numFmtId="2" fontId="1" fillId="0" borderId="4" xfId="0" applyNumberFormat="1" applyFont="1" applyFill="1" applyBorder="1" applyAlignment="1" applyProtection="1">
      <alignment horizontal="right" vertical="top" readingOrder="1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10"/>
  <sheetViews>
    <sheetView tabSelected="1" workbookViewId="0">
      <selection activeCell="E3" sqref="E3"/>
    </sheetView>
  </sheetViews>
  <sheetFormatPr defaultRowHeight="12.75" x14ac:dyDescent="0.2"/>
  <cols>
    <col min="1" max="1" width="47.7109375" customWidth="1"/>
    <col min="2" max="2" width="6" customWidth="1"/>
    <col min="3" max="3" width="13.5703125" customWidth="1"/>
    <col min="4" max="4" width="17.5703125" bestFit="1" customWidth="1"/>
    <col min="5" max="5" width="13" customWidth="1"/>
  </cols>
  <sheetData>
    <row r="1" spans="1:7" ht="34.5" customHeight="1" x14ac:dyDescent="0.2">
      <c r="A1" s="1" t="s">
        <v>6</v>
      </c>
      <c r="B1" s="1" t="s">
        <v>0</v>
      </c>
      <c r="C1" s="1" t="s">
        <v>7</v>
      </c>
    </row>
    <row r="2" spans="1:7" ht="11.1" customHeight="1" x14ac:dyDescent="0.2">
      <c r="A2" s="4" t="s">
        <v>1</v>
      </c>
      <c r="B2" s="3">
        <v>1</v>
      </c>
      <c r="C2" s="6">
        <v>27</v>
      </c>
      <c r="D2" s="7" t="str">
        <f>IF(COUNTIF($B$2:B2,B2)&gt;1,"",COUNTIF($B$2:$B$5000,B2)&amp;" "&amp;" шт. "&amp;B2&amp;" комн.кв-р")</f>
        <v>10  шт. 1 комн.кв-р</v>
      </c>
      <c r="E2" s="7">
        <f>IF(COUNTIF($B$2:B2,B2)&gt;1,"",SUMIF($B$2:$B$5000,B2,$C$2:$C$5000))</f>
        <v>316.20000000000005</v>
      </c>
      <c r="G2">
        <f>SUMIF($B$2:$B$55,B2,$C$2:$C$55)</f>
        <v>316.20000000000005</v>
      </c>
    </row>
    <row r="3" spans="1:7" ht="11.85" customHeight="1" x14ac:dyDescent="0.2">
      <c r="A3" s="5" t="s">
        <v>1</v>
      </c>
      <c r="B3" s="3">
        <v>2</v>
      </c>
      <c r="C3" s="6">
        <v>27.6</v>
      </c>
      <c r="D3" s="7" t="str">
        <f>IF(COUNTIF($B$2:B3,B3)&gt;1,"",COUNTIF($B$2:$B$55,B3)&amp;" "&amp;" шт. "&amp;B3&amp;" комн.кв-р")</f>
        <v>36  шт. 2 комн.кв-р</v>
      </c>
      <c r="E3" s="7">
        <f>IF(COUNTIF($B$2:B3,B3)&gt;1,"",SUMIF($B$2:$B$55,B3,$C$2:$C$55))</f>
        <v>1543.3000000000002</v>
      </c>
    </row>
    <row r="4" spans="1:7" ht="11.1" customHeight="1" x14ac:dyDescent="0.2">
      <c r="A4" s="2" t="s">
        <v>2</v>
      </c>
      <c r="B4" s="3">
        <v>4</v>
      </c>
      <c r="C4" s="6">
        <v>78.8</v>
      </c>
      <c r="D4" s="7" t="str">
        <f>IF(COUNTIF($B$2:B4,B4)&gt;1,"",COUNTIF($B$2:$B$55,B4)&amp;" "&amp;" шт. "&amp;B4&amp;" комн.кв-р")</f>
        <v>1  шт. 4 комн.кв-р</v>
      </c>
      <c r="E4" s="7">
        <f>IF(COUNTIF($B$2:B4,B4)&gt;1,"",SUMIF($B$2:$B$55,B4,$C$2:$C$55))</f>
        <v>78.8</v>
      </c>
    </row>
    <row r="5" spans="1:7" ht="11.85" customHeight="1" x14ac:dyDescent="0.2">
      <c r="A5" s="2" t="s">
        <v>3</v>
      </c>
      <c r="B5" s="3">
        <v>0</v>
      </c>
      <c r="C5" s="6">
        <v>80.099999999999994</v>
      </c>
      <c r="D5" s="7" t="str">
        <f>IF(COUNTIF($B$2:B5,B5)&gt;1,"",COUNTIF($B$2:$B$55,B5)&amp;" "&amp;" шт. "&amp;B5&amp;" комн.кв-р")</f>
        <v>3  шт. 0 комн.кв-р</v>
      </c>
      <c r="E5" s="7">
        <f>IF(COUNTIF($B$2:B5,B5)&gt;1,"",SUMIF($B$2:$B$55,B5,$C$2:$C$55))</f>
        <v>172.60000000000002</v>
      </c>
    </row>
    <row r="6" spans="1:7" ht="11.85" customHeight="1" x14ac:dyDescent="0.2">
      <c r="A6" s="2" t="s">
        <v>4</v>
      </c>
      <c r="B6" s="3">
        <v>0</v>
      </c>
      <c r="C6" s="6">
        <v>48.7</v>
      </c>
      <c r="D6" s="7" t="str">
        <f>IF(COUNTIF($B$2:B6,B6)&gt;1,"",COUNTIF($B$2:$B$55,B6)&amp;" "&amp;" шт. "&amp;B6&amp;" комн.кв-р")</f>
        <v/>
      </c>
      <c r="E6" s="7" t="str">
        <f>IF(COUNTIF($B$2:B6,B6)&gt;1,"",SUMIF($B$2:$B$55,B6,$C$2:$C$55))</f>
        <v/>
      </c>
    </row>
    <row r="7" spans="1:7" ht="11.85" customHeight="1" x14ac:dyDescent="0.2">
      <c r="A7" s="3" t="s">
        <v>4</v>
      </c>
      <c r="B7" s="3">
        <v>0</v>
      </c>
      <c r="C7" s="6">
        <v>43.8</v>
      </c>
      <c r="D7" s="7" t="str">
        <f>IF(COUNTIF($B$2:B7,B7)&gt;1,"",COUNTIF($B$2:$B$55,B7)&amp;" "&amp;" шт. "&amp;B7&amp;" комн.кв-р")</f>
        <v/>
      </c>
      <c r="E7" s="7" t="str">
        <f>IF(COUNTIF($B$2:B7,B7)&gt;1,"",SUMIF($B$2:$B$55,B7,$C$2:$C$55))</f>
        <v/>
      </c>
    </row>
    <row r="8" spans="1:7" ht="11.1" customHeight="1" x14ac:dyDescent="0.2">
      <c r="A8" s="2" t="s">
        <v>5</v>
      </c>
      <c r="B8" s="3">
        <v>1</v>
      </c>
      <c r="C8" s="6">
        <v>31</v>
      </c>
      <c r="D8" s="7" t="str">
        <f>IF(COUNTIF($B$2:B8,B8)&gt;1,"",COUNTIF($B$2:$B$55,B8)&amp;" "&amp;" шт. "&amp;B8&amp;" комн.кв-р")</f>
        <v/>
      </c>
      <c r="E8" s="7" t="str">
        <f>IF(COUNTIF($B$2:B8,B8)&gt;1,"",SUMIF($B$2:$B$55,B8,$C$2:$C$55))</f>
        <v/>
      </c>
    </row>
    <row r="9" spans="1:7" ht="11.85" customHeight="1" x14ac:dyDescent="0.2">
      <c r="A9" s="3" t="s">
        <v>5</v>
      </c>
      <c r="B9" s="3">
        <v>1</v>
      </c>
      <c r="C9" s="6">
        <v>31.5</v>
      </c>
      <c r="D9" s="7" t="str">
        <f>IF(COUNTIF($B$2:B9,B9)&gt;1,"",COUNTIF($B$2:$B$55,B9)&amp;" "&amp;" шт. "&amp;B9&amp;" комн.кв-р")</f>
        <v/>
      </c>
      <c r="E9" s="7" t="str">
        <f>IF(COUNTIF($B$2:B9,B9)&gt;1,"",SUMIF($B$2:$B$55,B9,$C$2:$C$55))</f>
        <v/>
      </c>
    </row>
    <row r="10" spans="1:7" ht="11.85" customHeight="1" x14ac:dyDescent="0.2">
      <c r="A10" s="3" t="s">
        <v>5</v>
      </c>
      <c r="B10" s="3">
        <v>1</v>
      </c>
      <c r="C10" s="6">
        <v>31.2</v>
      </c>
      <c r="D10" s="7" t="str">
        <f>IF(COUNTIF($B$2:B10,B10)&gt;1,"",COUNTIF($B$2:$B$55,B10)&amp;" "&amp;" шт. "&amp;B10&amp;" комн.кв-р")</f>
        <v/>
      </c>
      <c r="E10" s="7" t="str">
        <f>IF(COUNTIF($B$2:B10,B10)&gt;1,"",SUMIF($B$2:$B$55,B10,$C$2:$C$55))</f>
        <v/>
      </c>
    </row>
    <row r="11" spans="1:7" ht="11.85" customHeight="1" x14ac:dyDescent="0.2">
      <c r="A11" s="3" t="s">
        <v>5</v>
      </c>
      <c r="B11" s="3">
        <v>1</v>
      </c>
      <c r="C11" s="6">
        <v>31.5</v>
      </c>
      <c r="D11" s="7" t="str">
        <f>IF(COUNTIF($B$2:B11,B11)&gt;1,"",COUNTIF($B$2:$B$55,B11)&amp;" "&amp;" шт. "&amp;B11&amp;" комн.кв-р")</f>
        <v/>
      </c>
      <c r="E11" s="7" t="str">
        <f>IF(COUNTIF($B$2:B11,B11)&gt;1,"",SUMIF($B$2:$B$55,B11,$C$2:$C$55))</f>
        <v/>
      </c>
    </row>
    <row r="12" spans="1:7" ht="11.1" customHeight="1" x14ac:dyDescent="0.2">
      <c r="A12" s="3" t="s">
        <v>5</v>
      </c>
      <c r="B12" s="3">
        <v>1</v>
      </c>
      <c r="C12" s="6">
        <v>44.3</v>
      </c>
      <c r="D12" s="7" t="str">
        <f>IF(COUNTIF($B$2:B12,B12)&gt;1,"",COUNTIF($B$2:$B$55,B12)&amp;" "&amp;" шт. "&amp;B12&amp;" комн.кв-р")</f>
        <v/>
      </c>
      <c r="E12" s="7" t="str">
        <f>IF(COUNTIF($B$2:B12,B12)&gt;1,"",SUMIF($B$2:$B$55,B12,$C$2:$C$55))</f>
        <v/>
      </c>
    </row>
    <row r="13" spans="1:7" ht="11.85" customHeight="1" x14ac:dyDescent="0.2">
      <c r="A13" s="3" t="s">
        <v>5</v>
      </c>
      <c r="B13" s="3">
        <v>1</v>
      </c>
      <c r="C13" s="6">
        <v>30.3</v>
      </c>
      <c r="D13" s="7" t="str">
        <f>IF(COUNTIF($B$2:B13,B13)&gt;1,"",COUNTIF($B$2:$B$55,B13)&amp;" "&amp;" шт. "&amp;B13&amp;" комн.кв-р")</f>
        <v/>
      </c>
      <c r="E13" s="7" t="str">
        <f>IF(COUNTIF($B$2:B13,B13)&gt;1,"",SUMIF($B$2:$B$55,B13,$C$2:$C$55))</f>
        <v/>
      </c>
    </row>
    <row r="14" spans="1:7" ht="11.85" customHeight="1" x14ac:dyDescent="0.2">
      <c r="A14" s="3" t="s">
        <v>5</v>
      </c>
      <c r="B14" s="3">
        <v>1</v>
      </c>
      <c r="C14" s="6">
        <v>29.6</v>
      </c>
      <c r="D14" s="7" t="str">
        <f>IF(COUNTIF($B$2:B14,B14)&gt;1,"",COUNTIF($B$2:$B$55,B14)&amp;" "&amp;" шт. "&amp;B14&amp;" комн.кв-р")</f>
        <v/>
      </c>
      <c r="E14" s="7" t="str">
        <f>IF(COUNTIF($B$2:B14,B14)&gt;1,"",SUMIF($B$2:$B$55,B14,$C$2:$C$55))</f>
        <v/>
      </c>
    </row>
    <row r="15" spans="1:7" ht="11.85" customHeight="1" x14ac:dyDescent="0.2">
      <c r="A15" s="3" t="s">
        <v>5</v>
      </c>
      <c r="B15" s="3">
        <v>1</v>
      </c>
      <c r="C15" s="6">
        <v>30.1</v>
      </c>
      <c r="D15" s="7" t="str">
        <f>IF(COUNTIF($B$2:B15,B15)&gt;1,"",COUNTIF($B$2:$B$55,B15)&amp;" "&amp;" шт. "&amp;B15&amp;" комн.кв-р")</f>
        <v/>
      </c>
      <c r="E15" s="7" t="str">
        <f>IF(COUNTIF($B$2:B15,B15)&gt;1,"",SUMIF($B$2:$B$55,B15,$C$2:$C$55))</f>
        <v/>
      </c>
    </row>
    <row r="16" spans="1:7" ht="11.1" customHeight="1" x14ac:dyDescent="0.2">
      <c r="A16" s="3" t="s">
        <v>5</v>
      </c>
      <c r="B16" s="3">
        <v>1</v>
      </c>
      <c r="C16" s="6">
        <v>29.7</v>
      </c>
      <c r="D16" s="7" t="str">
        <f>IF(COUNTIF($B$2:B16,B16)&gt;1,"",COUNTIF($B$2:$B$55,B16)&amp;" "&amp;" шт. "&amp;B16&amp;" комн.кв-р")</f>
        <v/>
      </c>
      <c r="E16" s="7" t="str">
        <f>IF(COUNTIF($B$2:B16,B16)&gt;1,"",SUMIF($B$2:$B$55,B16,$C$2:$C$55))</f>
        <v/>
      </c>
    </row>
    <row r="17" spans="1:5" ht="11.85" customHeight="1" x14ac:dyDescent="0.2">
      <c r="A17" s="3" t="s">
        <v>5</v>
      </c>
      <c r="B17" s="3">
        <v>2</v>
      </c>
      <c r="C17" s="6">
        <v>41.9</v>
      </c>
      <c r="D17" s="7" t="str">
        <f>IF(COUNTIF($B$2:B17,B17)&gt;1,"",COUNTIF($B$2:$B$55,B17)&amp;" "&amp;" шт. "&amp;B17&amp;" комн.кв-р")</f>
        <v/>
      </c>
      <c r="E17" s="7" t="str">
        <f>IF(COUNTIF($B$2:B17,B17)&gt;1,"",SUMIF($B$2:$B$55,B17,$C$2:$C$55))</f>
        <v/>
      </c>
    </row>
    <row r="18" spans="1:5" ht="11.85" customHeight="1" x14ac:dyDescent="0.2">
      <c r="A18" s="3" t="s">
        <v>5</v>
      </c>
      <c r="B18" s="3">
        <v>2</v>
      </c>
      <c r="C18" s="6">
        <v>44.8</v>
      </c>
      <c r="D18" s="7" t="str">
        <f>IF(COUNTIF($B$2:B18,B18)&gt;1,"",COUNTIF($B$2:$B$55,B18)&amp;" "&amp;" шт. "&amp;B18&amp;" комн.кв-р")</f>
        <v/>
      </c>
      <c r="E18" s="7" t="str">
        <f>IF(COUNTIF($B$2:B18,B18)&gt;1,"",SUMIF($B$2:$B$55,B18,$C$2:$C$55))</f>
        <v/>
      </c>
    </row>
    <row r="19" spans="1:5" ht="11.85" customHeight="1" x14ac:dyDescent="0.2">
      <c r="A19" s="3" t="s">
        <v>5</v>
      </c>
      <c r="B19" s="3">
        <v>2</v>
      </c>
      <c r="C19" s="6">
        <v>42.5</v>
      </c>
      <c r="D19" s="7" t="str">
        <f>IF(COUNTIF($B$2:B19,B19)&gt;1,"",COUNTIF($B$2:$B$55,B19)&amp;" "&amp;" шт. "&amp;B19&amp;" комн.кв-р")</f>
        <v/>
      </c>
      <c r="E19" s="7" t="str">
        <f>IF(COUNTIF($B$2:B19,B19)&gt;1,"",SUMIF($B$2:$B$55,B19,$C$2:$C$55))</f>
        <v/>
      </c>
    </row>
    <row r="20" spans="1:5" ht="11.1" customHeight="1" x14ac:dyDescent="0.2">
      <c r="A20" s="3" t="s">
        <v>5</v>
      </c>
      <c r="B20" s="3">
        <v>2</v>
      </c>
      <c r="C20" s="6">
        <v>41.2</v>
      </c>
      <c r="D20" s="7" t="str">
        <f>IF(COUNTIF($B$2:B20,B20)&gt;1,"",COUNTIF($B$2:$B$55,B20)&amp;" "&amp;" шт. "&amp;B20&amp;" комн.кв-р")</f>
        <v/>
      </c>
      <c r="E20" s="7" t="str">
        <f>IF(COUNTIF($B$2:B20,B20)&gt;1,"",SUMIF($B$2:$B$55,B20,$C$2:$C$55))</f>
        <v/>
      </c>
    </row>
    <row r="21" spans="1:5" ht="11.85" customHeight="1" x14ac:dyDescent="0.2">
      <c r="A21" s="3" t="s">
        <v>5</v>
      </c>
      <c r="B21" s="3">
        <v>2</v>
      </c>
      <c r="C21" s="6">
        <v>45.3</v>
      </c>
      <c r="D21" s="7" t="str">
        <f>IF(COUNTIF($B$2:B21,B21)&gt;1,"",COUNTIF($B$2:$B$55,B21)&amp;" "&amp;" шт. "&amp;B21&amp;" комн.кв-р")</f>
        <v/>
      </c>
      <c r="E21" s="7" t="str">
        <f>IF(COUNTIF($B$2:B21,B21)&gt;1,"",SUMIF($B$2:$B$55,B21,$C$2:$C$55))</f>
        <v/>
      </c>
    </row>
    <row r="22" spans="1:5" ht="11.85" customHeight="1" x14ac:dyDescent="0.2">
      <c r="A22" s="3" t="s">
        <v>5</v>
      </c>
      <c r="B22" s="3">
        <v>2</v>
      </c>
      <c r="C22" s="6">
        <v>42.6</v>
      </c>
      <c r="D22" s="7" t="str">
        <f>IF(COUNTIF($B$2:B22,B22)&gt;1,"",COUNTIF($B$2:$B$55,B22)&amp;" "&amp;" шт. "&amp;B22&amp;" комн.кв-р")</f>
        <v/>
      </c>
      <c r="E22" s="7" t="str">
        <f>IF(COUNTIF($B$2:B22,B22)&gt;1,"",SUMIF($B$2:$B$55,B22,$C$2:$C$55))</f>
        <v/>
      </c>
    </row>
    <row r="23" spans="1:5" ht="11.85" customHeight="1" x14ac:dyDescent="0.2">
      <c r="A23" s="3" t="s">
        <v>5</v>
      </c>
      <c r="B23" s="3">
        <v>2</v>
      </c>
      <c r="C23" s="6">
        <v>40.9</v>
      </c>
      <c r="D23" s="7" t="str">
        <f>IF(COUNTIF($B$2:B23,B23)&gt;1,"",COUNTIF($B$2:$B$55,B23)&amp;" "&amp;" шт. "&amp;B23&amp;" комн.кв-р")</f>
        <v/>
      </c>
      <c r="E23" s="7" t="str">
        <f>IF(COUNTIF($B$2:B23,B23)&gt;1,"",SUMIF($B$2:$B$55,B23,$C$2:$C$55))</f>
        <v/>
      </c>
    </row>
    <row r="24" spans="1:5" ht="11.1" customHeight="1" x14ac:dyDescent="0.2">
      <c r="A24" s="3" t="s">
        <v>5</v>
      </c>
      <c r="B24" s="3">
        <v>2</v>
      </c>
      <c r="C24" s="6">
        <v>45.7</v>
      </c>
      <c r="D24" s="7" t="str">
        <f>IF(COUNTIF($B$2:B24,B24)&gt;1,"",COUNTIF($B$2:$B$55,B24)&amp;" "&amp;" шт. "&amp;B24&amp;" комн.кв-р")</f>
        <v/>
      </c>
      <c r="E24" s="7" t="str">
        <f>IF(COUNTIF($B$2:B24,B24)&gt;1,"",SUMIF($B$2:$B$55,B24,$C$2:$C$55))</f>
        <v/>
      </c>
    </row>
    <row r="25" spans="1:5" ht="11.85" customHeight="1" x14ac:dyDescent="0.2">
      <c r="A25" s="3" t="s">
        <v>5</v>
      </c>
      <c r="B25" s="3">
        <v>2</v>
      </c>
      <c r="C25" s="6">
        <v>41.4</v>
      </c>
      <c r="D25" s="7" t="str">
        <f>IF(COUNTIF($B$2:B25,B25)&gt;1,"",COUNTIF($B$2:$B$55,B25)&amp;" "&amp;" шт. "&amp;B25&amp;" комн.кв-р")</f>
        <v/>
      </c>
      <c r="E25" s="7" t="str">
        <f>IF(COUNTIF($B$2:B25,B25)&gt;1,"",SUMIF($B$2:$B$55,B25,$C$2:$C$55))</f>
        <v/>
      </c>
    </row>
    <row r="26" spans="1:5" ht="11.85" customHeight="1" x14ac:dyDescent="0.2">
      <c r="A26" s="3" t="s">
        <v>5</v>
      </c>
      <c r="B26" s="3">
        <v>2</v>
      </c>
      <c r="C26" s="6">
        <v>42.9</v>
      </c>
      <c r="D26" s="7" t="str">
        <f>IF(COUNTIF($B$2:B26,B26)&gt;1,"",COUNTIF($B$2:$B$55,B26)&amp;" "&amp;" шт. "&amp;B26&amp;" комн.кв-р")</f>
        <v/>
      </c>
      <c r="E26" s="7" t="str">
        <f>IF(COUNTIF($B$2:B26,B26)&gt;1,"",SUMIF($B$2:$B$55,B26,$C$2:$C$55))</f>
        <v/>
      </c>
    </row>
    <row r="27" spans="1:5" ht="11.85" customHeight="1" x14ac:dyDescent="0.2">
      <c r="A27" s="3" t="s">
        <v>5</v>
      </c>
      <c r="B27" s="3">
        <v>2</v>
      </c>
      <c r="C27" s="6">
        <v>45</v>
      </c>
      <c r="D27" s="7" t="str">
        <f>IF(COUNTIF($B$2:B27,B27)&gt;1,"",COUNTIF($B$2:$B$55,B27)&amp;" "&amp;" шт. "&amp;B27&amp;" комн.кв-р")</f>
        <v/>
      </c>
      <c r="E27" s="7" t="str">
        <f>IF(COUNTIF($B$2:B27,B27)&gt;1,"",SUMIF($B$2:$B$55,B27,$C$2:$C$55))</f>
        <v/>
      </c>
    </row>
    <row r="28" spans="1:5" ht="11.1" customHeight="1" x14ac:dyDescent="0.2">
      <c r="A28" s="3" t="s">
        <v>5</v>
      </c>
      <c r="B28" s="3">
        <v>2</v>
      </c>
      <c r="C28" s="6">
        <v>42.3</v>
      </c>
      <c r="D28" s="7" t="str">
        <f>IF(COUNTIF($B$2:B28,B28)&gt;1,"",COUNTIF($B$2:$B$55,B28)&amp;" "&amp;" шт. "&amp;B28&amp;" комн.кв-р")</f>
        <v/>
      </c>
      <c r="E28" s="7" t="str">
        <f>IF(COUNTIF($B$2:B28,B28)&gt;1,"",SUMIF($B$2:$B$55,B28,$C$2:$C$55))</f>
        <v/>
      </c>
    </row>
    <row r="29" spans="1:5" ht="11.85" customHeight="1" x14ac:dyDescent="0.2">
      <c r="A29" s="3" t="s">
        <v>5</v>
      </c>
      <c r="B29" s="3">
        <v>2</v>
      </c>
      <c r="C29" s="6">
        <v>43.2</v>
      </c>
      <c r="D29" s="7" t="str">
        <f>IF(COUNTIF($B$2:B29,B29)&gt;1,"",COUNTIF($B$2:$B$55,B29)&amp;" "&amp;" шт. "&amp;B29&amp;" комн.кв-р")</f>
        <v/>
      </c>
      <c r="E29" s="7" t="str">
        <f>IF(COUNTIF($B$2:B29,B29)&gt;1,"",SUMIF($B$2:$B$55,B29,$C$2:$C$55))</f>
        <v/>
      </c>
    </row>
    <row r="30" spans="1:5" ht="11.85" customHeight="1" x14ac:dyDescent="0.2">
      <c r="A30" s="3" t="s">
        <v>5</v>
      </c>
      <c r="B30" s="3">
        <v>2</v>
      </c>
      <c r="C30" s="6">
        <v>45.7</v>
      </c>
      <c r="D30" s="7" t="str">
        <f>IF(COUNTIF($B$2:B30,B30)&gt;1,"",COUNTIF($B$2:$B$55,B30)&amp;" "&amp;" шт. "&amp;B30&amp;" комн.кв-р")</f>
        <v/>
      </c>
      <c r="E30" s="7" t="str">
        <f>IF(COUNTIF($B$2:B30,B30)&gt;1,"",SUMIF($B$2:$B$55,B30,$C$2:$C$55))</f>
        <v/>
      </c>
    </row>
    <row r="31" spans="1:5" ht="11.85" customHeight="1" x14ac:dyDescent="0.2">
      <c r="A31" s="3" t="s">
        <v>5</v>
      </c>
      <c r="B31" s="3">
        <v>2</v>
      </c>
      <c r="C31" s="6">
        <v>42.8</v>
      </c>
      <c r="D31" s="7" t="str">
        <f>IF(COUNTIF($B$2:B31,B31)&gt;1,"",COUNTIF($B$2:$B$55,B31)&amp;" "&amp;" шт. "&amp;B31&amp;" комн.кв-р")</f>
        <v/>
      </c>
      <c r="E31" s="7" t="str">
        <f>IF(COUNTIF($B$2:B31,B31)&gt;1,"",SUMIF($B$2:$B$55,B31,$C$2:$C$55))</f>
        <v/>
      </c>
    </row>
    <row r="32" spans="1:5" ht="11.1" customHeight="1" x14ac:dyDescent="0.2">
      <c r="A32" s="3" t="s">
        <v>5</v>
      </c>
      <c r="B32" s="3">
        <v>2</v>
      </c>
      <c r="C32" s="6">
        <v>42.5</v>
      </c>
      <c r="D32" s="7" t="str">
        <f>IF(COUNTIF($B$2:B32,B32)&gt;1,"",COUNTIF($B$2:$B$55,B32)&amp;" "&amp;" шт. "&amp;B32&amp;" комн.кв-р")</f>
        <v/>
      </c>
      <c r="E32" s="7" t="str">
        <f>IF(COUNTIF($B$2:B32,B32)&gt;1,"",SUMIF($B$2:$B$55,B32,$C$2:$C$55))</f>
        <v/>
      </c>
    </row>
    <row r="33" spans="1:5" ht="11.85" customHeight="1" x14ac:dyDescent="0.2">
      <c r="A33" s="3" t="s">
        <v>5</v>
      </c>
      <c r="B33" s="3">
        <v>2</v>
      </c>
      <c r="C33" s="6">
        <v>44.9</v>
      </c>
      <c r="D33" s="7" t="str">
        <f>IF(COUNTIF($B$2:B33,B33)&gt;1,"",COUNTIF($B$2:$B$55,B33)&amp;" "&amp;" шт. "&amp;B33&amp;" комн.кв-р")</f>
        <v/>
      </c>
      <c r="E33" s="7" t="str">
        <f>IF(COUNTIF($B$2:B33,B33)&gt;1,"",SUMIF($B$2:$B$55,B33,$C$2:$C$55))</f>
        <v/>
      </c>
    </row>
    <row r="34" spans="1:5" ht="11.85" customHeight="1" x14ac:dyDescent="0.2">
      <c r="A34" s="3" t="s">
        <v>5</v>
      </c>
      <c r="B34" s="3">
        <v>2</v>
      </c>
      <c r="C34" s="6">
        <v>43.8</v>
      </c>
      <c r="D34" s="7" t="str">
        <f>IF(COUNTIF($B$2:B34,B34)&gt;1,"",COUNTIF($B$2:$B$55,B34)&amp;" "&amp;" шт. "&amp;B34&amp;" комн.кв-р")</f>
        <v/>
      </c>
      <c r="E34" s="7" t="str">
        <f>IF(COUNTIF($B$2:B34,B34)&gt;1,"",SUMIF($B$2:$B$55,B34,$C$2:$C$55))</f>
        <v/>
      </c>
    </row>
    <row r="35" spans="1:5" ht="11.85" customHeight="1" x14ac:dyDescent="0.2">
      <c r="A35" s="3" t="s">
        <v>5</v>
      </c>
      <c r="B35" s="3">
        <v>2</v>
      </c>
      <c r="C35" s="6">
        <v>42.9</v>
      </c>
      <c r="D35" s="7" t="str">
        <f>IF(COUNTIF($B$2:B35,B35)&gt;1,"",COUNTIF($B$2:$B$55,B35)&amp;" "&amp;" шт. "&amp;B35&amp;" комн.кв-р")</f>
        <v/>
      </c>
      <c r="E35" s="7" t="str">
        <f>IF(COUNTIF($B$2:B35,B35)&gt;1,"",SUMIF($B$2:$B$55,B35,$C$2:$C$55))</f>
        <v/>
      </c>
    </row>
    <row r="36" spans="1:5" ht="11.1" customHeight="1" x14ac:dyDescent="0.2">
      <c r="A36" s="3" t="s">
        <v>5</v>
      </c>
      <c r="B36" s="3">
        <v>2</v>
      </c>
      <c r="C36" s="6">
        <v>44.4</v>
      </c>
      <c r="D36" s="7" t="str">
        <f>IF(COUNTIF($B$2:B36,B36)&gt;1,"",COUNTIF($B$2:$B$55,B36)&amp;" "&amp;" шт. "&amp;B36&amp;" комн.кв-р")</f>
        <v/>
      </c>
      <c r="E36" s="7" t="str">
        <f>IF(COUNTIF($B$2:B36,B36)&gt;1,"",SUMIF($B$2:$B$55,B36,$C$2:$C$55))</f>
        <v/>
      </c>
    </row>
    <row r="37" spans="1:5" ht="11.85" customHeight="1" x14ac:dyDescent="0.2">
      <c r="A37" s="3" t="s">
        <v>5</v>
      </c>
      <c r="B37" s="3">
        <v>2</v>
      </c>
      <c r="C37" s="6">
        <v>43.7</v>
      </c>
      <c r="D37" s="7" t="str">
        <f>IF(COUNTIF($B$2:B37,B37)&gt;1,"",COUNTIF($B$2:$B$55,B37)&amp;" "&amp;" шт. "&amp;B37&amp;" комн.кв-р")</f>
        <v/>
      </c>
      <c r="E37" s="7" t="str">
        <f>IF(COUNTIF($B$2:B37,B37)&gt;1,"",SUMIF($B$2:$B$55,B37,$C$2:$C$55))</f>
        <v/>
      </c>
    </row>
    <row r="38" spans="1:5" ht="11.85" customHeight="1" x14ac:dyDescent="0.2">
      <c r="A38" s="3" t="s">
        <v>5</v>
      </c>
      <c r="B38" s="3">
        <v>2</v>
      </c>
      <c r="C38" s="6">
        <v>45</v>
      </c>
      <c r="D38" s="7" t="str">
        <f>IF(COUNTIF($B$2:B38,B38)&gt;1,"",COUNTIF($B$2:$B$55,B38)&amp;" "&amp;" шт. "&amp;B38&amp;" комн.кв-р")</f>
        <v/>
      </c>
      <c r="E38" s="7" t="str">
        <f>IF(COUNTIF($B$2:B38,B38)&gt;1,"",SUMIF($B$2:$B$55,B38,$C$2:$C$55))</f>
        <v/>
      </c>
    </row>
    <row r="39" spans="1:5" ht="11.85" customHeight="1" x14ac:dyDescent="0.2">
      <c r="A39" s="3" t="s">
        <v>5</v>
      </c>
      <c r="B39" s="3">
        <v>2</v>
      </c>
      <c r="C39" s="6">
        <v>43.5</v>
      </c>
      <c r="D39" s="7" t="str">
        <f>IF(COUNTIF($B$2:B39,B39)&gt;1,"",COUNTIF($B$2:$B$55,B39)&amp;" "&amp;" шт. "&amp;B39&amp;" комн.кв-р")</f>
        <v/>
      </c>
      <c r="E39" s="7" t="str">
        <f>IF(COUNTIF($B$2:B39,B39)&gt;1,"",SUMIF($B$2:$B$55,B39,$C$2:$C$55))</f>
        <v/>
      </c>
    </row>
    <row r="40" spans="1:5" ht="11.1" customHeight="1" x14ac:dyDescent="0.2">
      <c r="A40" s="3" t="s">
        <v>5</v>
      </c>
      <c r="B40" s="3">
        <v>2</v>
      </c>
      <c r="C40" s="6">
        <v>42.2</v>
      </c>
      <c r="D40" s="7" t="str">
        <f>IF(COUNTIF($B$2:B40,B40)&gt;1,"",COUNTIF($B$2:$B$55,B40)&amp;" "&amp;" шт. "&amp;B40&amp;" комн.кв-р")</f>
        <v/>
      </c>
      <c r="E40" s="7" t="str">
        <f>IF(COUNTIF($B$2:B40,B40)&gt;1,"",SUMIF($B$2:$B$55,B40,$C$2:$C$55))</f>
        <v/>
      </c>
    </row>
    <row r="41" spans="1:5" ht="11.85" customHeight="1" x14ac:dyDescent="0.2">
      <c r="A41" s="3" t="s">
        <v>5</v>
      </c>
      <c r="B41" s="3">
        <v>2</v>
      </c>
      <c r="C41" s="6">
        <v>45.2</v>
      </c>
      <c r="D41" s="7" t="str">
        <f>IF(COUNTIF($B$2:B41,B41)&gt;1,"",COUNTIF($B$2:$B$55,B41)&amp;" "&amp;" шт. "&amp;B41&amp;" комн.кв-р")</f>
        <v/>
      </c>
      <c r="E41" s="7" t="str">
        <f>IF(COUNTIF($B$2:B41,B41)&gt;1,"",SUMIF($B$2:$B$55,B41,$C$2:$C$55))</f>
        <v/>
      </c>
    </row>
    <row r="42" spans="1:5" ht="11.85" customHeight="1" x14ac:dyDescent="0.2">
      <c r="A42" s="3" t="s">
        <v>5</v>
      </c>
      <c r="B42" s="3">
        <v>2</v>
      </c>
      <c r="C42" s="6">
        <v>42</v>
      </c>
      <c r="D42" s="7" t="str">
        <f>IF(COUNTIF($B$2:B42,B42)&gt;1,"",COUNTIF($B$2:$B$55,B42)&amp;" "&amp;" шт. "&amp;B42&amp;" комн.кв-р")</f>
        <v/>
      </c>
      <c r="E42" s="7" t="str">
        <f>IF(COUNTIF($B$2:B42,B42)&gt;1,"",SUMIF($B$2:$B$55,B42,$C$2:$C$55))</f>
        <v/>
      </c>
    </row>
    <row r="43" spans="1:5" ht="11.85" customHeight="1" x14ac:dyDescent="0.2">
      <c r="A43" s="3" t="s">
        <v>5</v>
      </c>
      <c r="B43" s="3">
        <v>2</v>
      </c>
      <c r="C43" s="6">
        <v>43</v>
      </c>
      <c r="D43" s="7" t="str">
        <f>IF(COUNTIF($B$2:B43,B43)&gt;1,"",COUNTIF($B$2:$B$55,B43)&amp;" "&amp;" шт. "&amp;B43&amp;" комн.кв-р")</f>
        <v/>
      </c>
      <c r="E43" s="7" t="str">
        <f>IF(COUNTIF($B$2:B43,B43)&gt;1,"",SUMIF($B$2:$B$55,B43,$C$2:$C$55))</f>
        <v/>
      </c>
    </row>
    <row r="44" spans="1:5" ht="11.1" customHeight="1" x14ac:dyDescent="0.2">
      <c r="A44" s="3" t="s">
        <v>5</v>
      </c>
      <c r="B44" s="3">
        <v>2</v>
      </c>
      <c r="C44" s="6">
        <v>45.3</v>
      </c>
      <c r="D44" s="7" t="str">
        <f>IF(COUNTIF($B$2:B44,B44)&gt;1,"",COUNTIF($B$2:$B$55,B44)&amp;" "&amp;" шт. "&amp;B44&amp;" комн.кв-р")</f>
        <v/>
      </c>
      <c r="E44" s="7" t="str">
        <f>IF(COUNTIF($B$2:B44,B44)&gt;1,"",SUMIF($B$2:$B$55,B44,$C$2:$C$55))</f>
        <v/>
      </c>
    </row>
    <row r="45" spans="1:5" ht="11.85" customHeight="1" x14ac:dyDescent="0.2">
      <c r="A45" s="3" t="s">
        <v>5</v>
      </c>
      <c r="B45" s="3">
        <v>2</v>
      </c>
      <c r="C45" s="6">
        <v>40.200000000000003</v>
      </c>
      <c r="D45" s="7" t="str">
        <f>IF(COUNTIF($B$2:B45,B45)&gt;1,"",COUNTIF($B$2:$B$55,B45)&amp;" "&amp;" шт. "&amp;B45&amp;" комн.кв-р")</f>
        <v/>
      </c>
      <c r="E45" s="7" t="str">
        <f>IF(COUNTIF($B$2:B45,B45)&gt;1,"",SUMIF($B$2:$B$55,B45,$C$2:$C$55))</f>
        <v/>
      </c>
    </row>
    <row r="46" spans="1:5" ht="11.85" customHeight="1" x14ac:dyDescent="0.2">
      <c r="A46" s="3" t="s">
        <v>5</v>
      </c>
      <c r="B46" s="3">
        <v>2</v>
      </c>
      <c r="C46" s="6">
        <v>42.9</v>
      </c>
      <c r="D46" s="7" t="str">
        <f>IF(COUNTIF($B$2:B46,B46)&gt;1,"",COUNTIF($B$2:$B$55,B46)&amp;" "&amp;" шт. "&amp;B46&amp;" комн.кв-р")</f>
        <v/>
      </c>
      <c r="E46" s="7" t="str">
        <f>IF(COUNTIF($B$2:B46,B46)&gt;1,"",SUMIF($B$2:$B$55,B46,$C$2:$C$55))</f>
        <v/>
      </c>
    </row>
    <row r="47" spans="1:5" ht="11.85" customHeight="1" x14ac:dyDescent="0.2">
      <c r="A47" s="3" t="s">
        <v>5</v>
      </c>
      <c r="B47" s="3">
        <v>2</v>
      </c>
      <c r="C47" s="6">
        <v>43.7</v>
      </c>
      <c r="D47" s="7" t="str">
        <f>IF(COUNTIF($B$2:B47,B47)&gt;1,"",COUNTIF($B$2:$B$55,B47)&amp;" "&amp;" шт. "&amp;B47&amp;" комн.кв-р")</f>
        <v/>
      </c>
      <c r="E47" s="7" t="str">
        <f>IF(COUNTIF($B$2:B47,B47)&gt;1,"",SUMIF($B$2:$B$55,B47,$C$2:$C$55))</f>
        <v/>
      </c>
    </row>
    <row r="48" spans="1:5" ht="11.1" customHeight="1" x14ac:dyDescent="0.2">
      <c r="A48" s="3" t="s">
        <v>5</v>
      </c>
      <c r="B48" s="3">
        <v>2</v>
      </c>
      <c r="C48" s="6">
        <v>41.6</v>
      </c>
      <c r="D48" s="7" t="str">
        <f>IF(COUNTIF($B$2:B48,B48)&gt;1,"",COUNTIF($B$2:$B$55,B48)&amp;" "&amp;" шт. "&amp;B48&amp;" комн.кв-р")</f>
        <v/>
      </c>
      <c r="E48" s="7" t="str">
        <f>IF(COUNTIF($B$2:B48,B48)&gt;1,"",SUMIF($B$2:$B$55,B48,$C$2:$C$55))</f>
        <v/>
      </c>
    </row>
    <row r="49" spans="1:5" ht="11.85" customHeight="1" x14ac:dyDescent="0.2">
      <c r="A49" s="3" t="s">
        <v>5</v>
      </c>
      <c r="B49" s="3">
        <v>2</v>
      </c>
      <c r="C49" s="6">
        <v>43.3</v>
      </c>
      <c r="D49" s="7" t="str">
        <f>IF(COUNTIF($B$2:B49,B49)&gt;1,"",COUNTIF($B$2:$B$55,B49)&amp;" "&amp;" шт. "&amp;B49&amp;" комн.кв-р")</f>
        <v/>
      </c>
      <c r="E49" s="7" t="str">
        <f>IF(COUNTIF($B$2:B49,B49)&gt;1,"",SUMIF($B$2:$B$55,B49,$C$2:$C$55))</f>
        <v/>
      </c>
    </row>
    <row r="50" spans="1:5" ht="11.85" customHeight="1" x14ac:dyDescent="0.2">
      <c r="A50" s="3" t="s">
        <v>5</v>
      </c>
      <c r="B50" s="3">
        <v>2</v>
      </c>
      <c r="C50" s="6">
        <v>45.5</v>
      </c>
      <c r="D50" s="7" t="str">
        <f>IF(COUNTIF($B$2:B50,B50)&gt;1,"",COUNTIF($B$2:$B$55,B50)&amp;" "&amp;" шт. "&amp;B50&amp;" комн.кв-р")</f>
        <v/>
      </c>
      <c r="E50" s="7" t="str">
        <f>IF(COUNTIF($B$2:B50,B50)&gt;1,"",SUMIF($B$2:$B$55,B50,$C$2:$C$55))</f>
        <v/>
      </c>
    </row>
    <row r="51" spans="1:5" ht="11.1" customHeight="1" x14ac:dyDescent="0.2">
      <c r="A51" s="3" t="s">
        <v>5</v>
      </c>
      <c r="B51" s="3">
        <v>2</v>
      </c>
      <c r="C51" s="6">
        <v>41.9</v>
      </c>
      <c r="D51" s="7" t="str">
        <f>IF(COUNTIF($B$2:B51,B51)&gt;1,"",COUNTIF($B$2:$B$55,B51)&amp;" "&amp;" шт. "&amp;B51&amp;" комн.кв-р")</f>
        <v/>
      </c>
      <c r="E51" s="7" t="str">
        <f>IF(COUNTIF($B$2:B51,B51)&gt;1,"",SUMIF($B$2:$B$55,B51,$C$2:$C$55))</f>
        <v/>
      </c>
    </row>
    <row r="52" spans="1:5" ht="11.85" customHeight="1" x14ac:dyDescent="0.2">
      <c r="A52" s="3" t="s">
        <v>5</v>
      </c>
      <c r="B52" s="3">
        <v>3</v>
      </c>
      <c r="C52" s="6">
        <v>54.5</v>
      </c>
      <c r="D52" s="7" t="str">
        <f>IF(COUNTIF($B$2:B52,B52)&gt;1,"",COUNTIF($B$2:$B$55,B52)&amp;" "&amp;" шт. "&amp;B52&amp;" комн.кв-р")</f>
        <v>4  шт. 3 комн.кв-р</v>
      </c>
      <c r="E52" s="7">
        <f>IF(COUNTIF($B$2:B52,B52)&gt;1,"",SUMIF($B$2:$B$55,B52,$C$2:$C$55))</f>
        <v>220.2</v>
      </c>
    </row>
    <row r="53" spans="1:5" ht="11.85" customHeight="1" x14ac:dyDescent="0.2">
      <c r="A53" s="3" t="s">
        <v>5</v>
      </c>
      <c r="B53" s="3">
        <v>3</v>
      </c>
      <c r="C53" s="6">
        <v>54.6</v>
      </c>
      <c r="D53" s="7" t="str">
        <f>IF(COUNTIF($B$2:B53,B53)&gt;1,"",COUNTIF($B$2:$B$55,B53)&amp;" "&amp;" шт. "&amp;B53&amp;" комн.кв-р")</f>
        <v/>
      </c>
      <c r="E53" s="7" t="str">
        <f>IF(COUNTIF($B$2:B53,B53)&gt;1,"",SUMIF($B$2:$B$55,B53,$C$2:$C$55))</f>
        <v/>
      </c>
    </row>
    <row r="54" spans="1:5" ht="11.85" customHeight="1" x14ac:dyDescent="0.2">
      <c r="A54" s="3" t="s">
        <v>5</v>
      </c>
      <c r="B54" s="3">
        <v>3</v>
      </c>
      <c r="C54" s="6">
        <v>55.5</v>
      </c>
      <c r="D54" s="7" t="str">
        <f>IF(COUNTIF($B$2:B54,B54)&gt;1,"",COUNTIF($B$2:$B$55,B54)&amp;" "&amp;" шт. "&amp;B54&amp;" комн.кв-р")</f>
        <v/>
      </c>
      <c r="E54" s="7" t="str">
        <f>IF(COUNTIF($B$2:B54,B54)&gt;1,"",SUMIF($B$2:$B$55,B54,$C$2:$C$55))</f>
        <v/>
      </c>
    </row>
    <row r="55" spans="1:5" ht="11.85" customHeight="1" x14ac:dyDescent="0.2">
      <c r="A55" s="3" t="s">
        <v>5</v>
      </c>
      <c r="B55" s="3">
        <v>3</v>
      </c>
      <c r="C55" s="6">
        <v>55.6</v>
      </c>
      <c r="D55" s="7" t="str">
        <f>IF(COUNTIF($B$2:B55,B55)&gt;1,"",COUNTIF($B$2:$B$55,B55)&amp;" "&amp;" шт. "&amp;B55&amp;" комн.кв-р")</f>
        <v/>
      </c>
      <c r="E55" s="7" t="str">
        <f>IF(COUNTIF($B$2:B55,B55)&gt;1,"",SUMIF($B$2:$B$55,B55,$C$2:$C$55))</f>
        <v/>
      </c>
    </row>
    <row r="56" spans="1:5" ht="11.85" customHeight="1" x14ac:dyDescent="0.2">
      <c r="A56" s="4"/>
      <c r="B56" s="3"/>
      <c r="C56" s="6"/>
      <c r="D56" s="7"/>
      <c r="E56" s="7"/>
    </row>
    <row r="57" spans="1:5" ht="11.85" customHeight="1" x14ac:dyDescent="0.2">
      <c r="A57" s="3"/>
      <c r="B57" s="3"/>
      <c r="C57" s="6"/>
      <c r="D57" s="7"/>
      <c r="E57" s="7"/>
    </row>
    <row r="58" spans="1:5" ht="11.1" customHeight="1" x14ac:dyDescent="0.2">
      <c r="A58" s="3"/>
      <c r="B58" s="3"/>
      <c r="C58" s="6"/>
      <c r="D58" s="7"/>
      <c r="E58" s="7"/>
    </row>
    <row r="59" spans="1:5" ht="11.85" customHeight="1" x14ac:dyDescent="0.2">
      <c r="A59" s="3"/>
      <c r="B59" s="3"/>
      <c r="C59" s="6"/>
      <c r="D59" s="7"/>
      <c r="E59" s="7"/>
    </row>
    <row r="60" spans="1:5" ht="11.85" customHeight="1" x14ac:dyDescent="0.2">
      <c r="A60" s="3"/>
      <c r="B60" s="3"/>
      <c r="C60" s="6"/>
      <c r="D60" s="7"/>
      <c r="E60" s="7"/>
    </row>
    <row r="61" spans="1:5" ht="11.85" customHeight="1" x14ac:dyDescent="0.2">
      <c r="A61" s="3"/>
      <c r="B61" s="3"/>
      <c r="C61" s="6"/>
      <c r="D61" s="7"/>
      <c r="E61" s="7"/>
    </row>
    <row r="62" spans="1:5" ht="11.1" customHeight="1" x14ac:dyDescent="0.2">
      <c r="A62" s="3"/>
      <c r="B62" s="3"/>
      <c r="C62" s="6"/>
      <c r="D62" s="7"/>
      <c r="E62" s="7"/>
    </row>
    <row r="63" spans="1:5" ht="11.85" customHeight="1" x14ac:dyDescent="0.2">
      <c r="A63" s="3"/>
      <c r="B63" s="3"/>
      <c r="C63" s="6"/>
      <c r="D63" s="7"/>
      <c r="E63" s="7"/>
    </row>
    <row r="64" spans="1:5" ht="11.85" customHeight="1" x14ac:dyDescent="0.2">
      <c r="A64" s="3"/>
      <c r="B64" s="3"/>
      <c r="C64" s="6"/>
      <c r="D64" s="7"/>
      <c r="E64" s="7"/>
    </row>
    <row r="65" spans="1:5" ht="11.85" customHeight="1" x14ac:dyDescent="0.2">
      <c r="A65" s="3"/>
      <c r="B65" s="3"/>
      <c r="C65" s="6"/>
      <c r="D65" s="7"/>
      <c r="E65" s="7"/>
    </row>
    <row r="66" spans="1:5" ht="11.1" customHeight="1" x14ac:dyDescent="0.2">
      <c r="A66" s="3"/>
      <c r="B66" s="3"/>
      <c r="C66" s="6"/>
      <c r="D66" s="7"/>
      <c r="E66" s="7"/>
    </row>
    <row r="67" spans="1:5" ht="11.85" customHeight="1" x14ac:dyDescent="0.2">
      <c r="A67" s="3"/>
      <c r="B67" s="3"/>
      <c r="C67" s="6"/>
      <c r="D67" s="7"/>
      <c r="E67" s="7"/>
    </row>
    <row r="68" spans="1:5" ht="11.85" customHeight="1" x14ac:dyDescent="0.2">
      <c r="A68" s="3"/>
      <c r="B68" s="3"/>
      <c r="C68" s="6"/>
      <c r="D68" s="7"/>
      <c r="E68" s="7"/>
    </row>
    <row r="69" spans="1:5" ht="11.85" customHeight="1" x14ac:dyDescent="0.2">
      <c r="A69" s="3"/>
      <c r="B69" s="3"/>
      <c r="C69" s="6"/>
      <c r="D69" s="7"/>
      <c r="E69" s="7"/>
    </row>
    <row r="70" spans="1:5" ht="11.1" customHeight="1" x14ac:dyDescent="0.2">
      <c r="A70" s="3"/>
      <c r="B70" s="3"/>
      <c r="C70" s="6"/>
      <c r="D70" s="7"/>
      <c r="E70" s="7"/>
    </row>
    <row r="71" spans="1:5" ht="11.85" customHeight="1" x14ac:dyDescent="0.2">
      <c r="A71" s="3"/>
      <c r="B71" s="3"/>
      <c r="C71" s="6"/>
      <c r="D71" s="7"/>
      <c r="E71" s="7"/>
    </row>
    <row r="72" spans="1:5" ht="11.85" customHeight="1" x14ac:dyDescent="0.2">
      <c r="A72" s="3"/>
      <c r="B72" s="3"/>
      <c r="C72" s="6"/>
      <c r="D72" s="7"/>
      <c r="E72" s="7"/>
    </row>
    <row r="73" spans="1:5" ht="11.85" customHeight="1" x14ac:dyDescent="0.2">
      <c r="A73" s="3"/>
      <c r="B73" s="3"/>
      <c r="C73" s="6"/>
      <c r="D73" s="7"/>
      <c r="E73" s="7"/>
    </row>
    <row r="74" spans="1:5" ht="11.1" customHeight="1" x14ac:dyDescent="0.2">
      <c r="A74" s="3"/>
      <c r="B74" s="3"/>
      <c r="C74" s="6"/>
      <c r="D74" s="7"/>
      <c r="E74" s="7"/>
    </row>
    <row r="75" spans="1:5" ht="11.85" customHeight="1" x14ac:dyDescent="0.2">
      <c r="A75" s="3"/>
      <c r="B75" s="3"/>
      <c r="C75" s="6"/>
      <c r="D75" s="7"/>
      <c r="E75" s="7"/>
    </row>
    <row r="76" spans="1:5" ht="11.85" customHeight="1" x14ac:dyDescent="0.2">
      <c r="A76" s="3"/>
      <c r="B76" s="3"/>
      <c r="C76" s="6"/>
      <c r="D76" s="7"/>
      <c r="E76" s="7"/>
    </row>
    <row r="77" spans="1:5" ht="11.85" customHeight="1" x14ac:dyDescent="0.2">
      <c r="A77" s="3"/>
      <c r="B77" s="3"/>
      <c r="C77" s="6"/>
      <c r="D77" s="7"/>
      <c r="E77" s="7"/>
    </row>
    <row r="78" spans="1:5" ht="11.1" customHeight="1" x14ac:dyDescent="0.2">
      <c r="A78" s="3"/>
      <c r="B78" s="3"/>
      <c r="C78" s="6"/>
      <c r="D78" s="7"/>
      <c r="E78" s="7"/>
    </row>
    <row r="79" spans="1:5" ht="11.85" customHeight="1" x14ac:dyDescent="0.2">
      <c r="A79" s="3"/>
      <c r="B79" s="3"/>
      <c r="C79" s="6"/>
      <c r="D79" s="7"/>
      <c r="E79" s="7"/>
    </row>
    <row r="80" spans="1:5" ht="11.85" customHeight="1" x14ac:dyDescent="0.2">
      <c r="A80" s="3"/>
      <c r="B80" s="3"/>
      <c r="C80" s="6"/>
      <c r="D80" s="7"/>
      <c r="E80" s="7"/>
    </row>
    <row r="81" spans="1:5" ht="11.85" customHeight="1" x14ac:dyDescent="0.2">
      <c r="A81" s="3"/>
      <c r="B81" s="3"/>
      <c r="C81" s="6"/>
      <c r="D81" s="7"/>
      <c r="E81" s="7"/>
    </row>
    <row r="82" spans="1:5" ht="11.1" customHeight="1" x14ac:dyDescent="0.2">
      <c r="A82" s="3"/>
      <c r="B82" s="3"/>
      <c r="C82" s="6"/>
      <c r="D82" s="7"/>
      <c r="E82" s="7"/>
    </row>
    <row r="83" spans="1:5" ht="11.85" customHeight="1" x14ac:dyDescent="0.2">
      <c r="A83" s="3"/>
      <c r="B83" s="3"/>
      <c r="C83" s="6"/>
      <c r="D83" s="7"/>
      <c r="E83" s="7"/>
    </row>
    <row r="84" spans="1:5" ht="11.85" customHeight="1" x14ac:dyDescent="0.2">
      <c r="A84" s="3"/>
      <c r="B84" s="3"/>
      <c r="C84" s="6"/>
      <c r="D84" s="7"/>
      <c r="E84" s="7"/>
    </row>
    <row r="85" spans="1:5" ht="11.85" customHeight="1" x14ac:dyDescent="0.2">
      <c r="A85" s="3"/>
      <c r="B85" s="3"/>
      <c r="C85" s="6"/>
      <c r="D85" s="7"/>
      <c r="E85" s="7"/>
    </row>
    <row r="86" spans="1:5" ht="11.1" customHeight="1" x14ac:dyDescent="0.2">
      <c r="A86" s="3"/>
      <c r="B86" s="3"/>
      <c r="C86" s="6"/>
      <c r="D86" s="7"/>
      <c r="E86" s="7"/>
    </row>
    <row r="87" spans="1:5" ht="11.85" customHeight="1" x14ac:dyDescent="0.2">
      <c r="A87" s="3"/>
      <c r="B87" s="3"/>
      <c r="C87" s="6"/>
      <c r="D87" s="7"/>
      <c r="E87" s="7"/>
    </row>
    <row r="88" spans="1:5" ht="11.85" customHeight="1" x14ac:dyDescent="0.2">
      <c r="A88" s="3"/>
      <c r="B88" s="3"/>
      <c r="C88" s="6"/>
      <c r="D88" s="7"/>
      <c r="E88" s="7"/>
    </row>
    <row r="89" spans="1:5" ht="11.85" customHeight="1" x14ac:dyDescent="0.2">
      <c r="A89" s="3"/>
      <c r="B89" s="3"/>
      <c r="C89" s="6"/>
      <c r="D89" s="7"/>
      <c r="E89" s="7"/>
    </row>
    <row r="90" spans="1:5" ht="11.1" customHeight="1" x14ac:dyDescent="0.2">
      <c r="A90" s="3"/>
      <c r="B90" s="3"/>
      <c r="C90" s="6"/>
      <c r="D90" s="7"/>
      <c r="E90" s="7"/>
    </row>
    <row r="91" spans="1:5" ht="11.85" customHeight="1" x14ac:dyDescent="0.2">
      <c r="A91" s="3"/>
      <c r="B91" s="3"/>
      <c r="C91" s="6"/>
      <c r="D91" s="7"/>
      <c r="E91" s="7"/>
    </row>
    <row r="92" spans="1:5" ht="11.85" customHeight="1" x14ac:dyDescent="0.2">
      <c r="A92" s="3"/>
      <c r="B92" s="3"/>
      <c r="C92" s="6"/>
      <c r="D92" s="7"/>
      <c r="E92" s="7"/>
    </row>
    <row r="93" spans="1:5" ht="11.85" customHeight="1" x14ac:dyDescent="0.2">
      <c r="A93" s="3"/>
      <c r="B93" s="3"/>
      <c r="C93" s="6"/>
      <c r="D93" s="7"/>
      <c r="E93" s="7"/>
    </row>
    <row r="94" spans="1:5" ht="11.1" customHeight="1" x14ac:dyDescent="0.2">
      <c r="A94" s="3"/>
      <c r="B94" s="3"/>
      <c r="C94" s="6"/>
      <c r="D94" s="7"/>
      <c r="E94" s="7"/>
    </row>
    <row r="95" spans="1:5" ht="11.85" customHeight="1" x14ac:dyDescent="0.2">
      <c r="A95" s="5"/>
      <c r="B95" s="3"/>
      <c r="C95" s="6"/>
      <c r="D95" s="7"/>
      <c r="E95" s="7"/>
    </row>
    <row r="96" spans="1:5" ht="11.85" customHeight="1" x14ac:dyDescent="0.2">
      <c r="A96" s="3"/>
      <c r="B96" s="3"/>
      <c r="C96" s="6"/>
      <c r="D96" s="7"/>
      <c r="E96" s="7"/>
    </row>
    <row r="97" spans="1:5" ht="11.85" customHeight="1" x14ac:dyDescent="0.2">
      <c r="A97" s="3"/>
      <c r="B97" s="3"/>
      <c r="C97" s="6"/>
      <c r="D97" s="7"/>
      <c r="E97" s="7"/>
    </row>
    <row r="98" spans="1:5" ht="11.1" customHeight="1" x14ac:dyDescent="0.2">
      <c r="A98" s="3"/>
      <c r="B98" s="3"/>
      <c r="C98" s="6"/>
      <c r="D98" s="7"/>
      <c r="E98" s="7"/>
    </row>
    <row r="99" spans="1:5" ht="11.85" customHeight="1" x14ac:dyDescent="0.2">
      <c r="A99" s="3"/>
      <c r="B99" s="3"/>
      <c r="C99" s="6"/>
      <c r="D99" s="7"/>
      <c r="E99" s="7"/>
    </row>
    <row r="100" spans="1:5" ht="11.85" customHeight="1" x14ac:dyDescent="0.2">
      <c r="A100" s="3"/>
      <c r="B100" s="3"/>
      <c r="C100" s="6"/>
      <c r="D100" s="7"/>
      <c r="E100" s="7"/>
    </row>
    <row r="101" spans="1:5" ht="11.85" customHeight="1" x14ac:dyDescent="0.2">
      <c r="A101" s="3"/>
      <c r="B101" s="3"/>
      <c r="C101" s="6"/>
      <c r="D101" s="7"/>
      <c r="E101" s="7"/>
    </row>
    <row r="102" spans="1:5" ht="11.1" customHeight="1" x14ac:dyDescent="0.2">
      <c r="A102" s="3"/>
      <c r="B102" s="3"/>
      <c r="C102" s="6"/>
      <c r="D102" s="7"/>
      <c r="E102" s="7"/>
    </row>
    <row r="103" spans="1:5" ht="11.85" customHeight="1" x14ac:dyDescent="0.2">
      <c r="A103" s="3"/>
      <c r="B103" s="3"/>
      <c r="C103" s="6"/>
      <c r="D103" s="7"/>
      <c r="E103" s="7"/>
    </row>
    <row r="104" spans="1:5" ht="11.85" customHeight="1" x14ac:dyDescent="0.2">
      <c r="A104" s="3"/>
      <c r="B104" s="3"/>
      <c r="C104" s="6"/>
      <c r="D104" s="7"/>
      <c r="E104" s="7"/>
    </row>
    <row r="105" spans="1:5" ht="11.85" customHeight="1" x14ac:dyDescent="0.2">
      <c r="A105" s="3"/>
      <c r="B105" s="3"/>
      <c r="C105" s="6"/>
      <c r="D105" s="7"/>
      <c r="E105" s="7"/>
    </row>
    <row r="106" spans="1:5" ht="11.1" customHeight="1" x14ac:dyDescent="0.2">
      <c r="A106" s="3"/>
      <c r="B106" s="3"/>
      <c r="C106" s="6"/>
      <c r="D106" s="7"/>
      <c r="E106" s="7"/>
    </row>
    <row r="107" spans="1:5" ht="11.85" customHeight="1" x14ac:dyDescent="0.2">
      <c r="A107" s="3"/>
      <c r="B107" s="3"/>
      <c r="C107" s="6"/>
      <c r="D107" s="7"/>
      <c r="E107" s="7"/>
    </row>
    <row r="108" spans="1:5" ht="11.85" customHeight="1" x14ac:dyDescent="0.2">
      <c r="A108" s="3"/>
      <c r="B108" s="3"/>
      <c r="C108" s="6"/>
      <c r="D108" s="7"/>
      <c r="E108" s="7"/>
    </row>
    <row r="109" spans="1:5" ht="11.85" customHeight="1" x14ac:dyDescent="0.2">
      <c r="A109" s="3"/>
      <c r="B109" s="3"/>
      <c r="C109" s="6"/>
      <c r="D109" s="7"/>
      <c r="E109" s="7"/>
    </row>
    <row r="110" spans="1:5" ht="11.1" customHeight="1" x14ac:dyDescent="0.2">
      <c r="A110" s="3"/>
      <c r="B110" s="3"/>
      <c r="C110" s="6"/>
      <c r="D110" s="7"/>
      <c r="E110" s="7"/>
    </row>
  </sheetData>
  <autoFilter ref="A1:C110"/>
  <pageMargins left="0.39370078740157483" right="0.39370078740157483" top="0.39370078740157483" bottom="0.39370078740157483" header="0" footer="0"/>
  <pageSetup paperSize="0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Ракитин И.О.</cp:lastModifiedBy>
  <dcterms:created xsi:type="dcterms:W3CDTF">2017-02-07T10:18:59Z</dcterms:created>
  <dcterms:modified xsi:type="dcterms:W3CDTF">2017-02-07T11:40:08Z</dcterms:modified>
</cp:coreProperties>
</file>