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3230"/>
  </bookViews>
  <sheets>
    <sheet name="Лист1" sheetId="1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" i="1" l="1"/>
  <c r="N5" i="1"/>
  <c r="N6" i="1"/>
  <c r="N7" i="1"/>
  <c r="N8" i="1"/>
  <c r="N9" i="1"/>
  <c r="N10" i="1"/>
  <c r="N11" i="1"/>
  <c r="N3" i="1"/>
  <c r="O2" i="1" l="1"/>
  <c r="M4" i="1"/>
  <c r="M3" i="1" l="1"/>
  <c r="M5" i="1"/>
  <c r="M6" i="1"/>
  <c r="M7" i="1"/>
  <c r="M8" i="1"/>
  <c r="M9" i="1"/>
  <c r="M10" i="1"/>
  <c r="M11" i="1"/>
  <c r="L4" i="1" l="1"/>
  <c r="L5" i="1"/>
  <c r="L6" i="1"/>
  <c r="L7" i="1"/>
  <c r="L8" i="1"/>
  <c r="L9" i="1"/>
  <c r="L10" i="1"/>
  <c r="L11" i="1"/>
  <c r="M2" i="1"/>
  <c r="L3" i="1"/>
</calcChain>
</file>

<file path=xl/sharedStrings.xml><?xml version="1.0" encoding="utf-8"?>
<sst xmlns="http://schemas.openxmlformats.org/spreadsheetml/2006/main" count="16" uniqueCount="16">
  <si>
    <t>Кол-во набранных баллов</t>
  </si>
  <si>
    <t>План</t>
  </si>
  <si>
    <t>план</t>
  </si>
  <si>
    <t>Факт</t>
  </si>
  <si>
    <t>% выполнения</t>
  </si>
  <si>
    <t>критерий 1</t>
  </si>
  <si>
    <t>критерий 2</t>
  </si>
  <si>
    <t>критерий 3</t>
  </si>
  <si>
    <t>критерий 4</t>
  </si>
  <si>
    <t>критерий 5</t>
  </si>
  <si>
    <t>критерий 6</t>
  </si>
  <si>
    <t>критерий 7</t>
  </si>
  <si>
    <t>критерий 8</t>
  </si>
  <si>
    <t>критерий 9</t>
  </si>
  <si>
    <t>критерий 10</t>
  </si>
  <si>
    <t>Средний % выполнения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</si>
</sst>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Inconsolata"/>
    </font>
    <font>
      <sz val="11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C9DAF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CE8B2"/>
        <bgColor indexed="64"/>
      </patternFill>
    </fill>
    <fill>
      <patternFill patternType="solid">
        <fgColor rgb="FFB7E1CD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2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right" wrapText="1"/>
    </xf>
    <xf numFmtId="0" fontId="2" fillId="0" borderId="1" xfId="0" applyFont="1" applyBorder="1" applyAlignment="1">
      <alignment wrapText="1"/>
    </xf>
    <xf numFmtId="0" fontId="4" fillId="3" borderId="1" xfId="0" applyFont="1" applyFill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0" fontId="1" fillId="4" borderId="1" xfId="0" applyFont="1" applyFill="1" applyBorder="1" applyAlignment="1">
      <alignment horizontal="right" wrapText="1"/>
    </xf>
    <xf numFmtId="0" fontId="1" fillId="5" borderId="1" xfId="0" applyFont="1" applyFill="1" applyBorder="1" applyAlignment="1">
      <alignment horizontal="right" wrapText="1"/>
    </xf>
    <xf numFmtId="0" fontId="5" fillId="0" borderId="1" xfId="0" applyFont="1" applyBorder="1"/>
    <xf numFmtId="9" fontId="3" fillId="0" borderId="1" xfId="0" applyNumberFormat="1" applyFont="1" applyBorder="1" applyAlignment="1">
      <alignment horizontal="right" wrapText="1"/>
    </xf>
    <xf numFmtId="0" fontId="1" fillId="2" borderId="1" xfId="0" applyFont="1" applyFill="1" applyBorder="1" applyAlignment="1">
      <alignment wrapText="1"/>
    </xf>
    <xf numFmtId="9" fontId="0" fillId="6" borderId="1" xfId="0" applyNumberFormat="1" applyFill="1" applyBorder="1"/>
    <xf numFmtId="0" fontId="1" fillId="3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O11"/>
  <sheetViews>
    <sheetView tabSelected="1" workbookViewId="0">
      <selection activeCell="L23" sqref="L23"/>
    </sheetView>
  </sheetViews>
  <sheetFormatPr defaultRowHeight="15"/>
  <cols>
    <col min="2" max="2" width="11.5703125" customWidth="1"/>
    <col min="3" max="3" width="12.7109375" customWidth="1"/>
    <col min="4" max="4" width="13" customWidth="1"/>
    <col min="5" max="5" width="13.85546875" customWidth="1"/>
    <col min="6" max="6" width="12.5703125" customWidth="1"/>
    <col min="7" max="7" width="11.5703125" customWidth="1"/>
    <col min="8" max="8" width="12.28515625" customWidth="1"/>
    <col min="9" max="9" width="11.5703125" customWidth="1"/>
    <col min="10" max="10" width="11.7109375" customWidth="1"/>
    <col min="11" max="11" width="13" customWidth="1"/>
    <col min="15" max="15" width="18" customWidth="1"/>
  </cols>
  <sheetData>
    <row r="1" spans="1:15" ht="38.25" customHeight="1">
      <c r="A1" s="14"/>
      <c r="B1" s="1" t="s">
        <v>5</v>
      </c>
      <c r="C1" s="1" t="s">
        <v>6</v>
      </c>
      <c r="D1" s="1" t="s">
        <v>7</v>
      </c>
      <c r="E1" s="1" t="s">
        <v>8</v>
      </c>
      <c r="F1" s="1" t="s">
        <v>9</v>
      </c>
      <c r="G1" s="1" t="s">
        <v>10</v>
      </c>
      <c r="H1" s="1" t="s">
        <v>11</v>
      </c>
      <c r="I1" s="1" t="s">
        <v>12</v>
      </c>
      <c r="J1" s="1" t="s">
        <v>13</v>
      </c>
      <c r="K1" s="1" t="s">
        <v>14</v>
      </c>
      <c r="L1" s="2" t="s">
        <v>0</v>
      </c>
      <c r="M1" s="3" t="s">
        <v>1</v>
      </c>
      <c r="N1" s="4" t="s">
        <v>4</v>
      </c>
      <c r="O1" t="s">
        <v>15</v>
      </c>
    </row>
    <row r="2" spans="1:15">
      <c r="A2" s="5" t="s">
        <v>2</v>
      </c>
      <c r="B2" s="6">
        <v>1</v>
      </c>
      <c r="C2" s="6">
        <v>1</v>
      </c>
      <c r="D2" s="6">
        <v>1</v>
      </c>
      <c r="E2" s="6">
        <v>1</v>
      </c>
      <c r="F2" s="6">
        <v>1</v>
      </c>
      <c r="G2" s="6">
        <v>1</v>
      </c>
      <c r="H2" s="6">
        <v>1</v>
      </c>
      <c r="I2" s="6">
        <v>1</v>
      </c>
      <c r="J2" s="6">
        <v>1</v>
      </c>
      <c r="K2" s="6">
        <v>1</v>
      </c>
      <c r="L2" s="7"/>
      <c r="M2" s="8">
        <f>SUM(B2:K2)</f>
        <v>10</v>
      </c>
      <c r="N2" s="7"/>
      <c r="O2" s="15">
        <f>AVERAGE(N3:N11)</f>
        <v>0.91527777777777786</v>
      </c>
    </row>
    <row r="3" spans="1:15">
      <c r="A3" s="16" t="s">
        <v>3</v>
      </c>
      <c r="B3" s="11">
        <v>1</v>
      </c>
      <c r="C3" s="10">
        <v>0.5</v>
      </c>
      <c r="D3" s="11">
        <v>1</v>
      </c>
      <c r="E3" s="11">
        <v>1</v>
      </c>
      <c r="F3" s="11">
        <v>1</v>
      </c>
      <c r="G3" s="11">
        <v>1</v>
      </c>
      <c r="H3" s="11">
        <v>1</v>
      </c>
      <c r="I3" s="11">
        <v>1</v>
      </c>
      <c r="J3" s="11">
        <v>1</v>
      </c>
      <c r="K3" s="11">
        <v>1</v>
      </c>
      <c r="L3" s="9">
        <f>SUM(B3:K3)</f>
        <v>9.5</v>
      </c>
      <c r="M3" s="12">
        <f>SUMIF(B3:K3,"&lt;999",B$2:K$2)</f>
        <v>10</v>
      </c>
      <c r="N3" s="13">
        <f>IF(M3,L3/M3,"--")</f>
        <v>0.95</v>
      </c>
    </row>
    <row r="4" spans="1:15">
      <c r="A4" s="16"/>
      <c r="B4" s="10"/>
      <c r="C4" s="10"/>
      <c r="D4" s="11"/>
      <c r="E4" s="11"/>
      <c r="F4" s="11"/>
      <c r="G4" s="11"/>
      <c r="H4" s="11"/>
      <c r="I4" s="11"/>
      <c r="J4" s="11"/>
      <c r="K4" s="11"/>
      <c r="L4" s="9">
        <f t="shared" ref="L4:L11" si="0">SUM(B4:K4)</f>
        <v>0</v>
      </c>
      <c r="M4" s="12">
        <f>SUMIF(B4:K4,"&lt;999",B$2:K$2)</f>
        <v>0</v>
      </c>
      <c r="N4" s="13" t="str">
        <f t="shared" ref="N4:N11" si="1">IF(M4,L4/M4,"--")</f>
        <v>--</v>
      </c>
    </row>
    <row r="5" spans="1:15">
      <c r="A5" s="16"/>
      <c r="B5" s="7"/>
      <c r="C5" s="10">
        <v>0.5</v>
      </c>
      <c r="D5" s="11">
        <v>1</v>
      </c>
      <c r="E5" s="11">
        <v>1</v>
      </c>
      <c r="F5" s="11">
        <v>1</v>
      </c>
      <c r="G5" s="11">
        <v>1</v>
      </c>
      <c r="H5" s="11">
        <v>1</v>
      </c>
      <c r="I5" s="11">
        <v>1</v>
      </c>
      <c r="J5" s="11">
        <v>1</v>
      </c>
      <c r="K5" s="11">
        <v>1</v>
      </c>
      <c r="L5" s="9">
        <f t="shared" si="0"/>
        <v>8.5</v>
      </c>
      <c r="M5" s="12">
        <f t="shared" ref="M5:M11" si="2">SUMIF(B5:K5,"&lt;999",B$2:K$2)</f>
        <v>9</v>
      </c>
      <c r="N5" s="13">
        <f t="shared" si="1"/>
        <v>0.94444444444444442</v>
      </c>
    </row>
    <row r="6" spans="1:15">
      <c r="A6" s="16"/>
      <c r="B6" s="7">
        <v>-1</v>
      </c>
      <c r="C6" s="10">
        <v>0.5</v>
      </c>
      <c r="D6" s="11">
        <v>1</v>
      </c>
      <c r="E6" s="11">
        <v>1</v>
      </c>
      <c r="F6" s="11">
        <v>1</v>
      </c>
      <c r="G6" s="11">
        <v>1</v>
      </c>
      <c r="H6" s="11">
        <v>1</v>
      </c>
      <c r="I6" s="11">
        <v>1</v>
      </c>
      <c r="J6" s="11">
        <v>1</v>
      </c>
      <c r="K6" s="11">
        <v>1</v>
      </c>
      <c r="L6" s="9">
        <f t="shared" si="0"/>
        <v>7.5</v>
      </c>
      <c r="M6" s="12">
        <f t="shared" si="2"/>
        <v>10</v>
      </c>
      <c r="N6" s="13">
        <f t="shared" si="1"/>
        <v>0.75</v>
      </c>
    </row>
    <row r="7" spans="1:15">
      <c r="A7" s="16"/>
      <c r="B7" s="7"/>
      <c r="C7" s="10">
        <v>0.5</v>
      </c>
      <c r="D7" s="11">
        <v>1</v>
      </c>
      <c r="E7" s="11">
        <v>1</v>
      </c>
      <c r="F7" s="11">
        <v>1</v>
      </c>
      <c r="G7" s="11">
        <v>1</v>
      </c>
      <c r="H7" s="11">
        <v>1</v>
      </c>
      <c r="I7" s="11">
        <v>1</v>
      </c>
      <c r="J7" s="11">
        <v>1</v>
      </c>
      <c r="K7" s="11">
        <v>1</v>
      </c>
      <c r="L7" s="9">
        <f t="shared" si="0"/>
        <v>8.5</v>
      </c>
      <c r="M7" s="12">
        <f t="shared" si="2"/>
        <v>9</v>
      </c>
      <c r="N7" s="13">
        <f t="shared" si="1"/>
        <v>0.94444444444444442</v>
      </c>
    </row>
    <row r="8" spans="1:15">
      <c r="A8" s="16"/>
      <c r="B8" s="7"/>
      <c r="C8" s="10">
        <v>0.5</v>
      </c>
      <c r="D8" s="11">
        <v>1</v>
      </c>
      <c r="E8" s="11">
        <v>1</v>
      </c>
      <c r="F8" s="11">
        <v>1</v>
      </c>
      <c r="G8" s="11">
        <v>1</v>
      </c>
      <c r="H8" s="11">
        <v>1</v>
      </c>
      <c r="I8" s="11">
        <v>1</v>
      </c>
      <c r="J8" s="11">
        <v>1</v>
      </c>
      <c r="K8" s="11">
        <v>1</v>
      </c>
      <c r="L8" s="9">
        <f t="shared" si="0"/>
        <v>8.5</v>
      </c>
      <c r="M8" s="12">
        <f t="shared" si="2"/>
        <v>9</v>
      </c>
      <c r="N8" s="13">
        <f t="shared" si="1"/>
        <v>0.94444444444444442</v>
      </c>
    </row>
    <row r="9" spans="1:15">
      <c r="A9" s="16"/>
      <c r="B9" s="10">
        <v>0.5</v>
      </c>
      <c r="C9" s="10">
        <v>0.5</v>
      </c>
      <c r="D9" s="11">
        <v>1</v>
      </c>
      <c r="E9" s="11">
        <v>1</v>
      </c>
      <c r="F9" s="11">
        <v>1</v>
      </c>
      <c r="G9" s="11">
        <v>1</v>
      </c>
      <c r="H9" s="11">
        <v>1</v>
      </c>
      <c r="I9" s="11">
        <v>1</v>
      </c>
      <c r="J9" s="11">
        <v>1</v>
      </c>
      <c r="K9" s="11">
        <v>1</v>
      </c>
      <c r="L9" s="9">
        <f t="shared" si="0"/>
        <v>9</v>
      </c>
      <c r="M9" s="12">
        <f t="shared" si="2"/>
        <v>10</v>
      </c>
      <c r="N9" s="13">
        <f t="shared" si="1"/>
        <v>0.9</v>
      </c>
    </row>
    <row r="10" spans="1:15">
      <c r="A10" s="16"/>
      <c r="B10" s="7"/>
      <c r="C10" s="10">
        <v>0.5</v>
      </c>
      <c r="D10" s="11">
        <v>1</v>
      </c>
      <c r="E10" s="11">
        <v>1</v>
      </c>
      <c r="F10" s="11">
        <v>1</v>
      </c>
      <c r="G10" s="11">
        <v>1</v>
      </c>
      <c r="H10" s="11">
        <v>1</v>
      </c>
      <c r="I10" s="11">
        <v>1</v>
      </c>
      <c r="J10" s="11">
        <v>1</v>
      </c>
      <c r="K10" s="11">
        <v>1</v>
      </c>
      <c r="L10" s="9">
        <f t="shared" si="0"/>
        <v>8.5</v>
      </c>
      <c r="M10" s="12">
        <f t="shared" si="2"/>
        <v>9</v>
      </c>
      <c r="N10" s="13">
        <f t="shared" si="1"/>
        <v>0.94444444444444442</v>
      </c>
    </row>
    <row r="11" spans="1:15">
      <c r="A11" s="16"/>
      <c r="B11" s="7"/>
      <c r="C11" s="10">
        <v>0.5</v>
      </c>
      <c r="D11" s="11">
        <v>1</v>
      </c>
      <c r="E11" s="11">
        <v>1</v>
      </c>
      <c r="F11" s="11">
        <v>1</v>
      </c>
      <c r="G11" s="11">
        <v>1</v>
      </c>
      <c r="H11" s="11">
        <v>1</v>
      </c>
      <c r="I11" s="11">
        <v>1</v>
      </c>
      <c r="J11" s="11">
        <v>1</v>
      </c>
      <c r="K11" s="11">
        <v>1</v>
      </c>
      <c r="L11" s="9">
        <f t="shared" si="0"/>
        <v>8.5</v>
      </c>
      <c r="M11" s="12">
        <f t="shared" si="2"/>
        <v>9</v>
      </c>
      <c r="N11" s="13">
        <f t="shared" si="1"/>
        <v>0.94444444444444442</v>
      </c>
    </row>
  </sheetData>
  <mergeCells count="1">
    <mergeCell ref="A3:A11"/>
  </mergeCell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Лист2!$A$1:$A$3</xm:f>
          </x14:formula1>
          <xm:sqref>B3:K11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3"/>
  <sheetViews>
    <sheetView workbookViewId="0">
      <selection activeCell="A4" sqref="A4"/>
    </sheetView>
  </sheetViews>
  <sheetFormatPr defaultRowHeight="15"/>
  <sheetData>
    <row r="1" spans="1:1">
      <c r="A1">
        <v>1</v>
      </c>
    </row>
    <row r="2" spans="1:1">
      <c r="A2">
        <v>-1</v>
      </c>
    </row>
    <row r="3" spans="1:1">
      <c r="A3">
        <v>0.5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ГАВ</cp:lastModifiedBy>
  <dcterms:created xsi:type="dcterms:W3CDTF">2017-02-09T11:07:39Z</dcterms:created>
  <dcterms:modified xsi:type="dcterms:W3CDTF">2017-02-09T12:23:16Z</dcterms:modified>
</cp:coreProperties>
</file>