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2670" windowWidth="12120" windowHeight="6540"/>
  </bookViews>
  <sheets>
    <sheet name="ИТОГО НЕМЕДИКИ ставки" sheetId="12" r:id="rId1"/>
    <sheet name="факт" sheetId="8" r:id="rId2"/>
  </sheets>
  <definedNames>
    <definedName name="_xlnm._FilterDatabase" localSheetId="1" hidden="1">факт!$A$3:$L$433</definedName>
  </definedNames>
  <calcPr calcId="145621"/>
</workbook>
</file>

<file path=xl/calcChain.xml><?xml version="1.0" encoding="utf-8"?>
<calcChain xmlns="http://schemas.openxmlformats.org/spreadsheetml/2006/main">
  <c r="D9" i="12" l="1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8" i="12"/>
  <c r="S23" i="12" l="1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G22" i="12"/>
  <c r="F22" i="12"/>
  <c r="E22" i="12"/>
  <c r="S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R11" i="12"/>
  <c r="S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R10" i="12"/>
  <c r="S9" i="12"/>
  <c r="P9" i="12"/>
  <c r="O9" i="12"/>
  <c r="N9" i="12"/>
  <c r="M9" i="12"/>
  <c r="L9" i="12"/>
  <c r="K9" i="12"/>
  <c r="J9" i="12"/>
  <c r="I9" i="12"/>
  <c r="H9" i="12"/>
  <c r="G9" i="12"/>
  <c r="F9" i="12"/>
  <c r="E9" i="12"/>
  <c r="R9" i="12" s="1"/>
  <c r="S8" i="12"/>
  <c r="P8" i="12"/>
  <c r="O8" i="12"/>
  <c r="N8" i="12"/>
  <c r="M8" i="12"/>
  <c r="L8" i="12"/>
  <c r="K8" i="12"/>
  <c r="J8" i="12"/>
  <c r="I8" i="12"/>
  <c r="H8" i="12"/>
  <c r="G8" i="12"/>
  <c r="F8" i="12"/>
  <c r="E8" i="12"/>
  <c r="R8" i="12"/>
  <c r="P7" i="12"/>
  <c r="O7" i="12"/>
  <c r="N7" i="12"/>
  <c r="M7" i="12"/>
  <c r="L7" i="12"/>
  <c r="K7" i="12"/>
  <c r="J7" i="12"/>
  <c r="I7" i="12"/>
  <c r="H7" i="12"/>
  <c r="G7" i="12"/>
  <c r="F7" i="12"/>
  <c r="E7" i="12"/>
  <c r="K2" i="12"/>
  <c r="F2" i="12"/>
  <c r="S7" i="12" l="1"/>
  <c r="S6" i="12" s="1"/>
  <c r="D7" i="12"/>
  <c r="Q7" i="12" s="1"/>
  <c r="R7" i="12"/>
  <c r="G6" i="12"/>
  <c r="K6" i="12"/>
  <c r="O6" i="12"/>
  <c r="E6" i="12"/>
  <c r="I6" i="12"/>
  <c r="M6" i="12"/>
  <c r="F6" i="12"/>
  <c r="H6" i="12"/>
  <c r="J6" i="12"/>
  <c r="L6" i="12"/>
  <c r="N6" i="12"/>
  <c r="P6" i="12"/>
  <c r="Q23" i="12"/>
  <c r="T23" i="12" s="1"/>
  <c r="Q8" i="12"/>
  <c r="Q9" i="12"/>
  <c r="Q10" i="12"/>
  <c r="Q11" i="12"/>
  <c r="R23" i="12"/>
  <c r="D6" i="12" l="1"/>
  <c r="Q6" i="12" s="1"/>
  <c r="T6" i="12" s="1"/>
  <c r="U23" i="12"/>
  <c r="T20" i="12"/>
  <c r="U20" i="12"/>
  <c r="T18" i="12"/>
  <c r="U18" i="12"/>
  <c r="T16" i="12"/>
  <c r="U16" i="12"/>
  <c r="T14" i="12"/>
  <c r="U14" i="12"/>
  <c r="T12" i="12"/>
  <c r="U12" i="12"/>
  <c r="T10" i="12"/>
  <c r="U10" i="12"/>
  <c r="T8" i="12"/>
  <c r="U8" i="12"/>
  <c r="T7" i="12"/>
  <c r="U7" i="12"/>
  <c r="T21" i="12"/>
  <c r="U21" i="12"/>
  <c r="T19" i="12"/>
  <c r="U19" i="12"/>
  <c r="T17" i="12"/>
  <c r="U17" i="12"/>
  <c r="T15" i="12"/>
  <c r="U15" i="12"/>
  <c r="T13" i="12"/>
  <c r="U13" i="12"/>
  <c r="T11" i="12"/>
  <c r="U11" i="12"/>
  <c r="T9" i="12"/>
  <c r="U9" i="12"/>
  <c r="R6" i="12" l="1"/>
  <c r="U6" i="12" s="1"/>
</calcChain>
</file>

<file path=xl/sharedStrings.xml><?xml version="1.0" encoding="utf-8"?>
<sst xmlns="http://schemas.openxmlformats.org/spreadsheetml/2006/main" count="75" uniqueCount="59">
  <si>
    <t>ФИО</t>
  </si>
  <si>
    <t>Примечание</t>
  </si>
  <si>
    <t>Должность</t>
  </si>
  <si>
    <t>М</t>
  </si>
  <si>
    <t xml:space="preserve">Список сотрудников на </t>
  </si>
  <si>
    <t>по</t>
  </si>
  <si>
    <t>СЛУЖАЩИЕ</t>
  </si>
  <si>
    <t>ФАКТ (человек)</t>
  </si>
  <si>
    <t>Итого чел.</t>
  </si>
  <si>
    <t>Столовая</t>
  </si>
  <si>
    <t>ОК</t>
  </si>
  <si>
    <t>Котельная</t>
  </si>
  <si>
    <t>ООД</t>
  </si>
  <si>
    <t xml:space="preserve"> </t>
  </si>
  <si>
    <t>ПЭО</t>
  </si>
  <si>
    <t>НРВ</t>
  </si>
  <si>
    <t>*</t>
  </si>
  <si>
    <t>мед и немед.</t>
  </si>
  <si>
    <t>Заместитель генерального директора  - руководитель филиала</t>
  </si>
  <si>
    <t>Заместитель руководителя филиала по экономическим и финансовым вопросам</t>
  </si>
  <si>
    <t>Заместитель руководителя филиала по хозяйственным вопросам</t>
  </si>
  <si>
    <t>Секретарь руководителя филиала</t>
  </si>
  <si>
    <t>Юрисконсульт</t>
  </si>
  <si>
    <t>ОБУиО</t>
  </si>
  <si>
    <t>КОММ</t>
  </si>
  <si>
    <t>ИТО</t>
  </si>
  <si>
    <t>Транспорт</t>
  </si>
  <si>
    <t>ОХРиБУ</t>
  </si>
  <si>
    <t>ЦМВ</t>
  </si>
  <si>
    <t>ОРиСР</t>
  </si>
  <si>
    <t>Из них:                                 РУКОВОДИТЕЛИ  (1)</t>
  </si>
  <si>
    <t xml:space="preserve">СПЕЦИАЛИСТЫ     (2)   </t>
  </si>
  <si>
    <t>20560/03</t>
  </si>
  <si>
    <t>Код по ОКПДТР</t>
  </si>
  <si>
    <t>Мед</t>
  </si>
  <si>
    <t>Вид работы</t>
  </si>
  <si>
    <t>Наименование должности/профессии в соответствии со ШР от 01.08.2014 (с изм от 28.08.2014)</t>
  </si>
  <si>
    <t>Доля ставки</t>
  </si>
  <si>
    <t>Примечание/вакансии</t>
  </si>
  <si>
    <t>на период</t>
  </si>
  <si>
    <t>с</t>
  </si>
  <si>
    <t>чел</t>
  </si>
  <si>
    <t>ст</t>
  </si>
  <si>
    <t>вак</t>
  </si>
  <si>
    <t>РН</t>
  </si>
  <si>
    <t>СП</t>
  </si>
  <si>
    <t>ДС</t>
  </si>
  <si>
    <t>Главный бухгалтер</t>
  </si>
  <si>
    <t>категория</t>
  </si>
  <si>
    <t>2017 год</t>
  </si>
  <si>
    <t>НУвОУ</t>
  </si>
  <si>
    <t>УвОУ</t>
  </si>
  <si>
    <t>В оказании услуги</t>
  </si>
  <si>
    <t>В оказании услуги участвуют/не участвуют</t>
  </si>
  <si>
    <t>не участвуют</t>
  </si>
  <si>
    <t>участвуют</t>
  </si>
  <si>
    <t xml:space="preserve">Сводный отчет по СТАВКАМ по немедицинским отделениям </t>
  </si>
  <si>
    <t>Тут в графе D 8 должно быть 0,5, потому как на листе "факт" указано, что замгендир работает на 0,5 ставки.</t>
  </si>
  <si>
    <t>В графах D// по отделениями стоит формула, что ЕСЛИ на листе "факт" в графе F указана должность, то она ставится в графу D на текущем листе. Т .е. тут отчет по физическим лицам, которые половинками быть НЕ могут. Но работник может занимать 0,5 ставки и т.п. Поэтому, необходимо поменять формулу,чтобы учитывалась не только должность, но и  доля ставки, "привязанная" к должности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</si>
</sst>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0;[Red]0"/>
  </numFmts>
  <fonts count="50" x14ac:knownFonts="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b/>
      <sz val="7.5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Arial Cyr"/>
      <charset val="204"/>
    </font>
    <font>
      <b/>
      <u/>
      <sz val="12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sz val="12"/>
      <name val="Arial Cyr"/>
      <charset val="204"/>
    </font>
    <font>
      <b/>
      <sz val="9"/>
      <color rgb="FFFF000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0"/>
      <color rgb="FFCC0099"/>
      <name val="Arial Black"/>
      <family val="2"/>
      <charset val="204"/>
    </font>
    <font>
      <sz val="5"/>
      <name val="Arial Cyr"/>
      <charset val="204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b/>
      <sz val="6"/>
      <color rgb="FFFF0000"/>
      <name val="Arial Cyr"/>
      <charset val="204"/>
    </font>
    <font>
      <sz val="7"/>
      <color indexed="10"/>
      <name val="Arial Cyr"/>
      <charset val="204"/>
    </font>
    <font>
      <b/>
      <sz val="9"/>
      <color rgb="FF00B05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" fillId="0" borderId="0"/>
  </cellStyleXfs>
  <cellXfs count="7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15" fillId="0" borderId="13" xfId="0" applyNumberFormat="1" applyFont="1" applyFill="1" applyBorder="1" applyAlignment="1">
      <alignment vertical="center" wrapText="1"/>
    </xf>
    <xf numFmtId="0" fontId="15" fillId="8" borderId="13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164" fontId="8" fillId="0" borderId="26" xfId="0" applyNumberFormat="1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5" fillId="8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vertical="center" wrapText="1"/>
    </xf>
    <xf numFmtId="0" fontId="16" fillId="8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0" borderId="51" xfId="0" applyNumberFormat="1" applyFont="1" applyFill="1" applyBorder="1" applyAlignment="1">
      <alignment vertical="center" wrapText="1"/>
    </xf>
    <xf numFmtId="0" fontId="0" fillId="0" borderId="64" xfId="0" applyBorder="1" applyAlignment="1">
      <alignment wrapText="1"/>
    </xf>
    <xf numFmtId="0" fontId="8" fillId="5" borderId="31" xfId="0" applyFont="1" applyFill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1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right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5" fillId="0" borderId="53" xfId="0" applyNumberFormat="1" applyFont="1" applyFill="1" applyBorder="1" applyAlignment="1">
      <alignment vertical="center" wrapText="1"/>
    </xf>
    <xf numFmtId="0" fontId="9" fillId="0" borderId="6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top" wrapText="1"/>
    </xf>
    <xf numFmtId="0" fontId="19" fillId="0" borderId="67" xfId="0" applyFont="1" applyBorder="1" applyAlignment="1">
      <alignment horizontal="center" vertical="top" textRotation="90" wrapText="1"/>
    </xf>
    <xf numFmtId="0" fontId="19" fillId="0" borderId="19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0" fontId="22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wrapText="1"/>
    </xf>
    <xf numFmtId="0" fontId="3" fillId="0" borderId="50" xfId="0" applyFont="1" applyBorder="1" applyAlignment="1">
      <alignment horizontal="center" vertical="center" wrapText="1"/>
    </xf>
    <xf numFmtId="164" fontId="8" fillId="0" borderId="41" xfId="0" applyNumberFormat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6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64" fontId="25" fillId="10" borderId="38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5" fillId="11" borderId="1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center" wrapText="1"/>
    </xf>
    <xf numFmtId="0" fontId="27" fillId="0" borderId="51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horizontal="center"/>
    </xf>
    <xf numFmtId="0" fontId="0" fillId="0" borderId="0" xfId="0" applyAlignment="1">
      <alignment horizontal="center" vertical="center" textRotation="89"/>
    </xf>
    <xf numFmtId="0" fontId="8" fillId="5" borderId="67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8" xfId="0" applyFont="1" applyFill="1" applyBorder="1" applyAlignment="1">
      <alignment horizontal="left"/>
    </xf>
    <xf numFmtId="0" fontId="8" fillId="6" borderId="31" xfId="0" applyFont="1" applyFill="1" applyBorder="1" applyAlignment="1">
      <alignment horizontal="left" wrapText="1"/>
    </xf>
    <xf numFmtId="0" fontId="15" fillId="0" borderId="63" xfId="0" applyNumberFormat="1" applyFont="1" applyFill="1" applyBorder="1" applyAlignment="1">
      <alignment vertical="center" wrapText="1"/>
    </xf>
    <xf numFmtId="0" fontId="15" fillId="11" borderId="13" xfId="0" applyNumberFormat="1" applyFont="1" applyFill="1" applyBorder="1" applyAlignment="1">
      <alignment vertical="center" wrapText="1"/>
    </xf>
    <xf numFmtId="0" fontId="15" fillId="0" borderId="64" xfId="0" applyNumberFormat="1" applyFont="1" applyFill="1" applyBorder="1" applyAlignment="1">
      <alignment vertical="center" wrapText="1"/>
    </xf>
    <xf numFmtId="0" fontId="8" fillId="0" borderId="31" xfId="0" applyFont="1" applyBorder="1" applyAlignment="1">
      <alignment horizontal="center"/>
    </xf>
    <xf numFmtId="0" fontId="0" fillId="8" borderId="15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 wrapText="1"/>
    </xf>
    <xf numFmtId="0" fontId="15" fillId="0" borderId="59" xfId="0" applyNumberFormat="1" applyFont="1" applyFill="1" applyBorder="1" applyAlignment="1">
      <alignment horizontal="center" vertical="center" wrapText="1"/>
    </xf>
    <xf numFmtId="0" fontId="15" fillId="0" borderId="56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15" fillId="8" borderId="56" xfId="0" applyNumberFormat="1" applyFont="1" applyFill="1" applyBorder="1" applyAlignment="1">
      <alignment horizontal="center" vertical="center" wrapText="1"/>
    </xf>
    <xf numFmtId="0" fontId="27" fillId="0" borderId="56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wrapText="1"/>
    </xf>
    <xf numFmtId="0" fontId="15" fillId="11" borderId="56" xfId="0" applyNumberFormat="1" applyFont="1" applyFill="1" applyBorder="1" applyAlignment="1">
      <alignment horizontal="center" vertical="center" wrapText="1"/>
    </xf>
    <xf numFmtId="0" fontId="15" fillId="0" borderId="5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0" fontId="0" fillId="10" borderId="38" xfId="0" applyFill="1" applyBorder="1" applyAlignment="1">
      <alignment vertical="center" wrapText="1"/>
    </xf>
    <xf numFmtId="0" fontId="0" fillId="10" borderId="21" xfId="0" applyFill="1" applyBorder="1" applyAlignment="1">
      <alignment vertical="center" wrapText="1"/>
    </xf>
    <xf numFmtId="0" fontId="0" fillId="0" borderId="1" xfId="0" applyBorder="1" applyAlignment="1">
      <alignment horizontal="center" vertical="center" textRotation="90" wrapText="1"/>
    </xf>
    <xf numFmtId="0" fontId="14" fillId="10" borderId="4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3" fillId="0" borderId="5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10" borderId="0" xfId="0" applyFill="1" applyBorder="1" applyAlignment="1">
      <alignment vertical="center" wrapText="1"/>
    </xf>
    <xf numFmtId="0" fontId="0" fillId="10" borderId="17" xfId="0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10" borderId="7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10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vertical="center" wrapText="1"/>
    </xf>
    <xf numFmtId="0" fontId="8" fillId="10" borderId="27" xfId="0" applyFont="1" applyFill="1" applyBorder="1" applyAlignment="1">
      <alignment horizontal="center" vertical="center" wrapText="1"/>
    </xf>
    <xf numFmtId="164" fontId="26" fillId="10" borderId="0" xfId="0" applyNumberFormat="1" applyFont="1" applyFill="1" applyBorder="1" applyAlignment="1">
      <alignment vertical="center" wrapText="1"/>
    </xf>
    <xf numFmtId="0" fontId="0" fillId="10" borderId="43" xfId="0" applyFill="1" applyBorder="1" applyAlignment="1">
      <alignment vertical="center" wrapText="1"/>
    </xf>
    <xf numFmtId="0" fontId="8" fillId="10" borderId="59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68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0" fontId="8" fillId="1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5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31" fillId="0" borderId="9" xfId="0" applyFont="1" applyFill="1" applyBorder="1" applyAlignment="1">
      <alignment vertical="center" wrapText="1"/>
    </xf>
    <xf numFmtId="0" fontId="14" fillId="10" borderId="7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5" fillId="12" borderId="7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8" fillId="0" borderId="4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vertical="center" wrapText="1"/>
    </xf>
    <xf numFmtId="0" fontId="22" fillId="0" borderId="32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2" fontId="5" fillId="0" borderId="4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2" fontId="5" fillId="0" borderId="16" xfId="0" applyNumberFormat="1" applyFont="1" applyBorder="1" applyAlignment="1">
      <alignment horizontal="center" vertical="center" wrapText="1"/>
    </xf>
    <xf numFmtId="165" fontId="8" fillId="0" borderId="3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166" fontId="8" fillId="10" borderId="41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/>
    <xf numFmtId="0" fontId="31" fillId="0" borderId="0" xfId="0" applyFont="1" applyBorder="1" applyAlignment="1">
      <alignment horizontal="center" vertical="center" wrapText="1"/>
    </xf>
    <xf numFmtId="0" fontId="35" fillId="8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4" fillId="0" borderId="76" xfId="0" applyFont="1" applyBorder="1" applyAlignment="1">
      <alignment horizontal="center" vertical="center" textRotation="90" wrapText="1"/>
    </xf>
    <xf numFmtId="0" fontId="34" fillId="0" borderId="58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5" fillId="0" borderId="73" xfId="0" applyFont="1" applyBorder="1" applyAlignment="1">
      <alignment wrapText="1"/>
    </xf>
    <xf numFmtId="165" fontId="5" fillId="0" borderId="21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23" fillId="0" borderId="58" xfId="0" applyFont="1" applyBorder="1" applyAlignment="1">
      <alignment wrapText="1"/>
    </xf>
    <xf numFmtId="165" fontId="35" fillId="0" borderId="73" xfId="0" applyNumberFormat="1" applyFont="1" applyFill="1" applyBorder="1" applyAlignment="1">
      <alignment vertical="center" wrapText="1"/>
    </xf>
    <xf numFmtId="0" fontId="34" fillId="0" borderId="73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5" fillId="8" borderId="73" xfId="0" applyNumberFormat="1" applyFont="1" applyFill="1" applyBorder="1" applyAlignment="1">
      <alignment vertical="center" wrapText="1"/>
    </xf>
    <xf numFmtId="0" fontId="31" fillId="0" borderId="73" xfId="0" applyFont="1" applyFill="1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0" fillId="10" borderId="20" xfId="0" applyNumberFormat="1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165" fontId="0" fillId="2" borderId="62" xfId="0" applyNumberFormat="1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166" fontId="3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0" xfId="0" applyNumberFormat="1" applyFont="1" applyFill="1" applyBorder="1" applyAlignment="1">
      <alignment vertical="center" wrapText="1"/>
    </xf>
    <xf numFmtId="0" fontId="0" fillId="0" borderId="78" xfId="0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6" fontId="0" fillId="0" borderId="0" xfId="0" applyNumberFormat="1" applyAlignment="1">
      <alignment wrapText="1"/>
    </xf>
    <xf numFmtId="0" fontId="15" fillId="0" borderId="15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0" fontId="3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2" fontId="33" fillId="0" borderId="26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left" vertical="center" wrapText="1"/>
    </xf>
    <xf numFmtId="0" fontId="0" fillId="0" borderId="79" xfId="0" applyBorder="1" applyAlignment="1">
      <alignment horizontal="center" vertical="center" wrapText="1"/>
    </xf>
    <xf numFmtId="0" fontId="15" fillId="0" borderId="79" xfId="0" applyFont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0" fontId="0" fillId="0" borderId="79" xfId="0" applyFill="1" applyBorder="1" applyAlignment="1">
      <alignment horizontal="left" vertical="center" wrapText="1"/>
    </xf>
    <xf numFmtId="2" fontId="13" fillId="0" borderId="31" xfId="0" applyNumberFormat="1" applyFont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40" fillId="0" borderId="79" xfId="0" applyFont="1" applyBorder="1" applyAlignment="1">
      <alignment horizontal="left" vertical="center" wrapText="1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15" fillId="9" borderId="56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8" fillId="10" borderId="7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0" fillId="12" borderId="73" xfId="0" applyFill="1" applyBorder="1"/>
    <xf numFmtId="0" fontId="36" fillId="0" borderId="6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70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54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166" fontId="36" fillId="0" borderId="59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 wrapText="1"/>
    </xf>
    <xf numFmtId="0" fontId="36" fillId="0" borderId="56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57" xfId="0" applyFont="1" applyFill="1" applyBorder="1" applyAlignment="1">
      <alignment horizontal="center" vertical="center" wrapText="1"/>
    </xf>
    <xf numFmtId="166" fontId="14" fillId="0" borderId="59" xfId="0" applyNumberFormat="1" applyFont="1" applyFill="1" applyBorder="1" applyAlignment="1">
      <alignment horizontal="center" vertical="center" wrapText="1"/>
    </xf>
    <xf numFmtId="166" fontId="36" fillId="0" borderId="3" xfId="0" applyNumberFormat="1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9" borderId="0" xfId="0" applyFont="1" applyFill="1" applyBorder="1" applyAlignment="1">
      <alignment horizontal="center" wrapText="1"/>
    </xf>
    <xf numFmtId="0" fontId="34" fillId="0" borderId="7" xfId="0" applyFont="1" applyBorder="1" applyAlignment="1">
      <alignment horizontal="center" vertical="center" wrapText="1"/>
    </xf>
    <xf numFmtId="0" fontId="44" fillId="0" borderId="0" xfId="0" applyFont="1"/>
    <xf numFmtId="1" fontId="46" fillId="14" borderId="3" xfId="3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textRotation="90" wrapText="1"/>
    </xf>
    <xf numFmtId="0" fontId="5" fillId="10" borderId="2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71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14" fillId="10" borderId="36" xfId="0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164" fontId="0" fillId="0" borderId="17" xfId="0" applyNumberForma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textRotation="90" wrapText="1"/>
    </xf>
    <xf numFmtId="0" fontId="24" fillId="0" borderId="81" xfId="0" applyFont="1" applyFill="1" applyBorder="1" applyAlignment="1">
      <alignment horizontal="center" vertical="center" textRotation="90" wrapText="1"/>
    </xf>
    <xf numFmtId="0" fontId="24" fillId="0" borderId="35" xfId="0" applyFont="1" applyFill="1" applyBorder="1" applyAlignment="1">
      <alignment horizontal="center" vertical="center" textRotation="90" wrapText="1"/>
    </xf>
    <xf numFmtId="0" fontId="24" fillId="0" borderId="66" xfId="0" applyFont="1" applyFill="1" applyBorder="1" applyAlignment="1">
      <alignment horizontal="center" vertical="center" textRotation="90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36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textRotation="90"/>
    </xf>
    <xf numFmtId="0" fontId="21" fillId="0" borderId="0" xfId="0" applyFont="1" applyFill="1" applyAlignment="1">
      <alignment horizontal="center" vertical="center" textRotation="90"/>
    </xf>
    <xf numFmtId="0" fontId="24" fillId="0" borderId="28" xfId="0" applyFont="1" applyFill="1" applyBorder="1" applyAlignment="1">
      <alignment horizontal="center" vertical="center" textRotation="90" wrapText="1"/>
    </xf>
    <xf numFmtId="0" fontId="24" fillId="0" borderId="77" xfId="0" applyFont="1" applyFill="1" applyBorder="1" applyAlignment="1">
      <alignment horizontal="center" vertical="center" textRotation="90" wrapText="1"/>
    </xf>
    <xf numFmtId="0" fontId="24" fillId="0" borderId="37" xfId="0" applyFont="1" applyFill="1" applyBorder="1" applyAlignment="1">
      <alignment horizontal="center" vertical="center" textRotation="90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textRotation="89"/>
    </xf>
    <xf numFmtId="0" fontId="47" fillId="0" borderId="0" xfId="0" applyFont="1" applyAlignment="1">
      <alignment horizontal="center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wrapText="1"/>
    </xf>
    <xf numFmtId="0" fontId="7" fillId="9" borderId="60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5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70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12" fillId="0" borderId="43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30" fillId="0" borderId="17" xfId="0" applyFont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top" wrapText="1"/>
    </xf>
    <xf numFmtId="0" fontId="2" fillId="3" borderId="60" xfId="0" applyFont="1" applyFill="1" applyBorder="1" applyAlignment="1">
      <alignment horizontal="center" vertical="top" wrapText="1"/>
    </xf>
    <xf numFmtId="0" fontId="2" fillId="3" borderId="48" xfId="0" applyFont="1" applyFill="1" applyBorder="1" applyAlignment="1">
      <alignment horizontal="center" wrapText="1"/>
    </xf>
    <xf numFmtId="0" fontId="2" fillId="3" borderId="60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166" fontId="8" fillId="10" borderId="13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166" fontId="18" fillId="0" borderId="19" xfId="0" applyNumberFormat="1" applyFont="1" applyBorder="1" applyAlignment="1">
      <alignment horizontal="center" vertical="center" wrapText="1"/>
    </xf>
    <xf numFmtId="166" fontId="8" fillId="10" borderId="49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left" vertical="center" wrapText="1"/>
    </xf>
    <xf numFmtId="0" fontId="8" fillId="10" borderId="2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4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0" fillId="12" borderId="73" xfId="0" applyFill="1" applyBorder="1"/>
    <xf numFmtId="166" fontId="8" fillId="10" borderId="34" xfId="0" applyNumberFormat="1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8" fillId="1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right" vertical="center" wrapText="1"/>
    </xf>
    <xf numFmtId="0" fontId="4" fillId="0" borderId="53" xfId="0" applyFont="1" applyFill="1" applyBorder="1" applyAlignment="1">
      <alignment horizontal="right" vertical="center" wrapText="1"/>
    </xf>
    <xf numFmtId="0" fontId="5" fillId="12" borderId="45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5" fillId="12" borderId="60" xfId="0" applyFont="1" applyFill="1" applyBorder="1" applyAlignment="1">
      <alignment horizontal="left" vertical="center" wrapText="1"/>
    </xf>
    <xf numFmtId="166" fontId="14" fillId="0" borderId="3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74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10" borderId="59" xfId="0" applyFont="1" applyFill="1" applyBorder="1" applyAlignment="1">
      <alignment horizontal="center" vertical="center" wrapText="1"/>
    </xf>
    <xf numFmtId="0" fontId="5" fillId="10" borderId="5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6" fillId="0" borderId="53" xfId="0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166" fontId="36" fillId="0" borderId="33" xfId="0" applyNumberFormat="1" applyFont="1" applyFill="1" applyBorder="1" applyAlignment="1">
      <alignment horizontal="center" vertical="center" wrapText="1"/>
    </xf>
    <xf numFmtId="166" fontId="36" fillId="0" borderId="4" xfId="0" applyNumberFormat="1" applyFont="1" applyFill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7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right" vertical="center" wrapText="1"/>
    </xf>
    <xf numFmtId="0" fontId="0" fillId="0" borderId="3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36" fillId="0" borderId="69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2" fontId="14" fillId="10" borderId="25" xfId="0" applyNumberFormat="1" applyFont="1" applyFill="1" applyBorder="1" applyAlignment="1">
      <alignment horizontal="center" vertical="center" wrapText="1"/>
    </xf>
    <xf numFmtId="2" fontId="14" fillId="10" borderId="26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2" fontId="5" fillId="0" borderId="49" xfId="0" applyNumberFormat="1" applyFont="1" applyBorder="1" applyAlignment="1">
      <alignment horizontal="center" vertical="center" wrapText="1"/>
    </xf>
    <xf numFmtId="2" fontId="5" fillId="0" borderId="68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6" fillId="0" borderId="45" xfId="0" applyNumberFormat="1" applyFont="1" applyBorder="1" applyAlignment="1">
      <alignment horizontal="center" vertical="center" wrapText="1"/>
    </xf>
    <xf numFmtId="2" fontId="6" fillId="0" borderId="48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10" borderId="41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5" xfId="2"/>
  </cellStyles>
  <dxfs count="481">
    <dxf>
      <font>
        <color theme="0"/>
      </font>
    </dxf>
    <dxf>
      <fill>
        <patternFill>
          <bgColor rgb="FF00B0F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00B0F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CCFF"/>
      <color rgb="FFFFFF99"/>
      <color rgb="FFCC0099"/>
      <color rgb="FFCCE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workbookViewId="0">
      <selection activeCell="D8" sqref="D8:D22"/>
    </sheetView>
  </sheetViews>
  <sheetFormatPr defaultRowHeight="12.75" x14ac:dyDescent="0.2"/>
  <cols>
    <col min="1" max="1" width="49.42578125" customWidth="1"/>
    <col min="2" max="2" width="7" style="145" customWidth="1"/>
    <col min="3" max="3" width="9" style="145" customWidth="1"/>
    <col min="4" max="4" width="5.85546875" style="9" customWidth="1"/>
    <col min="5" max="16" width="3.140625" style="9" customWidth="1"/>
    <col min="17" max="17" width="5.28515625" style="144" customWidth="1"/>
    <col min="18" max="19" width="5.28515625" style="227" customWidth="1"/>
    <col min="20" max="21" width="6.5703125" style="500" customWidth="1"/>
    <col min="22" max="22" width="40.140625" customWidth="1"/>
  </cols>
  <sheetData>
    <row r="1" spans="1:22" ht="24.75" customHeight="1" x14ac:dyDescent="0.2">
      <c r="A1" s="10" t="s">
        <v>7</v>
      </c>
      <c r="B1" s="10"/>
      <c r="C1" s="510" t="s">
        <v>56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484"/>
      <c r="S1" s="484"/>
      <c r="T1" s="503"/>
      <c r="U1" s="503"/>
    </row>
    <row r="2" spans="1:22" ht="13.5" thickBot="1" x14ac:dyDescent="0.25">
      <c r="C2" s="145" t="s">
        <v>39</v>
      </c>
      <c r="D2" s="116"/>
      <c r="E2" s="270" t="s">
        <v>40</v>
      </c>
      <c r="F2" s="511">
        <f>факт!G1</f>
        <v>42767</v>
      </c>
      <c r="G2" s="511"/>
      <c r="H2" s="511"/>
      <c r="I2" s="511"/>
      <c r="J2" s="270" t="s">
        <v>5</v>
      </c>
      <c r="K2" s="511">
        <f>факт!K1</f>
        <v>0</v>
      </c>
      <c r="L2" s="511"/>
      <c r="M2" s="511"/>
      <c r="N2" s="511"/>
      <c r="O2" s="511"/>
      <c r="P2" s="270"/>
      <c r="Q2" s="271"/>
    </row>
    <row r="3" spans="1:22" s="41" customFormat="1" ht="20.25" customHeight="1" x14ac:dyDescent="0.2">
      <c r="A3" s="512" t="s">
        <v>36</v>
      </c>
      <c r="B3" s="515" t="s">
        <v>53</v>
      </c>
      <c r="C3" s="512" t="s">
        <v>33</v>
      </c>
      <c r="D3" s="518"/>
      <c r="E3" s="521" t="s">
        <v>23</v>
      </c>
      <c r="F3" s="521" t="s">
        <v>14</v>
      </c>
      <c r="G3" s="521" t="s">
        <v>10</v>
      </c>
      <c r="H3" s="521" t="s">
        <v>24</v>
      </c>
      <c r="I3" s="521" t="s">
        <v>12</v>
      </c>
      <c r="J3" s="521" t="s">
        <v>9</v>
      </c>
      <c r="K3" s="521" t="s">
        <v>25</v>
      </c>
      <c r="L3" s="521" t="s">
        <v>26</v>
      </c>
      <c r="M3" s="521" t="s">
        <v>27</v>
      </c>
      <c r="N3" s="521" t="s">
        <v>28</v>
      </c>
      <c r="O3" s="521" t="s">
        <v>11</v>
      </c>
      <c r="P3" s="528" t="s">
        <v>29</v>
      </c>
      <c r="Q3" s="531" t="s">
        <v>8</v>
      </c>
      <c r="R3" s="524" t="s">
        <v>52</v>
      </c>
      <c r="S3" s="525"/>
      <c r="T3" s="501"/>
      <c r="U3" s="501"/>
    </row>
    <row r="4" spans="1:22" s="41" customFormat="1" ht="32.25" customHeight="1" x14ac:dyDescent="0.2">
      <c r="A4" s="513"/>
      <c r="B4" s="516"/>
      <c r="C4" s="513"/>
      <c r="D4" s="519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9"/>
      <c r="Q4" s="532"/>
      <c r="R4" s="485" t="s">
        <v>54</v>
      </c>
      <c r="S4" s="486" t="s">
        <v>55</v>
      </c>
      <c r="T4" s="501"/>
      <c r="U4" s="501"/>
    </row>
    <row r="5" spans="1:22" s="41" customFormat="1" ht="11.25" customHeight="1" thickBot="1" x14ac:dyDescent="0.25">
      <c r="A5" s="514"/>
      <c r="B5" s="517"/>
      <c r="C5" s="514"/>
      <c r="D5" s="520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30"/>
      <c r="Q5" s="504"/>
      <c r="R5" s="485" t="s">
        <v>50</v>
      </c>
      <c r="S5" s="486" t="s">
        <v>51</v>
      </c>
      <c r="T5" s="501"/>
      <c r="U5" s="501"/>
    </row>
    <row r="6" spans="1:22" ht="13.5" thickBot="1" x14ac:dyDescent="0.25">
      <c r="A6" s="146" t="s">
        <v>6</v>
      </c>
      <c r="B6" s="158"/>
      <c r="C6" s="158"/>
      <c r="D6" s="117">
        <f t="shared" ref="D6:S6" si="0">D7+D23+D51</f>
        <v>1.5</v>
      </c>
      <c r="E6" s="118">
        <f t="shared" si="0"/>
        <v>0</v>
      </c>
      <c r="F6" s="118">
        <f t="shared" si="0"/>
        <v>0</v>
      </c>
      <c r="G6" s="118">
        <f t="shared" si="0"/>
        <v>0</v>
      </c>
      <c r="H6" s="118">
        <f t="shared" si="0"/>
        <v>0</v>
      </c>
      <c r="I6" s="118">
        <f t="shared" si="0"/>
        <v>0</v>
      </c>
      <c r="J6" s="118">
        <f t="shared" si="0"/>
        <v>0</v>
      </c>
      <c r="K6" s="118">
        <f t="shared" si="0"/>
        <v>0</v>
      </c>
      <c r="L6" s="119">
        <f t="shared" si="0"/>
        <v>0</v>
      </c>
      <c r="M6" s="119">
        <f t="shared" si="0"/>
        <v>0</v>
      </c>
      <c r="N6" s="119">
        <f t="shared" si="0"/>
        <v>0</v>
      </c>
      <c r="O6" s="119">
        <f t="shared" si="0"/>
        <v>0</v>
      </c>
      <c r="P6" s="119">
        <f t="shared" si="0"/>
        <v>0</v>
      </c>
      <c r="Q6" s="463">
        <f t="shared" ref="Q6:Q23" si="1">SUM(D6:P6)</f>
        <v>1.5</v>
      </c>
      <c r="R6" s="463">
        <f t="shared" si="0"/>
        <v>1.5</v>
      </c>
      <c r="S6" s="475">
        <f t="shared" si="0"/>
        <v>0</v>
      </c>
      <c r="T6" s="502" t="b">
        <f t="shared" ref="T6:T14" si="2">Q6=SUM(D6:P6)</f>
        <v>1</v>
      </c>
      <c r="U6" s="502" t="b">
        <f>Q6=R6+S6</f>
        <v>1</v>
      </c>
    </row>
    <row r="7" spans="1:22" ht="15.75" customHeight="1" thickBot="1" x14ac:dyDescent="0.25">
      <c r="A7" s="147" t="s">
        <v>30</v>
      </c>
      <c r="B7" s="159"/>
      <c r="C7" s="159"/>
      <c r="D7" s="120">
        <f t="shared" ref="D7:S7" si="3">SUM(D8:D21)</f>
        <v>1.5</v>
      </c>
      <c r="E7" s="121">
        <f t="shared" si="3"/>
        <v>0</v>
      </c>
      <c r="F7" s="121">
        <f t="shared" si="3"/>
        <v>0</v>
      </c>
      <c r="G7" s="121">
        <f t="shared" si="3"/>
        <v>0</v>
      </c>
      <c r="H7" s="121">
        <f t="shared" si="3"/>
        <v>0</v>
      </c>
      <c r="I7" s="121">
        <f t="shared" si="3"/>
        <v>0</v>
      </c>
      <c r="J7" s="121">
        <f t="shared" si="3"/>
        <v>0</v>
      </c>
      <c r="K7" s="121">
        <f t="shared" si="3"/>
        <v>0</v>
      </c>
      <c r="L7" s="122">
        <f t="shared" si="3"/>
        <v>0</v>
      </c>
      <c r="M7" s="122">
        <f t="shared" si="3"/>
        <v>0</v>
      </c>
      <c r="N7" s="122">
        <f t="shared" si="3"/>
        <v>0</v>
      </c>
      <c r="O7" s="122">
        <f t="shared" si="3"/>
        <v>0</v>
      </c>
      <c r="P7" s="122">
        <f t="shared" si="3"/>
        <v>0</v>
      </c>
      <c r="Q7" s="464">
        <f>SUM(D7:P7)</f>
        <v>1.5</v>
      </c>
      <c r="R7" s="476">
        <f t="shared" si="3"/>
        <v>1.5</v>
      </c>
      <c r="S7" s="477">
        <f t="shared" si="3"/>
        <v>0</v>
      </c>
      <c r="T7" s="502" t="b">
        <f t="shared" si="2"/>
        <v>1</v>
      </c>
      <c r="U7" s="502" t="b">
        <f t="shared" ref="U7:U23" si="4">Q7=R7+S7</f>
        <v>1</v>
      </c>
    </row>
    <row r="8" spans="1:22" ht="63.75" customHeight="1" x14ac:dyDescent="0.2">
      <c r="A8" s="148" t="s">
        <v>18</v>
      </c>
      <c r="B8" s="160" t="s">
        <v>50</v>
      </c>
      <c r="C8" s="160" t="s">
        <v>32</v>
      </c>
      <c r="D8" s="224">
        <f>IFERROR(INDEX(факт!$D$5:$D$9,MATCH($A8,факт!$F$5:$F$9,0)),"")</f>
        <v>0.5</v>
      </c>
      <c r="E8" s="123">
        <f>COUNTIF(факт!$F$17:$F$24,'ИТОГО НЕМЕДИКИ ставки'!$A8)</f>
        <v>0</v>
      </c>
      <c r="F8" s="124">
        <f>COUNTIF(факт!$F$32:$F$35,'ИТОГО НЕМЕДИКИ ставки'!$A8)</f>
        <v>0</v>
      </c>
      <c r="G8" s="124">
        <f>COUNTIF(факт!$F$43:$F$45,'ИТОГО НЕМЕДИКИ ставки'!$A8)</f>
        <v>0</v>
      </c>
      <c r="H8" s="124">
        <f>COUNTIF(факт!$F$53:$F$63,'ИТОГО НЕМЕДИКИ ставки'!$A8)</f>
        <v>0</v>
      </c>
      <c r="I8" s="124">
        <f>COUNTIF(факт!$F$71:$F$76,'ИТОГО НЕМЕДИКИ ставки'!$A8)</f>
        <v>0</v>
      </c>
      <c r="J8" s="124">
        <f>COUNTIF(факт!$F$84:$F$125,'ИТОГО НЕМЕДИКИ ставки'!$A8)</f>
        <v>0</v>
      </c>
      <c r="K8" s="124">
        <f>COUNTIF(факт!$F$131:$F$162,'ИТОГО НЕМЕДИКИ ставки'!$A8)</f>
        <v>0</v>
      </c>
      <c r="L8" s="124">
        <f>COUNTIF(факт!$F$334:$F$345,'ИТОГО НЕМЕДИКИ ставки'!$A8)</f>
        <v>0</v>
      </c>
      <c r="M8" s="124">
        <f>COUNTIF(факт!$F$353:$F$380,'ИТОГО НЕМЕДИКИ ставки'!$A8)</f>
        <v>0</v>
      </c>
      <c r="N8" s="124">
        <f>COUNTIF(факт!$F$388:$F$399,'ИТОГО НЕМЕДИКИ ставки'!$A8)</f>
        <v>0</v>
      </c>
      <c r="O8" s="124">
        <f>COUNTIF(факт!$F$407:$F$418,'ИТОГО НЕМЕДИКИ ставки'!$A8)</f>
        <v>0</v>
      </c>
      <c r="P8" s="125">
        <f>COUNTIF(факт!$F$426:$F$426,'ИТОГО НЕМЕДИКИ ставки'!$A8)</f>
        <v>0</v>
      </c>
      <c r="Q8" s="465">
        <f t="shared" si="1"/>
        <v>0.5</v>
      </c>
      <c r="R8" s="473">
        <f>IF($B8=R$5,SUM($D8:$P8),0)</f>
        <v>0.5</v>
      </c>
      <c r="S8" s="474">
        <f>IF($B8=S$5,SUM($D8:$P8),0)</f>
        <v>0</v>
      </c>
      <c r="T8" s="502" t="b">
        <f t="shared" si="2"/>
        <v>1</v>
      </c>
      <c r="U8" s="502" t="b">
        <f t="shared" si="4"/>
        <v>1</v>
      </c>
      <c r="V8" s="41" t="s">
        <v>57</v>
      </c>
    </row>
    <row r="9" spans="1:22" ht="25.5" x14ac:dyDescent="0.2">
      <c r="A9" s="30" t="s">
        <v>19</v>
      </c>
      <c r="B9" s="161" t="s">
        <v>50</v>
      </c>
      <c r="C9" s="161"/>
      <c r="D9" s="224" t="str">
        <f>IFERROR(INDEX(факт!$D$5:$D$9,MATCH($A9,факт!$F$5:$F$9,0)),"")</f>
        <v/>
      </c>
      <c r="E9" s="126">
        <f>COUNTIF(факт!$F$17:$F$24,'ИТОГО НЕМЕДИКИ ставки'!$A9)</f>
        <v>0</v>
      </c>
      <c r="F9" s="126">
        <f>COUNTIF(факт!$F$32:$F$35,'ИТОГО НЕМЕДИКИ ставки'!$A9)</f>
        <v>0</v>
      </c>
      <c r="G9" s="126">
        <f>COUNTIF(факт!$F$43:$F$45,'ИТОГО НЕМЕДИКИ ставки'!$A9)</f>
        <v>0</v>
      </c>
      <c r="H9" s="126">
        <f>COUNTIF(факт!$F$53:$F$63,'ИТОГО НЕМЕДИКИ ставки'!$A9)</f>
        <v>0</v>
      </c>
      <c r="I9" s="126">
        <f>COUNTIF(факт!$F$71:$F$76,'ИТОГО НЕМЕДИКИ ставки'!$A9)</f>
        <v>0</v>
      </c>
      <c r="J9" s="126">
        <f>COUNTIF(факт!$F$84:$F$125,'ИТОГО НЕМЕДИКИ ставки'!$A9)</f>
        <v>0</v>
      </c>
      <c r="K9" s="126">
        <f>COUNTIF(факт!$F$131:$F$162,'ИТОГО НЕМЕДИКИ ставки'!$A9)</f>
        <v>0</v>
      </c>
      <c r="L9" s="126">
        <f>COUNTIF(факт!$F$334:$F$345,'ИТОГО НЕМЕДИКИ ставки'!$A9)</f>
        <v>0</v>
      </c>
      <c r="M9" s="126">
        <f>COUNTIF(факт!$F$353:$F$380,'ИТОГО НЕМЕДИКИ ставки'!$A9)</f>
        <v>0</v>
      </c>
      <c r="N9" s="126">
        <f>COUNTIF(факт!$F$388:$F$399,'ИТОГО НЕМЕДИКИ ставки'!$A9)</f>
        <v>0</v>
      </c>
      <c r="O9" s="126">
        <f>COUNTIF(факт!$F$407:$F$418,'ИТОГО НЕМЕДИКИ ставки'!$A9)</f>
        <v>0</v>
      </c>
      <c r="P9" s="127">
        <f>COUNTIF(факт!$F$426:$F$426,'ИТОГО НЕМЕДИКИ ставки'!$A9)</f>
        <v>0</v>
      </c>
      <c r="Q9" s="466">
        <f t="shared" si="1"/>
        <v>0</v>
      </c>
      <c r="R9" s="473">
        <f t="shared" ref="R9:S11" si="5">IF($B9=R$5,SUM($D9:$P9),0)</f>
        <v>0</v>
      </c>
      <c r="S9" s="474">
        <f t="shared" si="5"/>
        <v>0</v>
      </c>
      <c r="T9" s="502" t="b">
        <f t="shared" si="2"/>
        <v>1</v>
      </c>
      <c r="U9" s="502" t="b">
        <f t="shared" si="4"/>
        <v>1</v>
      </c>
      <c r="V9" s="507" t="s">
        <v>58</v>
      </c>
    </row>
    <row r="10" spans="1:22" ht="25.5" x14ac:dyDescent="0.2">
      <c r="A10" s="30" t="s">
        <v>20</v>
      </c>
      <c r="B10" s="161" t="s">
        <v>50</v>
      </c>
      <c r="C10" s="161"/>
      <c r="D10" s="224">
        <f>IFERROR(INDEX(факт!$D$5:$D$9,MATCH($A10,факт!$F$5:$F$9,0)),"")</f>
        <v>1</v>
      </c>
      <c r="E10" s="126">
        <f>COUNTIF(факт!$F$17:$F$24,'ИТОГО НЕМЕДИКИ ставки'!$A10)</f>
        <v>0</v>
      </c>
      <c r="F10" s="126">
        <f>COUNTIF(факт!$F$32:$F$35,'ИТОГО НЕМЕДИКИ ставки'!$A10)</f>
        <v>0</v>
      </c>
      <c r="G10" s="126">
        <f>COUNTIF(факт!$F$43:$F$45,'ИТОГО НЕМЕДИКИ ставки'!$A10)</f>
        <v>0</v>
      </c>
      <c r="H10" s="126">
        <f>COUNTIF(факт!$F$53:$F$63,'ИТОГО НЕМЕДИКИ ставки'!$A10)</f>
        <v>0</v>
      </c>
      <c r="I10" s="126">
        <f>COUNTIF(факт!$F$71:$F$76,'ИТОГО НЕМЕДИКИ ставки'!$A10)</f>
        <v>0</v>
      </c>
      <c r="J10" s="126">
        <f>COUNTIF(факт!$F$84:$F$125,'ИТОГО НЕМЕДИКИ ставки'!$A10)</f>
        <v>0</v>
      </c>
      <c r="K10" s="126">
        <f>COUNTIF(факт!$F$131:$F$162,'ИТОГО НЕМЕДИКИ ставки'!$A10)</f>
        <v>0</v>
      </c>
      <c r="L10" s="126">
        <f>COUNTIF(факт!$F$334:$F$345,'ИТОГО НЕМЕДИКИ ставки'!$A10)</f>
        <v>0</v>
      </c>
      <c r="M10" s="126">
        <f>COUNTIF(факт!$F$353:$F$380,'ИТОГО НЕМЕДИКИ ставки'!$A10)</f>
        <v>0</v>
      </c>
      <c r="N10" s="126">
        <f>COUNTIF(факт!$F$388:$F$399,'ИТОГО НЕМЕДИКИ ставки'!$A10)</f>
        <v>0</v>
      </c>
      <c r="O10" s="126">
        <f>COUNTIF(факт!$F$407:$F$418,'ИТОГО НЕМЕДИКИ ставки'!$A10)</f>
        <v>0</v>
      </c>
      <c r="P10" s="127">
        <f>COUNTIF(факт!$F$426:$F$426,'ИТОГО НЕМЕДИКИ ставки'!$A10)</f>
        <v>0</v>
      </c>
      <c r="Q10" s="466">
        <f t="shared" si="1"/>
        <v>1</v>
      </c>
      <c r="R10" s="473">
        <f t="shared" si="5"/>
        <v>1</v>
      </c>
      <c r="S10" s="474">
        <f t="shared" si="5"/>
        <v>0</v>
      </c>
      <c r="T10" s="502" t="b">
        <f t="shared" si="2"/>
        <v>1</v>
      </c>
      <c r="U10" s="502" t="b">
        <f t="shared" si="4"/>
        <v>1</v>
      </c>
      <c r="V10" s="508"/>
    </row>
    <row r="11" spans="1:22" x14ac:dyDescent="0.2">
      <c r="A11" s="58" t="s">
        <v>47</v>
      </c>
      <c r="B11" s="161" t="s">
        <v>50</v>
      </c>
      <c r="C11" s="368"/>
      <c r="D11" s="224" t="str">
        <f>IFERROR(INDEX(факт!$D$5:$D$9,MATCH($A11,факт!$F$5:$F$9,0)),"")</f>
        <v/>
      </c>
      <c r="E11" s="126">
        <f>COUNTIF(факт!$F$17:$F$24,'ИТОГО НЕМЕДИКИ ставки'!$A11)</f>
        <v>0</v>
      </c>
      <c r="F11" s="126">
        <f>COUNTIF(факт!$F$32:$F$35,'ИТОГО НЕМЕДИКИ ставки'!$A11)</f>
        <v>0</v>
      </c>
      <c r="G11" s="126">
        <f>COUNTIF(факт!$F$43:$F$45,'ИТОГО НЕМЕДИКИ ставки'!$A11)</f>
        <v>0</v>
      </c>
      <c r="H11" s="126">
        <f>COUNTIF(факт!$F$53:$F$63,'ИТОГО НЕМЕДИКИ ставки'!$A11)</f>
        <v>0</v>
      </c>
      <c r="I11" s="126">
        <f>COUNTIF(факт!$F$71:$F$76,'ИТОГО НЕМЕДИКИ ставки'!$A11)</f>
        <v>0</v>
      </c>
      <c r="J11" s="126">
        <f>COUNTIF(факт!$F$84:$F$125,'ИТОГО НЕМЕДИКИ ставки'!$A11)</f>
        <v>0</v>
      </c>
      <c r="K11" s="126">
        <f>COUNTIF(факт!$F$131:$F$162,'ИТОГО НЕМЕДИКИ ставки'!$A11)</f>
        <v>0</v>
      </c>
      <c r="L11" s="126">
        <f>COUNTIF(факт!$F$334:$F$345,'ИТОГО НЕМЕДИКИ ставки'!$A11)</f>
        <v>0</v>
      </c>
      <c r="M11" s="126">
        <f>COUNTIF(факт!$F$353:$F$380,'ИТОГО НЕМЕДИКИ ставки'!$A11)</f>
        <v>0</v>
      </c>
      <c r="N11" s="126">
        <f>COUNTIF(факт!$F$388:$F$399,'ИТОГО НЕМЕДИКИ ставки'!$A11)</f>
        <v>0</v>
      </c>
      <c r="O11" s="126">
        <f>COUNTIF(факт!$F$407:$F$418,'ИТОГО НЕМЕДИКИ ставки'!$A11)</f>
        <v>0</v>
      </c>
      <c r="P11" s="127">
        <f>COUNTIF(факт!$F$426:$F$426,'ИТОГО НЕМЕДИКИ ставки'!$A11)</f>
        <v>0</v>
      </c>
      <c r="Q11" s="466">
        <f t="shared" si="1"/>
        <v>0</v>
      </c>
      <c r="R11" s="473">
        <f t="shared" si="5"/>
        <v>0</v>
      </c>
      <c r="S11" s="474">
        <f t="shared" si="5"/>
        <v>0</v>
      </c>
      <c r="T11" s="502" t="b">
        <f t="shared" si="2"/>
        <v>1</v>
      </c>
      <c r="U11" s="502" t="b">
        <f t="shared" si="4"/>
        <v>1</v>
      </c>
      <c r="V11" s="508"/>
    </row>
    <row r="12" spans="1:22" x14ac:dyDescent="0.2">
      <c r="A12" s="12"/>
      <c r="B12" s="161"/>
      <c r="C12" s="161"/>
      <c r="D12" s="224" t="str">
        <f>IFERROR(INDEX(факт!$D$5:$D$9,MATCH($A12,факт!$F$5:$F$9,0)),"")</f>
        <v/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  <c r="Q12" s="466"/>
      <c r="R12" s="473"/>
      <c r="S12" s="474"/>
      <c r="T12" s="502" t="b">
        <f t="shared" si="2"/>
        <v>1</v>
      </c>
      <c r="U12" s="502" t="b">
        <f t="shared" si="4"/>
        <v>1</v>
      </c>
      <c r="V12" s="508"/>
    </row>
    <row r="13" spans="1:22" ht="15.75" customHeight="1" x14ac:dyDescent="0.2">
      <c r="A13" s="12"/>
      <c r="B13" s="161"/>
      <c r="C13" s="161"/>
      <c r="D13" s="224" t="str">
        <f>IFERROR(INDEX(факт!$D$5:$D$9,MATCH($A13,факт!$F$5:$F$9,0)),"")</f>
        <v/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7"/>
      <c r="Q13" s="466"/>
      <c r="R13" s="473"/>
      <c r="S13" s="474"/>
      <c r="T13" s="502" t="b">
        <f t="shared" si="2"/>
        <v>1</v>
      </c>
      <c r="U13" s="502" t="b">
        <f t="shared" si="4"/>
        <v>1</v>
      </c>
      <c r="V13" s="508"/>
    </row>
    <row r="14" spans="1:22" ht="15.75" customHeight="1" x14ac:dyDescent="0.2">
      <c r="A14" s="12"/>
      <c r="B14" s="161"/>
      <c r="C14" s="368"/>
      <c r="D14" s="224" t="str">
        <f>IFERROR(INDEX(факт!$D$5:$D$9,MATCH($A14,факт!$F$5:$F$9,0)),"")</f>
        <v/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  <c r="Q14" s="466"/>
      <c r="R14" s="473"/>
      <c r="S14" s="474"/>
      <c r="T14" s="502" t="b">
        <f t="shared" si="2"/>
        <v>1</v>
      </c>
      <c r="U14" s="502" t="b">
        <f t="shared" si="4"/>
        <v>1</v>
      </c>
      <c r="V14" s="508"/>
    </row>
    <row r="15" spans="1:22" x14ac:dyDescent="0.2">
      <c r="A15" s="12"/>
      <c r="B15" s="161"/>
      <c r="C15" s="161"/>
      <c r="D15" s="224" t="str">
        <f>IFERROR(INDEX(факт!$D$5:$D$9,MATCH($A15,факт!$F$5:$F$9,0)),"")</f>
        <v/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  <c r="Q15" s="466"/>
      <c r="R15" s="473"/>
      <c r="S15" s="474"/>
      <c r="T15" s="502" t="b">
        <f t="shared" ref="T15:T23" si="6">Q15=SUM(D15:P15)</f>
        <v>1</v>
      </c>
      <c r="U15" s="502" t="b">
        <f t="shared" si="4"/>
        <v>1</v>
      </c>
      <c r="V15" s="508"/>
    </row>
    <row r="16" spans="1:22" x14ac:dyDescent="0.2">
      <c r="A16" s="12"/>
      <c r="B16" s="161"/>
      <c r="C16" s="161"/>
      <c r="D16" s="224" t="str">
        <f>IFERROR(INDEX(факт!$D$5:$D$9,MATCH($A16,факт!$F$5:$F$9,0)),"")</f>
        <v/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7"/>
      <c r="Q16" s="466"/>
      <c r="R16" s="473"/>
      <c r="S16" s="474"/>
      <c r="T16" s="502" t="b">
        <f t="shared" si="6"/>
        <v>1</v>
      </c>
      <c r="U16" s="502" t="b">
        <f t="shared" si="4"/>
        <v>1</v>
      </c>
      <c r="V16" s="508"/>
    </row>
    <row r="17" spans="1:22" x14ac:dyDescent="0.2">
      <c r="A17" s="12"/>
      <c r="B17" s="161"/>
      <c r="C17" s="161"/>
      <c r="D17" s="224" t="str">
        <f>IFERROR(INDEX(факт!$D$5:$D$9,MATCH($A17,факт!$F$5:$F$9,0)),"")</f>
        <v/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  <c r="Q17" s="466"/>
      <c r="R17" s="473"/>
      <c r="S17" s="474"/>
      <c r="T17" s="502" t="b">
        <f t="shared" si="6"/>
        <v>1</v>
      </c>
      <c r="U17" s="502" t="b">
        <f t="shared" si="4"/>
        <v>1</v>
      </c>
      <c r="V17" s="509"/>
    </row>
    <row r="18" spans="1:22" x14ac:dyDescent="0.2">
      <c r="A18" s="30"/>
      <c r="B18" s="161"/>
      <c r="C18" s="161"/>
      <c r="D18" s="224" t="str">
        <f>IFERROR(INDEX(факт!$D$5:$D$9,MATCH($A18,факт!$F$5:$F$9,0)),"")</f>
        <v/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466"/>
      <c r="R18" s="473"/>
      <c r="S18" s="474"/>
      <c r="T18" s="502" t="b">
        <f t="shared" si="6"/>
        <v>1</v>
      </c>
      <c r="U18" s="502" t="b">
        <f t="shared" si="4"/>
        <v>1</v>
      </c>
    </row>
    <row r="19" spans="1:22" x14ac:dyDescent="0.2">
      <c r="A19" s="12"/>
      <c r="B19" s="161"/>
      <c r="C19" s="161"/>
      <c r="D19" s="224" t="str">
        <f>IFERROR(INDEX(факт!$D$5:$D$9,MATCH($A19,факт!$F$5:$F$9,0)),"")</f>
        <v/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466"/>
      <c r="R19" s="473"/>
      <c r="S19" s="474"/>
      <c r="T19" s="502" t="b">
        <f t="shared" si="6"/>
        <v>1</v>
      </c>
      <c r="U19" s="502" t="b">
        <f t="shared" si="4"/>
        <v>1</v>
      </c>
    </row>
    <row r="20" spans="1:22" x14ac:dyDescent="0.2">
      <c r="A20" s="12"/>
      <c r="B20" s="161"/>
      <c r="C20" s="161"/>
      <c r="D20" s="224" t="str">
        <f>IFERROR(INDEX(факт!$D$5:$D$9,MATCH($A20,факт!$F$5:$F$9,0)),"")</f>
        <v/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  <c r="Q20" s="466"/>
      <c r="R20" s="473"/>
      <c r="S20" s="474"/>
      <c r="T20" s="502" t="b">
        <f t="shared" si="6"/>
        <v>1</v>
      </c>
      <c r="U20" s="502" t="b">
        <f t="shared" si="4"/>
        <v>1</v>
      </c>
    </row>
    <row r="21" spans="1:22" x14ac:dyDescent="0.2">
      <c r="A21" s="12"/>
      <c r="B21" s="161"/>
      <c r="C21" s="161"/>
      <c r="D21" s="224" t="str">
        <f>IFERROR(INDEX(факт!$D$5:$D$9,MATCH($A21,факт!$F$5:$F$9,0)),"")</f>
        <v/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466"/>
      <c r="R21" s="473"/>
      <c r="S21" s="474"/>
      <c r="T21" s="502" t="b">
        <f t="shared" si="6"/>
        <v>1</v>
      </c>
      <c r="U21" s="502" t="b">
        <f t="shared" si="4"/>
        <v>1</v>
      </c>
    </row>
    <row r="22" spans="1:22" ht="13.5" thickBot="1" x14ac:dyDescent="0.25">
      <c r="A22" s="31"/>
      <c r="B22" s="162"/>
      <c r="C22" s="162"/>
      <c r="D22" s="224" t="str">
        <f>IFERROR(INDEX(факт!$D$5:$D$9,MATCH($A22,факт!$F$5:$F$9,0)),"")</f>
        <v/>
      </c>
      <c r="E22" s="128">
        <f>COUNTIF(факт!$F$19:$F$24,'ИТОГО НЕМЕДИКИ ставки'!$A22)</f>
        <v>0</v>
      </c>
      <c r="F22" s="128">
        <f>COUNTIF(факт!$F$32:$F$35,'ИТОГО НЕМЕДИКИ ставки'!$A22)</f>
        <v>0</v>
      </c>
      <c r="G22" s="129" t="e">
        <f>COUNTIF(факт!#REF!,'ИТОГО НЕМЕДИКИ ставки'!$A22)</f>
        <v>#REF!</v>
      </c>
      <c r="H22" s="130"/>
      <c r="I22" s="130"/>
      <c r="J22" s="130"/>
      <c r="K22" s="130"/>
      <c r="L22" s="131"/>
      <c r="M22" s="131"/>
      <c r="N22" s="131"/>
      <c r="O22" s="131"/>
      <c r="P22" s="132"/>
      <c r="Q22" s="467"/>
      <c r="R22" s="473"/>
      <c r="S22" s="474"/>
      <c r="T22" s="502"/>
      <c r="U22" s="502"/>
    </row>
    <row r="23" spans="1:22" ht="13.5" thickBot="1" x14ac:dyDescent="0.25">
      <c r="A23" s="51" t="s">
        <v>31</v>
      </c>
      <c r="B23" s="159"/>
      <c r="C23" s="159"/>
      <c r="D23" s="133">
        <f t="shared" ref="D23:S23" si="7">SUM(D24:D49)</f>
        <v>0</v>
      </c>
      <c r="E23" s="133">
        <f t="shared" si="7"/>
        <v>0</v>
      </c>
      <c r="F23" s="133">
        <f t="shared" si="7"/>
        <v>0</v>
      </c>
      <c r="G23" s="133">
        <f t="shared" si="7"/>
        <v>0</v>
      </c>
      <c r="H23" s="133">
        <f t="shared" si="7"/>
        <v>0</v>
      </c>
      <c r="I23" s="133">
        <f t="shared" si="7"/>
        <v>0</v>
      </c>
      <c r="J23" s="133">
        <f t="shared" si="7"/>
        <v>0</v>
      </c>
      <c r="K23" s="133">
        <f t="shared" si="7"/>
        <v>0</v>
      </c>
      <c r="L23" s="134">
        <f t="shared" si="7"/>
        <v>0</v>
      </c>
      <c r="M23" s="134">
        <f t="shared" si="7"/>
        <v>0</v>
      </c>
      <c r="N23" s="134">
        <f t="shared" si="7"/>
        <v>0</v>
      </c>
      <c r="O23" s="134">
        <f t="shared" si="7"/>
        <v>0</v>
      </c>
      <c r="P23" s="135">
        <f t="shared" si="7"/>
        <v>0</v>
      </c>
      <c r="Q23" s="464">
        <f t="shared" si="1"/>
        <v>0</v>
      </c>
      <c r="R23" s="478">
        <f t="shared" si="7"/>
        <v>0</v>
      </c>
      <c r="S23" s="479">
        <f t="shared" si="7"/>
        <v>0</v>
      </c>
      <c r="T23" s="502" t="b">
        <f t="shared" si="6"/>
        <v>1</v>
      </c>
      <c r="U23" s="502" t="b">
        <f t="shared" si="4"/>
        <v>1</v>
      </c>
    </row>
    <row r="24" spans="1:22" x14ac:dyDescent="0.2">
      <c r="A24" s="13"/>
      <c r="B24" s="163"/>
      <c r="C24" s="163"/>
      <c r="D24" s="15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465"/>
      <c r="R24" s="473"/>
      <c r="S24" s="474"/>
      <c r="T24" s="502"/>
      <c r="U24" s="502"/>
    </row>
    <row r="25" spans="1:22" x14ac:dyDescent="0.2">
      <c r="A25" s="12"/>
      <c r="B25" s="161"/>
      <c r="C25" s="161"/>
      <c r="D25" s="152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  <c r="Q25" s="466"/>
      <c r="R25" s="473"/>
      <c r="S25" s="474"/>
      <c r="T25" s="502"/>
      <c r="U25" s="502"/>
    </row>
    <row r="26" spans="1:22" x14ac:dyDescent="0.2">
      <c r="A26" s="12"/>
      <c r="B26" s="161"/>
      <c r="C26" s="161"/>
      <c r="D26" s="152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  <c r="Q26" s="466"/>
      <c r="R26" s="473"/>
      <c r="S26" s="474"/>
      <c r="T26" s="502"/>
      <c r="U26" s="502"/>
    </row>
    <row r="27" spans="1:22" x14ac:dyDescent="0.2">
      <c r="A27" s="12"/>
      <c r="B27" s="161"/>
      <c r="C27" s="161"/>
      <c r="D27" s="152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  <c r="Q27" s="466"/>
      <c r="R27" s="473"/>
      <c r="S27" s="474"/>
      <c r="T27" s="502"/>
      <c r="U27" s="502"/>
    </row>
    <row r="28" spans="1:22" x14ac:dyDescent="0.2">
      <c r="A28" s="12"/>
      <c r="B28" s="161"/>
      <c r="C28" s="161"/>
      <c r="D28" s="152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466"/>
      <c r="R28" s="473"/>
      <c r="S28" s="474"/>
      <c r="T28" s="502"/>
      <c r="U28" s="502"/>
    </row>
    <row r="29" spans="1:22" x14ac:dyDescent="0.2">
      <c r="A29" s="12"/>
      <c r="B29" s="161"/>
      <c r="C29" s="161"/>
      <c r="D29" s="152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  <c r="Q29" s="466"/>
      <c r="R29" s="473"/>
      <c r="S29" s="474"/>
      <c r="T29" s="502"/>
      <c r="U29" s="502"/>
    </row>
    <row r="30" spans="1:22" x14ac:dyDescent="0.2">
      <c r="A30" s="12"/>
      <c r="B30" s="161"/>
      <c r="C30" s="161"/>
      <c r="D30" s="152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  <c r="Q30" s="466"/>
      <c r="R30" s="473"/>
      <c r="S30" s="474"/>
      <c r="T30" s="502"/>
      <c r="U30" s="502"/>
    </row>
    <row r="31" spans="1:22" x14ac:dyDescent="0.2">
      <c r="A31" s="12"/>
      <c r="B31" s="161"/>
      <c r="C31" s="161"/>
      <c r="D31" s="152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  <c r="Q31" s="466"/>
      <c r="R31" s="473"/>
      <c r="S31" s="474"/>
      <c r="T31" s="502"/>
      <c r="U31" s="502"/>
    </row>
    <row r="32" spans="1:22" x14ac:dyDescent="0.2">
      <c r="A32" s="12"/>
      <c r="B32" s="161"/>
      <c r="C32" s="161"/>
      <c r="D32" s="152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/>
      <c r="Q32" s="466"/>
      <c r="R32" s="473"/>
      <c r="S32" s="474"/>
      <c r="T32" s="502"/>
      <c r="U32" s="502"/>
    </row>
    <row r="33" spans="1:21" x14ac:dyDescent="0.2">
      <c r="A33" s="12"/>
      <c r="B33" s="161"/>
      <c r="C33" s="161"/>
      <c r="D33" s="152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  <c r="Q33" s="466"/>
      <c r="R33" s="473"/>
      <c r="S33" s="474"/>
      <c r="T33" s="502"/>
      <c r="U33" s="502"/>
    </row>
    <row r="34" spans="1:21" x14ac:dyDescent="0.2">
      <c r="A34" s="12"/>
      <c r="B34" s="161"/>
      <c r="C34" s="161"/>
      <c r="D34" s="152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466"/>
      <c r="R34" s="473"/>
      <c r="S34" s="474"/>
      <c r="T34" s="502"/>
      <c r="U34" s="502"/>
    </row>
    <row r="35" spans="1:21" x14ac:dyDescent="0.2">
      <c r="A35" s="13"/>
      <c r="B35" s="163"/>
      <c r="C35" s="163"/>
      <c r="D35" s="152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  <c r="Q35" s="466"/>
      <c r="R35" s="473"/>
      <c r="S35" s="474"/>
      <c r="T35" s="502"/>
      <c r="U35" s="502"/>
    </row>
    <row r="36" spans="1:21" x14ac:dyDescent="0.2">
      <c r="A36" s="12"/>
      <c r="B36" s="161"/>
      <c r="C36" s="161"/>
      <c r="D36" s="152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/>
      <c r="Q36" s="466"/>
      <c r="R36" s="473"/>
      <c r="S36" s="474"/>
      <c r="T36" s="502"/>
      <c r="U36" s="502"/>
    </row>
    <row r="37" spans="1:21" x14ac:dyDescent="0.2">
      <c r="A37" s="12"/>
      <c r="B37" s="161"/>
      <c r="C37" s="161"/>
      <c r="D37" s="152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/>
      <c r="Q37" s="466"/>
      <c r="R37" s="473"/>
      <c r="S37" s="474"/>
      <c r="T37" s="502"/>
      <c r="U37" s="502"/>
    </row>
    <row r="38" spans="1:21" x14ac:dyDescent="0.2">
      <c r="A38" s="12"/>
      <c r="B38" s="161"/>
      <c r="C38" s="161"/>
      <c r="D38" s="152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466"/>
      <c r="R38" s="473"/>
      <c r="S38" s="474"/>
      <c r="T38" s="502"/>
      <c r="U38" s="502"/>
    </row>
    <row r="39" spans="1:21" x14ac:dyDescent="0.2">
      <c r="A39" s="12"/>
      <c r="B39" s="161"/>
      <c r="C39" s="161"/>
      <c r="D39" s="152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  <c r="Q39" s="466"/>
      <c r="R39" s="473"/>
      <c r="S39" s="474"/>
      <c r="T39" s="502"/>
      <c r="U39" s="502"/>
    </row>
    <row r="40" spans="1:21" x14ac:dyDescent="0.2">
      <c r="A40" s="12"/>
      <c r="B40" s="161"/>
      <c r="C40" s="161"/>
      <c r="D40" s="152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466"/>
      <c r="R40" s="473"/>
      <c r="S40" s="474"/>
      <c r="T40" s="502"/>
      <c r="U40" s="502"/>
    </row>
    <row r="41" spans="1:21" x14ac:dyDescent="0.2">
      <c r="A41" s="12"/>
      <c r="B41" s="161"/>
      <c r="C41" s="161"/>
      <c r="D41" s="15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466"/>
      <c r="R41" s="473"/>
      <c r="S41" s="474"/>
      <c r="T41" s="502"/>
      <c r="U41" s="502"/>
    </row>
    <row r="42" spans="1:21" x14ac:dyDescent="0.2">
      <c r="A42" s="12"/>
      <c r="B42" s="161"/>
      <c r="C42" s="161"/>
      <c r="D42" s="152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7"/>
      <c r="Q42" s="466"/>
      <c r="R42" s="473"/>
      <c r="S42" s="474"/>
      <c r="T42" s="502"/>
      <c r="U42" s="502"/>
    </row>
    <row r="43" spans="1:21" x14ac:dyDescent="0.2">
      <c r="A43" s="12"/>
      <c r="B43" s="161"/>
      <c r="C43" s="161"/>
      <c r="D43" s="152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7"/>
      <c r="Q43" s="466"/>
      <c r="R43" s="473"/>
      <c r="S43" s="474"/>
      <c r="T43" s="502"/>
      <c r="U43" s="502"/>
    </row>
    <row r="44" spans="1:21" x14ac:dyDescent="0.2">
      <c r="A44" s="12"/>
      <c r="B44" s="161"/>
      <c r="C44" s="161"/>
      <c r="D44" s="152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466"/>
      <c r="R44" s="473"/>
      <c r="S44" s="474"/>
      <c r="T44" s="502"/>
      <c r="U44" s="502"/>
    </row>
    <row r="45" spans="1:21" x14ac:dyDescent="0.2">
      <c r="A45" s="12"/>
      <c r="B45" s="161"/>
      <c r="C45" s="161"/>
      <c r="D45" s="152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7"/>
      <c r="Q45" s="466"/>
      <c r="R45" s="473"/>
      <c r="S45" s="474"/>
      <c r="T45" s="502"/>
      <c r="U45" s="502"/>
    </row>
    <row r="46" spans="1:21" x14ac:dyDescent="0.2">
      <c r="A46" s="12"/>
      <c r="B46" s="161"/>
      <c r="C46" s="161"/>
      <c r="D46" s="152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7"/>
      <c r="Q46" s="466"/>
      <c r="R46" s="473"/>
      <c r="S46" s="474"/>
      <c r="T46" s="502"/>
      <c r="U46" s="502"/>
    </row>
    <row r="47" spans="1:21" x14ac:dyDescent="0.2">
      <c r="A47" s="12"/>
      <c r="B47" s="161"/>
      <c r="C47" s="161"/>
      <c r="D47" s="152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/>
      <c r="Q47" s="466"/>
      <c r="R47" s="473"/>
      <c r="S47" s="474"/>
      <c r="T47" s="502"/>
      <c r="U47" s="502"/>
    </row>
    <row r="48" spans="1:21" x14ac:dyDescent="0.2">
      <c r="A48" s="12"/>
      <c r="B48" s="161"/>
      <c r="C48" s="161"/>
      <c r="D48" s="152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  <c r="Q48" s="466"/>
      <c r="R48" s="473"/>
      <c r="S48" s="474"/>
      <c r="T48" s="502"/>
      <c r="U48" s="502"/>
    </row>
    <row r="49" spans="1:21" x14ac:dyDescent="0.2">
      <c r="A49" s="12"/>
      <c r="B49" s="161"/>
      <c r="C49" s="161"/>
      <c r="D49" s="152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/>
      <c r="Q49" s="466"/>
      <c r="R49" s="473"/>
      <c r="S49" s="474"/>
      <c r="T49" s="502"/>
      <c r="U49" s="502"/>
    </row>
    <row r="50" spans="1:21" ht="13.5" thickBot="1" x14ac:dyDescent="0.25">
      <c r="A50" s="31"/>
      <c r="B50" s="162"/>
      <c r="C50" s="162"/>
      <c r="D50" s="155"/>
      <c r="E50" s="131"/>
      <c r="F50" s="128"/>
      <c r="G50" s="131"/>
      <c r="H50" s="131"/>
      <c r="I50" s="131"/>
      <c r="J50" s="131"/>
      <c r="K50" s="131"/>
      <c r="L50" s="131"/>
      <c r="M50" s="131"/>
      <c r="N50" s="131"/>
      <c r="O50" s="131"/>
      <c r="P50" s="132"/>
      <c r="Q50" s="467"/>
      <c r="R50" s="473"/>
      <c r="S50" s="474"/>
      <c r="T50" s="502"/>
      <c r="U50" s="502"/>
    </row>
    <row r="51" spans="1:21" ht="13.5" thickBot="1" x14ac:dyDescent="0.25">
      <c r="A51" s="51"/>
      <c r="B51" s="159"/>
      <c r="C51" s="159"/>
      <c r="D51" s="133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  <c r="Q51" s="464"/>
      <c r="R51" s="478"/>
      <c r="S51" s="479"/>
      <c r="T51" s="502"/>
      <c r="U51" s="502"/>
    </row>
    <row r="52" spans="1:21" x14ac:dyDescent="0.2">
      <c r="A52" s="12"/>
      <c r="B52" s="160"/>
      <c r="C52" s="160"/>
      <c r="D52" s="15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  <c r="Q52" s="465"/>
      <c r="R52" s="473"/>
      <c r="S52" s="474"/>
      <c r="T52" s="502"/>
      <c r="U52" s="502"/>
    </row>
    <row r="53" spans="1:21" x14ac:dyDescent="0.2">
      <c r="A53" s="12"/>
      <c r="B53" s="160"/>
      <c r="C53" s="160"/>
      <c r="D53" s="15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5"/>
      <c r="Q53" s="465"/>
      <c r="R53" s="473"/>
      <c r="S53" s="474"/>
      <c r="T53" s="502"/>
      <c r="U53" s="502"/>
    </row>
    <row r="54" spans="1:21" x14ac:dyDescent="0.2">
      <c r="A54" s="12"/>
      <c r="B54" s="161"/>
      <c r="C54" s="161"/>
      <c r="D54" s="152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7"/>
      <c r="Q54" s="466"/>
      <c r="R54" s="473"/>
      <c r="S54" s="474"/>
      <c r="T54" s="502"/>
      <c r="U54" s="502"/>
    </row>
    <row r="55" spans="1:21" x14ac:dyDescent="0.2">
      <c r="A55" s="12"/>
      <c r="B55" s="161"/>
      <c r="C55" s="161"/>
      <c r="D55" s="152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7"/>
      <c r="Q55" s="466"/>
      <c r="R55" s="473"/>
      <c r="S55" s="474"/>
      <c r="T55" s="502"/>
      <c r="U55" s="502"/>
    </row>
    <row r="56" spans="1:21" x14ac:dyDescent="0.2">
      <c r="A56" s="114"/>
      <c r="B56" s="164"/>
      <c r="C56" s="164"/>
      <c r="D56" s="156"/>
      <c r="E56" s="12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7"/>
      <c r="Q56" s="466"/>
      <c r="R56" s="473"/>
      <c r="S56" s="474"/>
      <c r="T56" s="502"/>
      <c r="U56" s="502"/>
    </row>
    <row r="57" spans="1:21" ht="13.5" thickBot="1" x14ac:dyDescent="0.25">
      <c r="A57" s="31"/>
      <c r="B57" s="162"/>
      <c r="C57" s="162"/>
      <c r="D57" s="1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2"/>
      <c r="Q57" s="467"/>
      <c r="R57" s="473"/>
      <c r="S57" s="474"/>
      <c r="T57" s="502"/>
      <c r="U57" s="502"/>
    </row>
    <row r="58" spans="1:21" ht="13.5" thickBot="1" x14ac:dyDescent="0.25">
      <c r="A58" s="32"/>
      <c r="B58" s="165"/>
      <c r="C58" s="165"/>
      <c r="D58" s="157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9"/>
      <c r="Q58" s="468"/>
      <c r="R58" s="480"/>
      <c r="S58" s="481"/>
      <c r="T58" s="502"/>
      <c r="U58" s="502"/>
    </row>
    <row r="59" spans="1:21" x14ac:dyDescent="0.2">
      <c r="A59" s="12"/>
      <c r="B59" s="160"/>
      <c r="C59" s="160"/>
      <c r="D59" s="15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5"/>
      <c r="Q59" s="465"/>
      <c r="R59" s="473"/>
      <c r="S59" s="474"/>
      <c r="T59" s="502"/>
      <c r="U59" s="502"/>
    </row>
    <row r="60" spans="1:21" x14ac:dyDescent="0.2">
      <c r="A60" s="12"/>
      <c r="B60" s="161"/>
      <c r="C60" s="161"/>
      <c r="D60" s="152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/>
      <c r="Q60" s="466"/>
      <c r="R60" s="473"/>
      <c r="S60" s="474"/>
      <c r="T60" s="502"/>
      <c r="U60" s="502"/>
    </row>
    <row r="61" spans="1:21" x14ac:dyDescent="0.2">
      <c r="A61" s="12"/>
      <c r="B61" s="161"/>
      <c r="C61" s="161"/>
      <c r="D61" s="152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7"/>
      <c r="Q61" s="466"/>
      <c r="R61" s="473"/>
      <c r="S61" s="474"/>
      <c r="T61" s="502"/>
      <c r="U61" s="502"/>
    </row>
    <row r="62" spans="1:21" x14ac:dyDescent="0.2">
      <c r="A62" s="12"/>
      <c r="B62" s="161"/>
      <c r="C62" s="161"/>
      <c r="D62" s="152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7"/>
      <c r="Q62" s="466"/>
      <c r="R62" s="473"/>
      <c r="S62" s="474"/>
      <c r="T62" s="502"/>
      <c r="U62" s="502"/>
    </row>
    <row r="63" spans="1:21" x14ac:dyDescent="0.2">
      <c r="A63" s="12"/>
      <c r="B63" s="161"/>
      <c r="C63" s="161"/>
      <c r="D63" s="152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7"/>
      <c r="Q63" s="466"/>
      <c r="R63" s="473"/>
      <c r="S63" s="474"/>
      <c r="T63" s="502"/>
      <c r="U63" s="502"/>
    </row>
    <row r="64" spans="1:21" x14ac:dyDescent="0.2">
      <c r="A64" s="12"/>
      <c r="B64" s="161"/>
      <c r="C64" s="161"/>
      <c r="D64" s="152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7"/>
      <c r="Q64" s="466"/>
      <c r="R64" s="473"/>
      <c r="S64" s="474"/>
      <c r="T64" s="502"/>
      <c r="U64" s="502"/>
    </row>
    <row r="65" spans="1:21" x14ac:dyDescent="0.2">
      <c r="A65" s="12"/>
      <c r="B65" s="161"/>
      <c r="C65" s="161"/>
      <c r="D65" s="152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7"/>
      <c r="Q65" s="466"/>
      <c r="R65" s="473"/>
      <c r="S65" s="474"/>
      <c r="T65" s="502"/>
      <c r="U65" s="502"/>
    </row>
    <row r="66" spans="1:21" x14ac:dyDescent="0.2">
      <c r="A66" s="12"/>
      <c r="B66" s="161"/>
      <c r="C66" s="161"/>
      <c r="D66" s="152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7"/>
      <c r="Q66" s="466"/>
      <c r="R66" s="473"/>
      <c r="S66" s="474"/>
      <c r="T66" s="502"/>
      <c r="U66" s="502"/>
    </row>
    <row r="67" spans="1:21" x14ac:dyDescent="0.2">
      <c r="A67" s="149"/>
      <c r="B67" s="166"/>
      <c r="C67" s="166"/>
      <c r="D67" s="152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7"/>
      <c r="Q67" s="466"/>
      <c r="R67" s="473"/>
      <c r="S67" s="474"/>
      <c r="T67" s="502"/>
      <c r="U67" s="502"/>
    </row>
    <row r="68" spans="1:21" x14ac:dyDescent="0.2">
      <c r="A68" s="12"/>
      <c r="B68" s="161"/>
      <c r="C68" s="161"/>
      <c r="D68" s="152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/>
      <c r="Q68" s="466"/>
      <c r="R68" s="473"/>
      <c r="S68" s="474"/>
      <c r="T68" s="502"/>
      <c r="U68" s="502"/>
    </row>
    <row r="69" spans="1:21" x14ac:dyDescent="0.2">
      <c r="A69" s="12"/>
      <c r="B69" s="161"/>
      <c r="C69" s="161"/>
      <c r="D69" s="152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7"/>
      <c r="Q69" s="466"/>
      <c r="R69" s="473"/>
      <c r="S69" s="474"/>
      <c r="T69" s="502"/>
      <c r="U69" s="502"/>
    </row>
    <row r="70" spans="1:21" x14ac:dyDescent="0.2">
      <c r="A70" s="12"/>
      <c r="B70" s="161"/>
      <c r="C70" s="161"/>
      <c r="D70" s="152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/>
      <c r="Q70" s="466"/>
      <c r="R70" s="473"/>
      <c r="S70" s="474"/>
      <c r="T70" s="502"/>
      <c r="U70" s="502"/>
    </row>
    <row r="71" spans="1:21" x14ac:dyDescent="0.2">
      <c r="A71" s="12"/>
      <c r="B71" s="161"/>
      <c r="C71" s="161"/>
      <c r="D71" s="152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7"/>
      <c r="Q71" s="466"/>
      <c r="R71" s="473"/>
      <c r="S71" s="474"/>
      <c r="T71" s="502"/>
      <c r="U71" s="502"/>
    </row>
    <row r="72" spans="1:21" x14ac:dyDescent="0.2">
      <c r="A72" s="12"/>
      <c r="B72" s="161"/>
      <c r="C72" s="161"/>
      <c r="D72" s="152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7"/>
      <c r="Q72" s="466"/>
      <c r="R72" s="473"/>
      <c r="S72" s="474"/>
      <c r="T72" s="502"/>
      <c r="U72" s="502"/>
    </row>
    <row r="73" spans="1:21" x14ac:dyDescent="0.2">
      <c r="A73" s="12"/>
      <c r="B73" s="161"/>
      <c r="C73" s="161"/>
      <c r="D73" s="152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7"/>
      <c r="Q73" s="466"/>
      <c r="R73" s="473"/>
      <c r="S73" s="474"/>
      <c r="T73" s="502"/>
      <c r="U73" s="502"/>
    </row>
    <row r="74" spans="1:21" ht="12.75" customHeight="1" x14ac:dyDescent="0.2">
      <c r="A74" s="12"/>
      <c r="B74" s="161"/>
      <c r="C74" s="161"/>
      <c r="D74" s="152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7"/>
      <c r="Q74" s="466"/>
      <c r="R74" s="473"/>
      <c r="S74" s="474"/>
      <c r="T74" s="502"/>
      <c r="U74" s="502"/>
    </row>
    <row r="75" spans="1:21" x14ac:dyDescent="0.2">
      <c r="A75" s="12"/>
      <c r="B75" s="161"/>
      <c r="C75" s="161"/>
      <c r="D75" s="152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/>
      <c r="Q75" s="466"/>
      <c r="R75" s="473"/>
      <c r="S75" s="474"/>
      <c r="T75" s="502"/>
      <c r="U75" s="502"/>
    </row>
    <row r="76" spans="1:21" x14ac:dyDescent="0.2">
      <c r="A76" s="13"/>
      <c r="B76" s="163"/>
      <c r="C76" s="163"/>
      <c r="D76" s="152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/>
      <c r="Q76" s="466"/>
      <c r="R76" s="473"/>
      <c r="S76" s="474"/>
      <c r="T76" s="502"/>
      <c r="U76" s="502"/>
    </row>
    <row r="77" spans="1:21" x14ac:dyDescent="0.2">
      <c r="A77" s="12"/>
      <c r="B77" s="161"/>
      <c r="C77" s="161"/>
      <c r="D77" s="152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/>
      <c r="Q77" s="466"/>
      <c r="R77" s="473"/>
      <c r="S77" s="474"/>
      <c r="T77" s="502"/>
      <c r="U77" s="502"/>
    </row>
    <row r="78" spans="1:21" x14ac:dyDescent="0.2">
      <c r="A78" s="12"/>
      <c r="B78" s="161"/>
      <c r="C78" s="161"/>
      <c r="D78" s="152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/>
      <c r="Q78" s="466"/>
      <c r="R78" s="473"/>
      <c r="S78" s="474"/>
      <c r="T78" s="502"/>
      <c r="U78" s="502"/>
    </row>
    <row r="79" spans="1:21" x14ac:dyDescent="0.2">
      <c r="A79" s="12"/>
      <c r="B79" s="161"/>
      <c r="C79" s="161"/>
      <c r="D79" s="152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/>
      <c r="Q79" s="466"/>
      <c r="R79" s="473"/>
      <c r="S79" s="474"/>
      <c r="T79" s="502"/>
      <c r="U79" s="502"/>
    </row>
    <row r="80" spans="1:21" x14ac:dyDescent="0.2">
      <c r="A80" s="12"/>
      <c r="B80" s="161"/>
      <c r="C80" s="161"/>
      <c r="D80" s="152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/>
      <c r="Q80" s="469"/>
      <c r="R80" s="473"/>
      <c r="S80" s="474"/>
      <c r="T80" s="502"/>
      <c r="U80" s="502"/>
    </row>
    <row r="81" spans="1:21" x14ac:dyDescent="0.2">
      <c r="A81" s="12"/>
      <c r="B81" s="161"/>
      <c r="C81" s="161"/>
      <c r="D81" s="152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/>
      <c r="Q81" s="469"/>
      <c r="R81" s="473"/>
      <c r="S81" s="474"/>
      <c r="T81" s="502"/>
      <c r="U81" s="502"/>
    </row>
    <row r="82" spans="1:21" x14ac:dyDescent="0.2">
      <c r="A82" s="12"/>
      <c r="B82" s="161"/>
      <c r="C82" s="161"/>
      <c r="D82" s="152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/>
      <c r="Q82" s="469"/>
      <c r="R82" s="473"/>
      <c r="S82" s="474"/>
      <c r="T82" s="502"/>
      <c r="U82" s="502"/>
    </row>
    <row r="83" spans="1:21" x14ac:dyDescent="0.2">
      <c r="A83" s="12"/>
      <c r="B83" s="161"/>
      <c r="C83" s="161"/>
      <c r="D83" s="152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/>
      <c r="Q83" s="469"/>
      <c r="R83" s="473"/>
      <c r="S83" s="474"/>
      <c r="T83" s="502"/>
      <c r="U83" s="502"/>
    </row>
    <row r="84" spans="1:21" x14ac:dyDescent="0.2">
      <c r="A84" s="12"/>
      <c r="B84" s="161"/>
      <c r="C84" s="161"/>
      <c r="D84" s="152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/>
      <c r="Q84" s="469"/>
      <c r="R84" s="473"/>
      <c r="S84" s="474"/>
      <c r="T84" s="502"/>
      <c r="U84" s="502"/>
    </row>
    <row r="85" spans="1:21" x14ac:dyDescent="0.2">
      <c r="A85" s="12"/>
      <c r="B85" s="161"/>
      <c r="C85" s="161"/>
      <c r="D85" s="152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  <c r="Q85" s="469"/>
      <c r="R85" s="473"/>
      <c r="S85" s="474"/>
      <c r="T85" s="502"/>
      <c r="U85" s="502"/>
    </row>
    <row r="86" spans="1:21" x14ac:dyDescent="0.2">
      <c r="A86" s="12"/>
      <c r="B86" s="161"/>
      <c r="C86" s="161"/>
      <c r="D86" s="152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/>
      <c r="Q86" s="466"/>
      <c r="R86" s="473"/>
      <c r="S86" s="474"/>
      <c r="T86" s="502"/>
      <c r="U86" s="502"/>
    </row>
    <row r="87" spans="1:21" x14ac:dyDescent="0.2">
      <c r="A87" s="12"/>
      <c r="B87" s="161"/>
      <c r="C87" s="161"/>
      <c r="D87" s="152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466"/>
      <c r="R87" s="473"/>
      <c r="S87" s="474"/>
      <c r="T87" s="502"/>
      <c r="U87" s="502"/>
    </row>
    <row r="88" spans="1:21" x14ac:dyDescent="0.2">
      <c r="A88" s="12"/>
      <c r="B88" s="161"/>
      <c r="C88" s="161"/>
      <c r="D88" s="152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  <c r="Q88" s="466"/>
      <c r="R88" s="473"/>
      <c r="S88" s="474"/>
      <c r="T88" s="502"/>
      <c r="U88" s="502"/>
    </row>
    <row r="89" spans="1:21" x14ac:dyDescent="0.2">
      <c r="A89" s="12"/>
      <c r="B89" s="161"/>
      <c r="C89" s="161"/>
      <c r="D89" s="152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/>
      <c r="Q89" s="466"/>
      <c r="R89" s="473"/>
      <c r="S89" s="474"/>
      <c r="T89" s="502"/>
      <c r="U89" s="502"/>
    </row>
    <row r="90" spans="1:21" x14ac:dyDescent="0.2">
      <c r="A90" s="12"/>
      <c r="B90" s="161"/>
      <c r="C90" s="161"/>
      <c r="D90" s="152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/>
      <c r="Q90" s="466"/>
      <c r="R90" s="473"/>
      <c r="S90" s="474"/>
      <c r="T90" s="502"/>
      <c r="U90" s="502"/>
    </row>
    <row r="91" spans="1:21" x14ac:dyDescent="0.2">
      <c r="A91" s="12"/>
      <c r="B91" s="161"/>
      <c r="C91" s="161"/>
      <c r="D91" s="152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/>
      <c r="Q91" s="466"/>
      <c r="R91" s="473"/>
      <c r="S91" s="474"/>
      <c r="T91" s="502"/>
      <c r="U91" s="502"/>
    </row>
    <row r="92" spans="1:21" x14ac:dyDescent="0.2">
      <c r="A92" s="12"/>
      <c r="B92" s="161"/>
      <c r="C92" s="161"/>
      <c r="D92" s="152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/>
      <c r="Q92" s="466"/>
      <c r="R92" s="473"/>
      <c r="S92" s="474"/>
      <c r="T92" s="502"/>
      <c r="U92" s="502"/>
    </row>
    <row r="93" spans="1:21" x14ac:dyDescent="0.2">
      <c r="A93" s="30"/>
      <c r="B93" s="161"/>
      <c r="C93" s="161"/>
      <c r="D93" s="152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/>
      <c r="Q93" s="466"/>
      <c r="R93" s="473"/>
      <c r="S93" s="474"/>
      <c r="T93" s="502"/>
      <c r="U93" s="502"/>
    </row>
    <row r="94" spans="1:21" x14ac:dyDescent="0.2">
      <c r="A94" s="30"/>
      <c r="B94" s="161"/>
      <c r="C94" s="161"/>
      <c r="D94" s="152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/>
      <c r="Q94" s="466"/>
      <c r="R94" s="473"/>
      <c r="S94" s="474"/>
      <c r="T94" s="502"/>
      <c r="U94" s="502"/>
    </row>
    <row r="95" spans="1:21" ht="13.5" thickBot="1" x14ac:dyDescent="0.25">
      <c r="A95" s="150"/>
      <c r="B95" s="167"/>
      <c r="C95" s="167"/>
      <c r="D95" s="153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40"/>
      <c r="Q95" s="467"/>
      <c r="R95" s="473"/>
      <c r="S95" s="474"/>
      <c r="T95" s="502"/>
      <c r="U95" s="502"/>
    </row>
    <row r="96" spans="1:21" ht="15.75" thickBot="1" x14ac:dyDescent="0.25">
      <c r="A96" s="151"/>
      <c r="B96" s="115"/>
      <c r="C96" s="115"/>
      <c r="D96" s="141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  <c r="Q96" s="470"/>
      <c r="R96" s="482"/>
      <c r="S96" s="483"/>
      <c r="T96" s="502"/>
      <c r="U96" s="502"/>
    </row>
    <row r="97" spans="2:21" s="228" customFormat="1" ht="12.75" customHeight="1" x14ac:dyDescent="0.2">
      <c r="B97" s="229"/>
      <c r="C97" s="229"/>
      <c r="D97" s="526"/>
      <c r="E97" s="526"/>
      <c r="F97" s="526"/>
      <c r="G97" s="526"/>
      <c r="H97" s="526"/>
      <c r="I97" s="526"/>
      <c r="J97" s="526"/>
      <c r="K97" s="526"/>
      <c r="L97" s="526"/>
      <c r="M97" s="526"/>
      <c r="N97" s="526"/>
      <c r="O97" s="526"/>
      <c r="P97" s="526"/>
      <c r="Q97" s="526"/>
      <c r="R97" s="533"/>
      <c r="S97" s="533"/>
      <c r="T97" s="500"/>
      <c r="U97" s="500"/>
    </row>
    <row r="98" spans="2:21" s="228" customFormat="1" x14ac:dyDescent="0.2">
      <c r="B98" s="229"/>
      <c r="C98" s="229"/>
      <c r="D98" s="527"/>
      <c r="E98" s="527"/>
      <c r="F98" s="527"/>
      <c r="G98" s="527"/>
      <c r="H98" s="527"/>
      <c r="I98" s="527"/>
      <c r="J98" s="527"/>
      <c r="K98" s="527"/>
      <c r="L98" s="527"/>
      <c r="M98" s="527"/>
      <c r="N98" s="527"/>
      <c r="O98" s="527"/>
      <c r="P98" s="527"/>
      <c r="Q98" s="527"/>
      <c r="R98" s="534"/>
      <c r="S98" s="534"/>
      <c r="T98" s="500"/>
      <c r="U98" s="500"/>
    </row>
    <row r="99" spans="2:21" s="228" customFormat="1" x14ac:dyDescent="0.2">
      <c r="B99" s="229"/>
      <c r="C99" s="229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34"/>
      <c r="S99" s="534"/>
      <c r="T99" s="500"/>
      <c r="U99" s="500"/>
    </row>
    <row r="100" spans="2:21" s="228" customFormat="1" x14ac:dyDescent="0.2">
      <c r="B100" s="229"/>
      <c r="C100" s="229"/>
      <c r="D100" s="527"/>
      <c r="E100" s="527"/>
      <c r="F100" s="527"/>
      <c r="G100" s="527"/>
      <c r="H100" s="527"/>
      <c r="I100" s="527"/>
      <c r="J100" s="527"/>
      <c r="K100" s="527"/>
      <c r="L100" s="527"/>
      <c r="M100" s="527"/>
      <c r="N100" s="527"/>
      <c r="O100" s="527"/>
      <c r="P100" s="527"/>
      <c r="Q100" s="527"/>
      <c r="R100" s="534"/>
      <c r="S100" s="534"/>
      <c r="T100" s="500"/>
      <c r="U100" s="500"/>
    </row>
    <row r="101" spans="2:21" s="228" customFormat="1" x14ac:dyDescent="0.2">
      <c r="B101" s="229"/>
      <c r="C101" s="229"/>
      <c r="D101" s="527"/>
      <c r="E101" s="527"/>
      <c r="F101" s="527"/>
      <c r="G101" s="527"/>
      <c r="H101" s="527"/>
      <c r="I101" s="527"/>
      <c r="J101" s="527"/>
      <c r="K101" s="527"/>
      <c r="L101" s="527"/>
      <c r="M101" s="527"/>
      <c r="N101" s="527"/>
      <c r="O101" s="527"/>
      <c r="P101" s="527"/>
      <c r="Q101" s="527"/>
      <c r="R101" s="534"/>
      <c r="S101" s="534"/>
      <c r="T101" s="500"/>
      <c r="U101" s="500"/>
    </row>
    <row r="102" spans="2:21" s="228" customFormat="1" x14ac:dyDescent="0.2">
      <c r="B102" s="229"/>
      <c r="C102" s="229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27"/>
      <c r="S102" s="227"/>
      <c r="T102" s="500"/>
      <c r="U102" s="500"/>
    </row>
  </sheetData>
  <mergeCells count="39">
    <mergeCell ref="R97:S97"/>
    <mergeCell ref="R98:R101"/>
    <mergeCell ref="S98:S101"/>
    <mergeCell ref="P3:P5"/>
    <mergeCell ref="Q3:Q4"/>
    <mergeCell ref="I97:I101"/>
    <mergeCell ref="J97:J101"/>
    <mergeCell ref="K97:K101"/>
    <mergeCell ref="L97:L101"/>
    <mergeCell ref="M97:M101"/>
    <mergeCell ref="O97:O101"/>
    <mergeCell ref="P97:P101"/>
    <mergeCell ref="Q97:Q101"/>
    <mergeCell ref="L3:L5"/>
    <mergeCell ref="M3:M5"/>
    <mergeCell ref="N97:N101"/>
    <mergeCell ref="N3:N5"/>
    <mergeCell ref="O3:O5"/>
    <mergeCell ref="D97:D101"/>
    <mergeCell ref="E97:E101"/>
    <mergeCell ref="F97:F101"/>
    <mergeCell ref="G97:G101"/>
    <mergeCell ref="H97:H101"/>
    <mergeCell ref="V9:V17"/>
    <mergeCell ref="C1:Q1"/>
    <mergeCell ref="F2:I2"/>
    <mergeCell ref="K2:O2"/>
    <mergeCell ref="A3:A5"/>
    <mergeCell ref="B3:B5"/>
    <mergeCell ref="C3:C5"/>
    <mergeCell ref="D3:D5"/>
    <mergeCell ref="E3:E5"/>
    <mergeCell ref="F3:F5"/>
    <mergeCell ref="G3:G5"/>
    <mergeCell ref="R3:S3"/>
    <mergeCell ref="H3:H5"/>
    <mergeCell ref="I3:I5"/>
    <mergeCell ref="J3:J5"/>
    <mergeCell ref="K3:K5"/>
  </mergeCells>
  <conditionalFormatting sqref="D8:P21 D9:D22">
    <cfRule type="cellIs" dxfId="480" priority="27" operator="greaterThanOrEqual">
      <formula>0.1</formula>
    </cfRule>
  </conditionalFormatting>
  <conditionalFormatting sqref="D24:P49">
    <cfRule type="cellIs" dxfId="479" priority="21" operator="equal">
      <formula>0</formula>
    </cfRule>
    <cfRule type="cellIs" dxfId="478" priority="26" operator="greaterThanOrEqual">
      <formula>0.1</formula>
    </cfRule>
  </conditionalFormatting>
  <conditionalFormatting sqref="D52:P55 D59:P93">
    <cfRule type="cellIs" dxfId="477" priority="25" operator="greaterThanOrEqual">
      <formula>0.1</formula>
    </cfRule>
  </conditionalFormatting>
  <conditionalFormatting sqref="J2:K2 P2:Q2 A1:A3 C3:Q3 C2:F2 C1 R6:S6 T1:U1048576 Q4:Q5 A6:A1048576 C6:Q1048576">
    <cfRule type="containsText" dxfId="476" priority="23" operator="containsText" text="ложь">
      <formula>NOT(ISERROR(SEARCH("ложь",A1)))</formula>
    </cfRule>
    <cfRule type="containsText" priority="24" operator="containsText" text="ложь">
      <formula>NOT(ISERROR(SEARCH("ложь",A1)))</formula>
    </cfRule>
  </conditionalFormatting>
  <conditionalFormatting sqref="D8:P22">
    <cfRule type="cellIs" dxfId="475" priority="22" operator="equal">
      <formula>0</formula>
    </cfRule>
  </conditionalFormatting>
  <conditionalFormatting sqref="D52:P55">
    <cfRule type="cellIs" dxfId="474" priority="20" operator="equal">
      <formula>0</formula>
    </cfRule>
  </conditionalFormatting>
  <conditionalFormatting sqref="D59:P93">
    <cfRule type="cellIs" dxfId="473" priority="19" operator="equal">
      <formula>0</formula>
    </cfRule>
  </conditionalFormatting>
  <conditionalFormatting sqref="B1:B3 B6:B1048576">
    <cfRule type="containsText" dxfId="472" priority="17" operator="containsText" text="ложь">
      <formula>NOT(ISERROR(SEARCH("ложь",B1)))</formula>
    </cfRule>
    <cfRule type="containsText" priority="18" operator="containsText" text="ложь">
      <formula>NOT(ISERROR(SEARCH("ложь",B1)))</formula>
    </cfRule>
  </conditionalFormatting>
  <conditionalFormatting sqref="S1:S2 S4:S5 S102:S1048576">
    <cfRule type="containsText" dxfId="471" priority="15" operator="containsText" text="ложь">
      <formula>NOT(ISERROR(SEARCH("ложь",S1)))</formula>
    </cfRule>
    <cfRule type="containsText" priority="16" operator="containsText" text="ложь">
      <formula>NOT(ISERROR(SEARCH("ложь",S1)))</formula>
    </cfRule>
  </conditionalFormatting>
  <conditionalFormatting sqref="R1:R5 R8:S22 R24:S50 R52:S57 R59:S95 R97:R98 R102:R1048576 S98">
    <cfRule type="containsText" dxfId="470" priority="13" operator="containsText" text="ложь">
      <formula>NOT(ISERROR(SEARCH("ложь",R1)))</formula>
    </cfRule>
    <cfRule type="containsText" priority="14" operator="containsText" text="ложь">
      <formula>NOT(ISERROR(SEARCH("ложь",R1)))</formula>
    </cfRule>
  </conditionalFormatting>
  <conditionalFormatting sqref="R7:S7">
    <cfRule type="containsText" dxfId="469" priority="11" operator="containsText" text="ложь">
      <formula>NOT(ISERROR(SEARCH("ложь",R7)))</formula>
    </cfRule>
    <cfRule type="containsText" priority="12" operator="containsText" text="ложь">
      <formula>NOT(ISERROR(SEARCH("ложь",R7)))</formula>
    </cfRule>
  </conditionalFormatting>
  <conditionalFormatting sqref="R23:S23">
    <cfRule type="containsText" dxfId="468" priority="9" operator="containsText" text="ложь">
      <formula>NOT(ISERROR(SEARCH("ложь",R23)))</formula>
    </cfRule>
    <cfRule type="containsText" priority="10" operator="containsText" text="ложь">
      <formula>NOT(ISERROR(SEARCH("ложь",R23)))</formula>
    </cfRule>
  </conditionalFormatting>
  <conditionalFormatting sqref="R51:S51">
    <cfRule type="containsText" dxfId="467" priority="7" operator="containsText" text="ложь">
      <formula>NOT(ISERROR(SEARCH("ложь",R51)))</formula>
    </cfRule>
    <cfRule type="containsText" priority="8" operator="containsText" text="ложь">
      <formula>NOT(ISERROR(SEARCH("ложь",R51)))</formula>
    </cfRule>
  </conditionalFormatting>
  <conditionalFormatting sqref="R58:S58">
    <cfRule type="containsText" dxfId="466" priority="5" operator="containsText" text="ложь">
      <formula>NOT(ISERROR(SEARCH("ложь",R58)))</formula>
    </cfRule>
    <cfRule type="containsText" priority="6" operator="containsText" text="ложь">
      <formula>NOT(ISERROR(SEARCH("ложь",R58)))</formula>
    </cfRule>
  </conditionalFormatting>
  <conditionalFormatting sqref="R96:S96">
    <cfRule type="containsText" dxfId="465" priority="3" operator="containsText" text="ложь">
      <formula>NOT(ISERROR(SEARCH("ложь",R96)))</formula>
    </cfRule>
    <cfRule type="containsText" priority="4" operator="containsText" text="ложь">
      <formula>NOT(ISERROR(SEARCH("ложь",R96)))</formula>
    </cfRule>
  </conditionalFormatting>
  <pageMargins left="0.15748031496062992" right="0.31496062992125984" top="0.23622047244094491" bottom="0.19685039370078741" header="0.23622047244094491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571"/>
  <sheetViews>
    <sheetView showGridLines="0" zoomScale="85" zoomScaleNormal="85" workbookViewId="0">
      <pane ySplit="3" topLeftCell="A4" activePane="bottomLeft" state="frozen"/>
      <selection pane="bottomLeft" activeCell="D5" sqref="D5"/>
    </sheetView>
  </sheetViews>
  <sheetFormatPr defaultRowHeight="12.75" x14ac:dyDescent="0.2"/>
  <cols>
    <col min="1" max="1" width="3.85546875" style="97" customWidth="1"/>
    <col min="2" max="2" width="16.28515625" style="105" customWidth="1"/>
    <col min="3" max="3" width="3.140625" style="41" customWidth="1"/>
    <col min="4" max="4" width="4.7109375" style="41" customWidth="1"/>
    <col min="5" max="5" width="8" style="5" customWidth="1"/>
    <col min="6" max="6" width="19.7109375" style="5" customWidth="1"/>
    <col min="7" max="7" width="8.140625" style="7" customWidth="1"/>
    <col min="8" max="8" width="3.140625" style="11" customWidth="1"/>
    <col min="9" max="9" width="3.85546875" style="39" customWidth="1"/>
    <col min="10" max="10" width="3.140625" style="39" customWidth="1"/>
    <col min="11" max="11" width="25.7109375" style="5" customWidth="1"/>
    <col min="12" max="13" width="2.85546875" style="39" customWidth="1"/>
    <col min="14" max="14" width="19.5703125" customWidth="1"/>
    <col min="15" max="15" width="29.28515625" customWidth="1"/>
  </cols>
  <sheetData>
    <row r="1" spans="1:15" ht="13.5" customHeight="1" thickBot="1" x14ac:dyDescent="0.25">
      <c r="A1" s="222"/>
      <c r="B1" s="104" t="s">
        <v>49</v>
      </c>
      <c r="C1" s="98"/>
      <c r="D1" s="98"/>
      <c r="E1" s="580" t="s">
        <v>4</v>
      </c>
      <c r="F1" s="580"/>
      <c r="G1" s="15">
        <v>42767</v>
      </c>
      <c r="H1" s="16" t="s">
        <v>5</v>
      </c>
      <c r="I1" s="38"/>
      <c r="J1" s="38"/>
      <c r="K1" s="103"/>
      <c r="L1" s="40"/>
      <c r="M1" s="40"/>
    </row>
    <row r="2" spans="1:15" ht="13.5" thickBot="1" x14ac:dyDescent="0.25">
      <c r="A2" s="222"/>
      <c r="E2" s="6"/>
      <c r="K2" s="8" t="s">
        <v>13</v>
      </c>
    </row>
    <row r="3" spans="1:15" ht="42" customHeight="1" thickBot="1" x14ac:dyDescent="0.25">
      <c r="A3" s="93"/>
      <c r="B3" s="106" t="s">
        <v>0</v>
      </c>
      <c r="C3" s="59" t="s">
        <v>16</v>
      </c>
      <c r="D3" s="59" t="s">
        <v>37</v>
      </c>
      <c r="E3" s="60" t="s">
        <v>38</v>
      </c>
      <c r="F3" s="59" t="s">
        <v>2</v>
      </c>
      <c r="G3" s="61" t="s">
        <v>35</v>
      </c>
      <c r="H3" s="62" t="s">
        <v>34</v>
      </c>
      <c r="I3" s="63" t="s">
        <v>17</v>
      </c>
      <c r="J3" s="63" t="s">
        <v>48</v>
      </c>
      <c r="K3" s="64" t="s">
        <v>1</v>
      </c>
      <c r="L3" s="65" t="s">
        <v>3</v>
      </c>
      <c r="M3" s="65" t="s">
        <v>15</v>
      </c>
    </row>
    <row r="4" spans="1:15" ht="12.75" customHeight="1" x14ac:dyDescent="0.2">
      <c r="A4" s="341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4"/>
      <c r="M4" s="431"/>
    </row>
    <row r="5" spans="1:15" ht="51" x14ac:dyDescent="0.2">
      <c r="A5" s="435" t="s">
        <v>50</v>
      </c>
      <c r="B5" s="22"/>
      <c r="C5" s="37" t="s">
        <v>16</v>
      </c>
      <c r="D5" s="506">
        <v>0.5</v>
      </c>
      <c r="E5" s="33"/>
      <c r="F5" s="14" t="s">
        <v>18</v>
      </c>
      <c r="G5" s="19"/>
      <c r="H5" s="173"/>
      <c r="I5" s="211" t="s">
        <v>44</v>
      </c>
      <c r="J5" s="211"/>
      <c r="K5" s="211"/>
      <c r="L5" s="2"/>
      <c r="M5" s="2"/>
    </row>
    <row r="6" spans="1:15" x14ac:dyDescent="0.2">
      <c r="A6" s="94"/>
      <c r="B6" s="22"/>
      <c r="C6" s="37"/>
      <c r="D6" s="37"/>
      <c r="E6" s="33"/>
      <c r="F6" s="30"/>
      <c r="G6" s="19"/>
      <c r="H6" s="173"/>
      <c r="I6" s="211"/>
      <c r="J6" s="211"/>
      <c r="K6" s="211"/>
      <c r="L6" s="2"/>
      <c r="M6" s="2"/>
      <c r="O6" s="14"/>
    </row>
    <row r="7" spans="1:15" ht="70.5" customHeight="1" x14ac:dyDescent="0.2">
      <c r="A7" s="435" t="s">
        <v>50</v>
      </c>
      <c r="B7" s="22"/>
      <c r="C7" s="37" t="s">
        <v>16</v>
      </c>
      <c r="D7" s="37">
        <v>1</v>
      </c>
      <c r="E7" s="33"/>
      <c r="F7" s="14" t="s">
        <v>20</v>
      </c>
      <c r="G7" s="19"/>
      <c r="H7" s="173"/>
      <c r="I7" s="211" t="s">
        <v>44</v>
      </c>
      <c r="J7" s="211"/>
      <c r="K7" s="361"/>
      <c r="L7" s="2"/>
      <c r="M7" s="2"/>
    </row>
    <row r="8" spans="1:15" ht="25.5" x14ac:dyDescent="0.2">
      <c r="A8" s="435" t="s">
        <v>50</v>
      </c>
      <c r="B8" s="22"/>
      <c r="C8" s="37" t="s">
        <v>16</v>
      </c>
      <c r="D8" s="37">
        <v>1</v>
      </c>
      <c r="E8" s="33"/>
      <c r="F8" s="14" t="s">
        <v>21</v>
      </c>
      <c r="G8" s="19"/>
      <c r="H8" s="173"/>
      <c r="I8" s="211" t="s">
        <v>46</v>
      </c>
      <c r="J8" s="211"/>
      <c r="K8" s="211"/>
      <c r="L8" s="2"/>
      <c r="M8" s="2"/>
    </row>
    <row r="9" spans="1:15" ht="36.75" customHeight="1" x14ac:dyDescent="0.2">
      <c r="A9" s="435" t="s">
        <v>50</v>
      </c>
      <c r="B9" s="352"/>
      <c r="C9" s="37" t="s">
        <v>16</v>
      </c>
      <c r="D9" s="37">
        <v>1</v>
      </c>
      <c r="E9" s="1"/>
      <c r="F9" s="17" t="s">
        <v>22</v>
      </c>
      <c r="G9" s="18"/>
      <c r="H9" s="173"/>
      <c r="I9" s="211" t="s">
        <v>45</v>
      </c>
      <c r="J9" s="211"/>
      <c r="K9" s="211"/>
      <c r="L9" s="2"/>
      <c r="M9" s="2"/>
    </row>
    <row r="10" spans="1:15" s="278" customFormat="1" ht="9.75" customHeight="1" thickBot="1" x14ac:dyDescent="0.25">
      <c r="A10" s="342"/>
      <c r="B10" s="282"/>
      <c r="C10" s="277" t="s">
        <v>41</v>
      </c>
      <c r="D10" s="277" t="s">
        <v>42</v>
      </c>
      <c r="E10" s="279" t="s">
        <v>43</v>
      </c>
      <c r="F10" s="280"/>
      <c r="G10" s="281"/>
      <c r="H10" s="283"/>
      <c r="I10" s="284"/>
      <c r="J10" s="284"/>
      <c r="K10" s="284"/>
      <c r="L10" s="285"/>
      <c r="M10" s="285"/>
      <c r="O10"/>
    </row>
    <row r="11" spans="1:15" ht="15.75" customHeight="1" thickBot="1" x14ac:dyDescent="0.3">
      <c r="A11" s="343"/>
      <c r="B11" s="200"/>
      <c r="C11" s="253"/>
      <c r="D11" s="264"/>
      <c r="E11" s="257"/>
      <c r="F11" s="258"/>
      <c r="G11" s="259"/>
      <c r="H11" s="252"/>
      <c r="I11" s="100"/>
      <c r="J11" s="100"/>
      <c r="K11" s="101"/>
      <c r="L11" s="102"/>
      <c r="M11" s="102"/>
    </row>
    <row r="12" spans="1:15" ht="15" customHeight="1" thickBot="1" x14ac:dyDescent="0.25">
      <c r="A12" s="201"/>
      <c r="B12" s="180"/>
      <c r="C12" s="245"/>
      <c r="D12" s="539"/>
      <c r="E12" s="539"/>
      <c r="F12" s="86"/>
      <c r="G12" s="99"/>
      <c r="H12" s="337"/>
      <c r="I12" s="50"/>
      <c r="J12" s="50"/>
      <c r="K12" s="56"/>
      <c r="L12" s="25"/>
      <c r="M12" s="25"/>
    </row>
    <row r="13" spans="1:15" ht="15.75" customHeight="1" thickBot="1" x14ac:dyDescent="0.25">
      <c r="A13" s="179"/>
      <c r="B13" s="181"/>
      <c r="C13" s="85"/>
      <c r="D13" s="437"/>
      <c r="E13" s="428"/>
      <c r="F13" s="86"/>
      <c r="G13" s="81"/>
      <c r="H13" s="337"/>
      <c r="I13" s="50"/>
      <c r="J13" s="50"/>
      <c r="K13" s="56"/>
      <c r="L13" s="25"/>
      <c r="M13" s="25"/>
    </row>
    <row r="14" spans="1:15" ht="15" customHeight="1" x14ac:dyDescent="0.2">
      <c r="A14" s="179"/>
      <c r="B14" s="182"/>
      <c r="C14" s="86"/>
      <c r="D14" s="177"/>
      <c r="E14" s="428"/>
      <c r="F14" s="86"/>
      <c r="G14" s="82"/>
      <c r="H14" s="336"/>
      <c r="I14" s="35"/>
      <c r="J14" s="35"/>
      <c r="K14" s="52"/>
      <c r="L14" s="53"/>
      <c r="M14" s="53"/>
    </row>
    <row r="15" spans="1:15" ht="15.75" customHeight="1" thickBot="1" x14ac:dyDescent="0.25">
      <c r="A15" s="327"/>
      <c r="B15" s="183"/>
      <c r="C15" s="87"/>
      <c r="D15" s="178"/>
      <c r="E15" s="429"/>
      <c r="F15" s="87"/>
      <c r="G15" s="83"/>
      <c r="H15" s="335"/>
      <c r="I15" s="36"/>
      <c r="J15" s="36"/>
      <c r="K15" s="430"/>
      <c r="L15" s="29"/>
      <c r="M15" s="29"/>
    </row>
    <row r="16" spans="1:15" ht="13.5" customHeight="1" x14ac:dyDescent="0.2">
      <c r="A16" s="344"/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586"/>
      <c r="M16" s="432"/>
    </row>
    <row r="17" spans="1:13" x14ac:dyDescent="0.2">
      <c r="A17" s="94"/>
      <c r="B17" s="22"/>
      <c r="C17" s="37"/>
      <c r="D17" s="37"/>
      <c r="E17" s="1"/>
      <c r="F17" s="14"/>
      <c r="G17" s="19"/>
      <c r="H17" s="173"/>
      <c r="I17" s="211"/>
      <c r="J17" s="211"/>
      <c r="K17" s="211"/>
      <c r="L17" s="2"/>
      <c r="M17" s="2"/>
    </row>
    <row r="18" spans="1:13" x14ac:dyDescent="0.2">
      <c r="A18" s="94"/>
      <c r="B18" s="22"/>
      <c r="C18" s="37"/>
      <c r="D18" s="37"/>
      <c r="E18" s="1"/>
      <c r="F18" s="14"/>
      <c r="G18" s="19"/>
      <c r="H18" s="173"/>
      <c r="I18" s="211"/>
      <c r="J18" s="211"/>
      <c r="K18" s="211"/>
      <c r="L18" s="2"/>
      <c r="M18" s="2"/>
    </row>
    <row r="19" spans="1:13" x14ac:dyDescent="0.2">
      <c r="A19" s="94"/>
      <c r="B19" s="22"/>
      <c r="C19" s="37"/>
      <c r="D19" s="37"/>
      <c r="E19" s="1"/>
      <c r="F19" s="14"/>
      <c r="G19" s="19"/>
      <c r="H19" s="173"/>
      <c r="I19" s="211"/>
      <c r="J19" s="211"/>
      <c r="K19" s="66"/>
      <c r="L19" s="2"/>
      <c r="M19" s="2"/>
    </row>
    <row r="20" spans="1:13" x14ac:dyDescent="0.2">
      <c r="A20" s="94"/>
      <c r="B20" s="22"/>
      <c r="C20" s="37"/>
      <c r="D20" s="37"/>
      <c r="E20" s="1"/>
      <c r="F20" s="14"/>
      <c r="G20" s="19"/>
      <c r="H20" s="173"/>
      <c r="I20" s="211"/>
      <c r="J20" s="211"/>
      <c r="K20" s="211"/>
      <c r="L20" s="2"/>
      <c r="M20" s="2"/>
    </row>
    <row r="21" spans="1:13" ht="30" customHeight="1" x14ac:dyDescent="0.2">
      <c r="A21" s="94"/>
      <c r="B21" s="22"/>
      <c r="C21" s="37"/>
      <c r="D21" s="37"/>
      <c r="E21" s="1"/>
      <c r="F21" s="14"/>
      <c r="G21" s="19"/>
      <c r="H21" s="173"/>
      <c r="I21" s="211"/>
      <c r="J21" s="211"/>
      <c r="K21" s="211"/>
      <c r="L21" s="2"/>
      <c r="M21" s="2"/>
    </row>
    <row r="22" spans="1:13" x14ac:dyDescent="0.2">
      <c r="A22" s="94"/>
      <c r="B22" s="22"/>
      <c r="C22" s="37"/>
      <c r="D22" s="37"/>
      <c r="E22" s="1"/>
      <c r="F22" s="14"/>
      <c r="G22" s="19"/>
      <c r="H22" s="173"/>
      <c r="I22" s="211"/>
      <c r="J22" s="211"/>
      <c r="K22" s="211"/>
      <c r="L22" s="2"/>
      <c r="M22" s="2"/>
    </row>
    <row r="23" spans="1:13" x14ac:dyDescent="0.2">
      <c r="A23" s="94"/>
      <c r="B23" s="22"/>
      <c r="C23" s="37"/>
      <c r="D23" s="37"/>
      <c r="E23" s="1"/>
      <c r="F23" s="14"/>
      <c r="G23" s="19"/>
      <c r="H23" s="173"/>
      <c r="I23" s="211"/>
      <c r="J23" s="211"/>
      <c r="K23" s="211"/>
      <c r="L23" s="2"/>
      <c r="M23" s="2"/>
    </row>
    <row r="24" spans="1:13" x14ac:dyDescent="0.2">
      <c r="A24" s="94"/>
      <c r="B24" s="22"/>
      <c r="C24" s="37"/>
      <c r="D24" s="37"/>
      <c r="E24" s="1"/>
      <c r="F24" s="14"/>
      <c r="G24" s="19"/>
      <c r="H24" s="173"/>
      <c r="I24" s="211"/>
      <c r="J24" s="211"/>
      <c r="K24" s="211"/>
      <c r="L24" s="2"/>
      <c r="M24" s="2"/>
    </row>
    <row r="25" spans="1:13" s="278" customFormat="1" ht="9.75" customHeight="1" thickBot="1" x14ac:dyDescent="0.25">
      <c r="A25" s="342"/>
      <c r="B25" s="282"/>
      <c r="C25" s="277"/>
      <c r="D25" s="277"/>
      <c r="E25" s="279"/>
      <c r="F25" s="280"/>
      <c r="G25" s="281"/>
      <c r="H25" s="283"/>
      <c r="I25" s="284"/>
      <c r="J25" s="284"/>
      <c r="K25" s="284"/>
      <c r="L25" s="285"/>
      <c r="M25" s="285"/>
    </row>
    <row r="26" spans="1:13" ht="15.75" customHeight="1" thickBot="1" x14ac:dyDescent="0.3">
      <c r="A26" s="343"/>
      <c r="B26" s="200"/>
      <c r="C26" s="336"/>
      <c r="D26" s="253"/>
      <c r="E26" s="257"/>
      <c r="F26" s="258"/>
      <c r="G26" s="259"/>
      <c r="H26" s="365"/>
      <c r="I26" s="1"/>
      <c r="J26" s="1"/>
      <c r="K26" s="79"/>
      <c r="L26" s="77"/>
      <c r="M26" s="77"/>
    </row>
    <row r="27" spans="1:13" ht="15" customHeight="1" thickBot="1" x14ac:dyDescent="0.25">
      <c r="A27" s="95"/>
      <c r="B27" s="107"/>
      <c r="C27" s="559"/>
      <c r="D27" s="539"/>
      <c r="E27" s="539"/>
      <c r="F27" s="86"/>
      <c r="G27" s="256"/>
      <c r="H27" s="364"/>
      <c r="I27" s="33"/>
      <c r="J27" s="33"/>
      <c r="K27" s="26"/>
      <c r="L27" s="27"/>
      <c r="M27" s="27"/>
    </row>
    <row r="28" spans="1:13" ht="15.75" customHeight="1" thickBot="1" x14ac:dyDescent="0.25">
      <c r="A28" s="95"/>
      <c r="B28" s="181"/>
      <c r="C28" s="85"/>
      <c r="D28" s="538"/>
      <c r="E28" s="539"/>
      <c r="F28" s="86"/>
      <c r="G28" s="88"/>
      <c r="H28" s="80"/>
      <c r="I28" s="34"/>
      <c r="J28" s="34"/>
      <c r="K28" s="28"/>
      <c r="L28" s="29"/>
      <c r="M28" s="29"/>
    </row>
    <row r="29" spans="1:13" ht="15" customHeight="1" x14ac:dyDescent="0.2">
      <c r="A29" s="95"/>
      <c r="B29" s="182"/>
      <c r="C29" s="86"/>
      <c r="D29" s="538"/>
      <c r="E29" s="539"/>
      <c r="F29" s="86"/>
      <c r="G29" s="89"/>
      <c r="H29" s="336"/>
      <c r="I29" s="35"/>
      <c r="J29" s="35"/>
      <c r="K29" s="52"/>
      <c r="L29" s="27"/>
      <c r="M29" s="27"/>
    </row>
    <row r="30" spans="1:13" ht="15.75" customHeight="1" thickBot="1" x14ac:dyDescent="0.25">
      <c r="A30" s="272"/>
      <c r="B30" s="183"/>
      <c r="C30" s="87"/>
      <c r="D30" s="557"/>
      <c r="E30" s="558"/>
      <c r="F30" s="87"/>
      <c r="G30" s="90"/>
      <c r="H30" s="338"/>
      <c r="I30" s="50"/>
      <c r="J30" s="50"/>
      <c r="K30" s="430"/>
      <c r="L30" s="25"/>
      <c r="M30" s="25"/>
    </row>
    <row r="31" spans="1:13" ht="12.75" customHeight="1" x14ac:dyDescent="0.2">
      <c r="A31" s="344"/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6"/>
      <c r="M31" s="432"/>
    </row>
    <row r="32" spans="1:13" x14ac:dyDescent="0.2">
      <c r="A32" s="94"/>
      <c r="B32" s="22"/>
      <c r="C32" s="37"/>
      <c r="D32" s="37"/>
      <c r="E32" s="1"/>
      <c r="F32" s="14"/>
      <c r="G32" s="19"/>
      <c r="H32" s="173"/>
      <c r="I32" s="211"/>
      <c r="J32" s="211"/>
      <c r="K32" s="211"/>
      <c r="L32" s="2"/>
      <c r="M32" s="2"/>
    </row>
    <row r="33" spans="1:16" x14ac:dyDescent="0.2">
      <c r="A33" s="94"/>
      <c r="B33" s="22"/>
      <c r="C33" s="37"/>
      <c r="D33" s="353"/>
      <c r="E33" s="33"/>
      <c r="F33" s="14"/>
      <c r="G33" s="212"/>
      <c r="H33" s="173"/>
      <c r="I33" s="211"/>
      <c r="J33" s="211"/>
      <c r="K33" s="211"/>
      <c r="L33" s="2"/>
      <c r="M33" s="2"/>
    </row>
    <row r="34" spans="1:16" x14ac:dyDescent="0.2">
      <c r="A34" s="94"/>
      <c r="B34" s="22"/>
      <c r="C34" s="37"/>
      <c r="D34" s="353"/>
      <c r="E34" s="1"/>
      <c r="F34" s="14"/>
      <c r="G34" s="19"/>
      <c r="H34" s="173"/>
      <c r="I34" s="211"/>
      <c r="J34" s="211"/>
      <c r="K34" s="211"/>
      <c r="L34" s="2"/>
      <c r="M34" s="2"/>
    </row>
    <row r="35" spans="1:16" x14ac:dyDescent="0.2">
      <c r="A35" s="94"/>
      <c r="B35" s="22"/>
      <c r="C35" s="37"/>
      <c r="D35" s="250"/>
      <c r="E35" s="1"/>
      <c r="F35" s="14"/>
      <c r="G35" s="212"/>
      <c r="H35" s="173"/>
      <c r="I35" s="211"/>
      <c r="J35" s="211"/>
      <c r="K35" s="211"/>
      <c r="L35" s="3"/>
      <c r="M35" s="3"/>
    </row>
    <row r="36" spans="1:16" s="278" customFormat="1" ht="9.75" customHeight="1" thickBot="1" x14ac:dyDescent="0.25">
      <c r="A36" s="342"/>
      <c r="B36" s="282"/>
      <c r="C36" s="277"/>
      <c r="D36" s="277"/>
      <c r="E36" s="279"/>
      <c r="F36" s="280"/>
      <c r="G36" s="281"/>
      <c r="H36" s="283"/>
      <c r="I36" s="284"/>
      <c r="J36" s="284"/>
      <c r="K36" s="284"/>
      <c r="L36" s="285"/>
      <c r="M36" s="285"/>
    </row>
    <row r="37" spans="1:16" ht="15.75" customHeight="1" thickBot="1" x14ac:dyDescent="0.3">
      <c r="A37" s="343"/>
      <c r="B37" s="202"/>
      <c r="C37" s="336"/>
      <c r="D37" s="266"/>
      <c r="E37" s="257"/>
      <c r="F37" s="258"/>
      <c r="G37" s="259"/>
      <c r="H37" s="252"/>
      <c r="I37" s="1"/>
      <c r="J37" s="1"/>
      <c r="K37" s="79"/>
      <c r="L37" s="77"/>
      <c r="M37" s="77"/>
    </row>
    <row r="38" spans="1:16" ht="15.75" thickBot="1" x14ac:dyDescent="0.25">
      <c r="A38" s="95"/>
      <c r="B38" s="107"/>
      <c r="C38" s="581"/>
      <c r="D38" s="582"/>
      <c r="E38" s="582"/>
      <c r="F38" s="86"/>
      <c r="G38" s="256"/>
      <c r="H38" s="55"/>
      <c r="I38" s="33"/>
      <c r="J38" s="33"/>
      <c r="K38" s="26"/>
      <c r="L38" s="27"/>
      <c r="M38" s="27"/>
    </row>
    <row r="39" spans="1:16" ht="15.75" customHeight="1" thickBot="1" x14ac:dyDescent="0.25">
      <c r="A39" s="95"/>
      <c r="B39" s="181"/>
      <c r="C39" s="85"/>
      <c r="D39" s="538"/>
      <c r="E39" s="539"/>
      <c r="F39" s="86"/>
      <c r="G39" s="88"/>
      <c r="H39" s="80"/>
      <c r="I39" s="34"/>
      <c r="J39" s="34"/>
      <c r="K39" s="56"/>
      <c r="L39" s="25"/>
      <c r="M39" s="25"/>
    </row>
    <row r="40" spans="1:16" ht="15" customHeight="1" x14ac:dyDescent="0.2">
      <c r="A40" s="95"/>
      <c r="B40" s="182"/>
      <c r="C40" s="86"/>
      <c r="D40" s="538"/>
      <c r="E40" s="539"/>
      <c r="F40" s="86"/>
      <c r="G40" s="89"/>
      <c r="H40" s="336"/>
      <c r="I40" s="35"/>
      <c r="J40" s="35"/>
      <c r="K40" s="52"/>
      <c r="L40" s="27"/>
      <c r="M40" s="27"/>
    </row>
    <row r="41" spans="1:16" ht="15.75" customHeight="1" thickBot="1" x14ac:dyDescent="0.25">
      <c r="A41" s="272"/>
      <c r="B41" s="183"/>
      <c r="C41" s="87"/>
      <c r="D41" s="557"/>
      <c r="E41" s="558"/>
      <c r="F41" s="87"/>
      <c r="G41" s="91"/>
      <c r="H41" s="335"/>
      <c r="I41" s="36"/>
      <c r="J41" s="36"/>
      <c r="K41" s="430"/>
      <c r="L41" s="29"/>
      <c r="M41" s="29"/>
    </row>
    <row r="42" spans="1:16" ht="15.75" customHeight="1" x14ac:dyDescent="0.25">
      <c r="A42" s="345"/>
      <c r="B42" s="578"/>
      <c r="C42" s="578"/>
      <c r="D42" s="578"/>
      <c r="E42" s="578"/>
      <c r="F42" s="578"/>
      <c r="G42" s="578"/>
      <c r="H42" s="578"/>
      <c r="I42" s="578"/>
      <c r="J42" s="578"/>
      <c r="K42" s="578"/>
      <c r="L42" s="579"/>
      <c r="M42" s="433"/>
    </row>
    <row r="43" spans="1:16" ht="39" customHeight="1" x14ac:dyDescent="0.2">
      <c r="A43" s="94"/>
      <c r="B43" s="22"/>
      <c r="C43" s="37"/>
      <c r="D43" s="37"/>
      <c r="E43" s="1"/>
      <c r="F43" s="14"/>
      <c r="G43" s="68"/>
      <c r="H43" s="173"/>
      <c r="I43" s="69"/>
      <c r="J43" s="69"/>
      <c r="K43" s="70"/>
      <c r="L43" s="2"/>
      <c r="M43" s="2"/>
    </row>
    <row r="44" spans="1:16" ht="39" customHeight="1" x14ac:dyDescent="0.2">
      <c r="A44" s="94"/>
      <c r="B44" s="22"/>
      <c r="C44" s="46"/>
      <c r="D44" s="46"/>
      <c r="E44" s="286"/>
      <c r="F44" s="14"/>
      <c r="G44" s="287"/>
      <c r="H44" s="173"/>
      <c r="I44" s="71"/>
      <c r="J44" s="71"/>
      <c r="K44" s="71"/>
      <c r="L44" s="2"/>
      <c r="M44" s="2"/>
    </row>
    <row r="45" spans="1:16" ht="48.75" customHeight="1" x14ac:dyDescent="0.2">
      <c r="A45" s="94"/>
      <c r="B45" s="22"/>
      <c r="C45" s="46"/>
      <c r="D45" s="46"/>
      <c r="E45" s="286"/>
      <c r="F45" s="14"/>
      <c r="G45" s="287"/>
      <c r="H45" s="173"/>
      <c r="I45" s="71"/>
      <c r="J45" s="71"/>
      <c r="K45" s="369"/>
      <c r="L45" s="2"/>
      <c r="M45" s="2"/>
    </row>
    <row r="46" spans="1:16" s="278" customFormat="1" ht="9.75" customHeight="1" thickBot="1" x14ac:dyDescent="0.25">
      <c r="A46" s="342"/>
      <c r="B46" s="282"/>
      <c r="C46" s="277"/>
      <c r="D46" s="277"/>
      <c r="E46" s="279"/>
      <c r="F46" s="280"/>
      <c r="G46" s="281"/>
      <c r="H46" s="283"/>
      <c r="I46" s="284"/>
      <c r="J46" s="284"/>
      <c r="K46" s="284"/>
      <c r="L46" s="285"/>
      <c r="M46" s="285"/>
      <c r="O46"/>
      <c r="P46"/>
    </row>
    <row r="47" spans="1:16" ht="15.75" customHeight="1" thickBot="1" x14ac:dyDescent="0.3">
      <c r="A47" s="343"/>
      <c r="B47" s="202"/>
      <c r="C47" s="336"/>
      <c r="D47" s="264"/>
      <c r="E47" s="257"/>
      <c r="F47" s="258"/>
      <c r="G47" s="259"/>
      <c r="H47" s="252"/>
      <c r="I47" s="1"/>
      <c r="J47" s="1"/>
      <c r="K47" s="76"/>
      <c r="L47" s="77"/>
      <c r="M47" s="77"/>
    </row>
    <row r="48" spans="1:16" ht="15" customHeight="1" thickBot="1" x14ac:dyDescent="0.25">
      <c r="A48" s="95"/>
      <c r="B48" s="107"/>
      <c r="C48" s="559"/>
      <c r="D48" s="539"/>
      <c r="E48" s="539"/>
      <c r="F48" s="86"/>
      <c r="G48" s="256"/>
      <c r="H48" s="55"/>
      <c r="I48" s="33"/>
      <c r="J48" s="33"/>
      <c r="K48" s="26"/>
      <c r="L48" s="27"/>
      <c r="M48" s="27"/>
    </row>
    <row r="49" spans="1:15" ht="15.75" customHeight="1" thickBot="1" x14ac:dyDescent="0.25">
      <c r="A49" s="95"/>
      <c r="B49" s="181"/>
      <c r="C49" s="85"/>
      <c r="D49" s="538"/>
      <c r="E49" s="539"/>
      <c r="F49" s="86"/>
      <c r="G49" s="88"/>
      <c r="H49" s="80"/>
      <c r="I49" s="34"/>
      <c r="J49" s="34"/>
      <c r="K49" s="28"/>
      <c r="L49" s="29"/>
      <c r="M49" s="29"/>
    </row>
    <row r="50" spans="1:15" ht="15" customHeight="1" x14ac:dyDescent="0.2">
      <c r="A50" s="95"/>
      <c r="B50" s="182"/>
      <c r="C50" s="86"/>
      <c r="D50" s="538"/>
      <c r="E50" s="539"/>
      <c r="F50" s="86"/>
      <c r="G50" s="89"/>
      <c r="H50" s="336"/>
      <c r="I50" s="35"/>
      <c r="J50" s="35"/>
      <c r="K50" s="52"/>
      <c r="L50" s="27"/>
      <c r="M50" s="27"/>
    </row>
    <row r="51" spans="1:15" ht="15.75" customHeight="1" thickBot="1" x14ac:dyDescent="0.25">
      <c r="A51" s="272"/>
      <c r="B51" s="183"/>
      <c r="C51" s="87"/>
      <c r="D51" s="557"/>
      <c r="E51" s="558"/>
      <c r="F51" s="87"/>
      <c r="G51" s="90"/>
      <c r="H51" s="338"/>
      <c r="I51" s="50"/>
      <c r="J51" s="50"/>
      <c r="K51" s="430"/>
      <c r="L51" s="25"/>
      <c r="M51" s="25"/>
    </row>
    <row r="52" spans="1:15" ht="13.5" customHeight="1" x14ac:dyDescent="0.2">
      <c r="A52" s="344"/>
      <c r="B52" s="585"/>
      <c r="C52" s="585"/>
      <c r="D52" s="585"/>
      <c r="E52" s="585"/>
      <c r="F52" s="585"/>
      <c r="G52" s="585"/>
      <c r="H52" s="585"/>
      <c r="I52" s="585"/>
      <c r="J52" s="585"/>
      <c r="K52" s="585"/>
      <c r="L52" s="586"/>
      <c r="M52" s="432"/>
    </row>
    <row r="53" spans="1:15" x14ac:dyDescent="0.2">
      <c r="A53" s="94"/>
      <c r="B53" s="22"/>
      <c r="C53" s="37"/>
      <c r="D53" s="37"/>
      <c r="E53" s="1"/>
      <c r="F53" s="14"/>
      <c r="G53" s="19"/>
      <c r="H53" s="173"/>
      <c r="I53" s="211"/>
      <c r="J53" s="211"/>
      <c r="K53" s="211"/>
      <c r="L53" s="2"/>
      <c r="M53" s="2"/>
    </row>
    <row r="54" spans="1:15" x14ac:dyDescent="0.2">
      <c r="A54" s="94"/>
      <c r="B54" s="22"/>
      <c r="C54" s="37"/>
      <c r="D54" s="37"/>
      <c r="E54" s="33"/>
      <c r="F54" s="14"/>
      <c r="G54" s="19"/>
      <c r="H54" s="173"/>
      <c r="I54" s="211"/>
      <c r="J54" s="211"/>
      <c r="K54" s="211"/>
      <c r="L54" s="2"/>
      <c r="M54" s="2"/>
    </row>
    <row r="55" spans="1:15" x14ac:dyDescent="0.2">
      <c r="A55" s="94"/>
      <c r="B55" s="110"/>
      <c r="C55" s="37"/>
      <c r="D55" s="37"/>
      <c r="E55" s="33"/>
      <c r="F55" s="14"/>
      <c r="G55" s="19"/>
      <c r="H55" s="173"/>
      <c r="I55" s="211"/>
      <c r="J55" s="211"/>
      <c r="K55" s="211"/>
      <c r="L55" s="2"/>
      <c r="M55" s="2"/>
    </row>
    <row r="56" spans="1:15" x14ac:dyDescent="0.2">
      <c r="A56" s="94"/>
      <c r="B56" s="110"/>
      <c r="C56" s="37"/>
      <c r="D56" s="37"/>
      <c r="E56" s="33"/>
      <c r="F56" s="14"/>
      <c r="G56" s="19"/>
      <c r="H56" s="173"/>
      <c r="I56" s="211"/>
      <c r="J56" s="211"/>
      <c r="K56" s="211"/>
      <c r="L56" s="2"/>
      <c r="M56" s="2"/>
    </row>
    <row r="57" spans="1:15" x14ac:dyDescent="0.2">
      <c r="A57" s="94"/>
      <c r="B57" s="110"/>
      <c r="C57" s="37"/>
      <c r="D57" s="37"/>
      <c r="E57" s="33"/>
      <c r="F57" s="14"/>
      <c r="G57" s="19"/>
      <c r="H57" s="173"/>
      <c r="I57" s="211"/>
      <c r="J57" s="211"/>
      <c r="K57" s="211"/>
      <c r="L57" s="2"/>
      <c r="M57" s="2"/>
    </row>
    <row r="58" spans="1:15" x14ac:dyDescent="0.2">
      <c r="A58" s="94"/>
      <c r="B58" s="110"/>
      <c r="C58" s="37"/>
      <c r="D58" s="250"/>
      <c r="E58" s="33"/>
      <c r="F58" s="14"/>
      <c r="G58" s="19"/>
      <c r="H58" s="173"/>
      <c r="I58" s="211"/>
      <c r="J58" s="211"/>
      <c r="K58" s="211"/>
      <c r="L58" s="2"/>
      <c r="M58" s="2"/>
    </row>
    <row r="59" spans="1:15" x14ac:dyDescent="0.2">
      <c r="A59" s="94"/>
      <c r="B59" s="110"/>
      <c r="C59" s="37"/>
      <c r="D59" s="37"/>
      <c r="E59" s="33"/>
      <c r="F59" s="14"/>
      <c r="G59" s="19"/>
      <c r="H59" s="173"/>
      <c r="I59" s="211"/>
      <c r="J59" s="211"/>
      <c r="K59" s="211"/>
      <c r="L59" s="2"/>
      <c r="M59" s="2"/>
    </row>
    <row r="60" spans="1:15" x14ac:dyDescent="0.2">
      <c r="A60" s="94"/>
      <c r="B60" s="22"/>
      <c r="C60" s="37"/>
      <c r="D60" s="37"/>
      <c r="E60" s="1"/>
      <c r="F60" s="14"/>
      <c r="G60" s="19"/>
      <c r="H60" s="173"/>
      <c r="I60" s="211"/>
      <c r="J60" s="211"/>
      <c r="K60" s="211"/>
      <c r="L60" s="2"/>
      <c r="M60" s="2"/>
    </row>
    <row r="61" spans="1:15" x14ac:dyDescent="0.2">
      <c r="A61" s="94"/>
      <c r="B61" s="22"/>
      <c r="C61" s="37"/>
      <c r="D61" s="37"/>
      <c r="E61" s="1"/>
      <c r="F61" s="14"/>
      <c r="G61" s="19"/>
      <c r="H61" s="173"/>
      <c r="I61" s="211"/>
      <c r="J61" s="211"/>
      <c r="K61" s="211"/>
      <c r="L61" s="2"/>
      <c r="M61" s="2"/>
    </row>
    <row r="62" spans="1:15" x14ac:dyDescent="0.2">
      <c r="A62" s="94"/>
      <c r="B62" s="22"/>
      <c r="C62" s="37"/>
      <c r="D62" s="37"/>
      <c r="E62" s="1"/>
      <c r="F62" s="14"/>
      <c r="G62" s="19"/>
      <c r="H62" s="173"/>
      <c r="I62" s="211"/>
      <c r="J62" s="211"/>
      <c r="K62" s="211"/>
      <c r="L62" s="2"/>
      <c r="M62" s="2"/>
    </row>
    <row r="63" spans="1:15" x14ac:dyDescent="0.2">
      <c r="A63" s="94"/>
      <c r="B63" s="22"/>
      <c r="C63" s="47"/>
      <c r="D63" s="47"/>
      <c r="E63" s="1"/>
      <c r="F63" s="14"/>
      <c r="G63" s="19"/>
      <c r="H63" s="173"/>
      <c r="I63" s="211"/>
      <c r="J63" s="211"/>
      <c r="K63" s="211"/>
      <c r="L63" s="2"/>
      <c r="M63" s="2"/>
    </row>
    <row r="64" spans="1:15" s="278" customFormat="1" ht="9.75" customHeight="1" thickBot="1" x14ac:dyDescent="0.25">
      <c r="A64" s="342"/>
      <c r="B64" s="282"/>
      <c r="C64" s="277"/>
      <c r="D64" s="277"/>
      <c r="E64" s="279"/>
      <c r="F64" s="280"/>
      <c r="G64" s="281"/>
      <c r="H64" s="283"/>
      <c r="I64" s="284"/>
      <c r="J64" s="284"/>
      <c r="K64" s="284"/>
      <c r="L64" s="285"/>
      <c r="M64" s="285"/>
      <c r="O64"/>
    </row>
    <row r="65" spans="1:13" ht="15.75" customHeight="1" thickBot="1" x14ac:dyDescent="0.3">
      <c r="A65" s="343"/>
      <c r="B65" s="202"/>
      <c r="C65" s="336"/>
      <c r="D65" s="357"/>
      <c r="E65" s="257"/>
      <c r="F65" s="258"/>
      <c r="G65" s="259"/>
      <c r="H65" s="252"/>
      <c r="I65" s="1"/>
      <c r="J65" s="1"/>
      <c r="K65" s="76"/>
      <c r="L65" s="77"/>
      <c r="M65" s="77"/>
    </row>
    <row r="66" spans="1:13" ht="15" customHeight="1" thickBot="1" x14ac:dyDescent="0.25">
      <c r="A66" s="95"/>
      <c r="B66" s="107"/>
      <c r="C66" s="559"/>
      <c r="D66" s="539"/>
      <c r="E66" s="539"/>
      <c r="F66" s="86"/>
      <c r="G66" s="256"/>
      <c r="H66" s="55"/>
      <c r="I66" s="33"/>
      <c r="J66" s="33"/>
      <c r="K66" s="26"/>
      <c r="L66" s="27"/>
      <c r="M66" s="27"/>
    </row>
    <row r="67" spans="1:13" ht="15.75" customHeight="1" thickBot="1" x14ac:dyDescent="0.25">
      <c r="A67" s="95"/>
      <c r="B67" s="181"/>
      <c r="C67" s="85"/>
      <c r="D67" s="538"/>
      <c r="E67" s="539"/>
      <c r="F67" s="86"/>
      <c r="G67" s="88"/>
      <c r="H67" s="80"/>
      <c r="I67" s="34"/>
      <c r="J67" s="34"/>
      <c r="K67" s="28"/>
      <c r="L67" s="29"/>
      <c r="M67" s="29"/>
    </row>
    <row r="68" spans="1:13" ht="15" customHeight="1" x14ac:dyDescent="0.2">
      <c r="A68" s="95"/>
      <c r="B68" s="182"/>
      <c r="C68" s="86"/>
      <c r="D68" s="538"/>
      <c r="E68" s="539"/>
      <c r="F68" s="86"/>
      <c r="G68" s="89"/>
      <c r="H68" s="336"/>
      <c r="I68" s="35"/>
      <c r="J68" s="35"/>
      <c r="K68" s="52"/>
      <c r="L68" s="27"/>
      <c r="M68" s="27"/>
    </row>
    <row r="69" spans="1:13" ht="15.75" customHeight="1" thickBot="1" x14ac:dyDescent="0.25">
      <c r="A69" s="272"/>
      <c r="B69" s="183"/>
      <c r="C69" s="87"/>
      <c r="D69" s="557"/>
      <c r="E69" s="558"/>
      <c r="F69" s="87"/>
      <c r="G69" s="90"/>
      <c r="H69" s="338"/>
      <c r="I69" s="50"/>
      <c r="J69" s="50"/>
      <c r="K69" s="430"/>
      <c r="L69" s="25"/>
      <c r="M69" s="25"/>
    </row>
    <row r="70" spans="1:13" ht="15.75" customHeight="1" x14ac:dyDescent="0.25">
      <c r="A70" s="345"/>
      <c r="B70" s="578"/>
      <c r="C70" s="578"/>
      <c r="D70" s="578"/>
      <c r="E70" s="578"/>
      <c r="F70" s="578"/>
      <c r="G70" s="578"/>
      <c r="H70" s="578"/>
      <c r="I70" s="578"/>
      <c r="J70" s="578"/>
      <c r="K70" s="578"/>
      <c r="L70" s="579"/>
      <c r="M70" s="433"/>
    </row>
    <row r="71" spans="1:13" x14ac:dyDescent="0.2">
      <c r="A71" s="94"/>
      <c r="B71" s="22"/>
      <c r="C71" s="37"/>
      <c r="D71" s="37"/>
      <c r="E71" s="1"/>
      <c r="F71" s="17"/>
      <c r="G71" s="19"/>
      <c r="H71" s="173"/>
      <c r="I71" s="211"/>
      <c r="J71" s="211"/>
      <c r="K71" s="211"/>
      <c r="L71" s="2"/>
      <c r="M71" s="2"/>
    </row>
    <row r="72" spans="1:13" ht="36.75" customHeight="1" x14ac:dyDescent="0.2">
      <c r="A72" s="94"/>
      <c r="B72" s="22"/>
      <c r="C72" s="37"/>
      <c r="D72" s="37"/>
      <c r="E72" s="33"/>
      <c r="F72" s="12"/>
      <c r="G72" s="19"/>
      <c r="H72" s="173"/>
      <c r="I72" s="211"/>
      <c r="J72" s="211"/>
      <c r="K72" s="211"/>
      <c r="L72" s="2"/>
      <c r="M72" s="2"/>
    </row>
    <row r="73" spans="1:13" ht="25.5" customHeight="1" x14ac:dyDescent="0.2">
      <c r="A73" s="94"/>
      <c r="B73" s="22"/>
      <c r="C73" s="37"/>
      <c r="D73" s="37"/>
      <c r="E73" s="1"/>
      <c r="F73" s="12"/>
      <c r="G73" s="19"/>
      <c r="H73" s="173"/>
      <c r="I73" s="211"/>
      <c r="J73" s="211"/>
      <c r="K73" s="211"/>
      <c r="L73" s="2"/>
      <c r="M73" s="2"/>
    </row>
    <row r="74" spans="1:13" x14ac:dyDescent="0.2">
      <c r="A74" s="94"/>
      <c r="B74" s="22"/>
      <c r="C74" s="37"/>
      <c r="D74" s="250"/>
      <c r="E74" s="1"/>
      <c r="F74" s="14"/>
      <c r="G74" s="212"/>
      <c r="H74" s="173"/>
      <c r="I74" s="211"/>
      <c r="J74" s="211"/>
      <c r="K74" s="211"/>
      <c r="L74" s="2"/>
      <c r="M74" s="2"/>
    </row>
    <row r="75" spans="1:13" x14ac:dyDescent="0.2">
      <c r="A75" s="94"/>
      <c r="B75" s="22"/>
      <c r="C75" s="37"/>
      <c r="D75" s="37"/>
      <c r="E75" s="1"/>
      <c r="F75" s="14"/>
      <c r="G75" s="19"/>
      <c r="H75" s="173"/>
      <c r="I75" s="211"/>
      <c r="J75" s="211"/>
      <c r="K75" s="211"/>
      <c r="L75" s="2"/>
      <c r="M75" s="2"/>
    </row>
    <row r="76" spans="1:13" x14ac:dyDescent="0.2">
      <c r="A76" s="94"/>
      <c r="B76" s="22"/>
      <c r="C76" s="37"/>
      <c r="D76" s="37"/>
      <c r="E76" s="1"/>
      <c r="F76" s="17"/>
      <c r="G76" s="19"/>
      <c r="H76" s="173"/>
      <c r="I76" s="211"/>
      <c r="J76" s="211"/>
      <c r="K76" s="211"/>
      <c r="L76" s="2"/>
      <c r="M76" s="2"/>
    </row>
    <row r="77" spans="1:13" s="278" customFormat="1" ht="9.75" customHeight="1" thickBot="1" x14ac:dyDescent="0.25">
      <c r="A77" s="342"/>
      <c r="B77" s="282"/>
      <c r="C77" s="277"/>
      <c r="D77" s="277"/>
      <c r="E77" s="279"/>
      <c r="F77" s="280"/>
      <c r="G77" s="281"/>
      <c r="H77" s="283"/>
      <c r="I77" s="284"/>
      <c r="J77" s="284"/>
      <c r="K77" s="284"/>
      <c r="L77" s="285"/>
      <c r="M77" s="285"/>
    </row>
    <row r="78" spans="1:13" ht="15.75" customHeight="1" thickBot="1" x14ac:dyDescent="0.3">
      <c r="A78" s="343"/>
      <c r="B78" s="202"/>
      <c r="C78" s="336"/>
      <c r="D78" s="266"/>
      <c r="E78" s="257"/>
      <c r="F78" s="258"/>
      <c r="G78" s="259"/>
      <c r="H78" s="252"/>
      <c r="I78" s="1"/>
      <c r="J78" s="1"/>
      <c r="K78" s="76"/>
      <c r="L78" s="77"/>
      <c r="M78" s="77"/>
    </row>
    <row r="79" spans="1:13" ht="15" customHeight="1" thickBot="1" x14ac:dyDescent="0.25">
      <c r="A79" s="95"/>
      <c r="B79" s="107"/>
      <c r="C79" s="559"/>
      <c r="D79" s="539"/>
      <c r="E79" s="539"/>
      <c r="F79" s="86"/>
      <c r="G79" s="256"/>
      <c r="H79" s="55"/>
      <c r="I79" s="33"/>
      <c r="J79" s="33"/>
      <c r="K79" s="26"/>
      <c r="L79" s="27"/>
      <c r="M79" s="27"/>
    </row>
    <row r="80" spans="1:13" ht="15.75" customHeight="1" thickBot="1" x14ac:dyDescent="0.25">
      <c r="A80" s="95"/>
      <c r="B80" s="181"/>
      <c r="C80" s="85"/>
      <c r="D80" s="538"/>
      <c r="E80" s="539"/>
      <c r="F80" s="86"/>
      <c r="G80" s="88"/>
      <c r="H80" s="80"/>
      <c r="I80" s="34"/>
      <c r="J80" s="34"/>
      <c r="K80" s="28"/>
      <c r="L80" s="29"/>
      <c r="M80" s="29"/>
    </row>
    <row r="81" spans="1:14" ht="15" customHeight="1" x14ac:dyDescent="0.2">
      <c r="A81" s="95"/>
      <c r="B81" s="182"/>
      <c r="C81" s="86"/>
      <c r="D81" s="538"/>
      <c r="E81" s="539"/>
      <c r="F81" s="86"/>
      <c r="G81" s="89"/>
      <c r="H81" s="336"/>
      <c r="I81" s="35"/>
      <c r="J81" s="35"/>
      <c r="K81" s="52"/>
      <c r="L81" s="27"/>
      <c r="M81" s="27"/>
    </row>
    <row r="82" spans="1:14" ht="15.75" customHeight="1" thickBot="1" x14ac:dyDescent="0.25">
      <c r="A82" s="272"/>
      <c r="B82" s="183"/>
      <c r="C82" s="87"/>
      <c r="D82" s="557"/>
      <c r="E82" s="558"/>
      <c r="F82" s="87"/>
      <c r="G82" s="91"/>
      <c r="H82" s="335"/>
      <c r="I82" s="36"/>
      <c r="J82" s="36"/>
      <c r="K82" s="430"/>
      <c r="L82" s="29"/>
      <c r="M82" s="29"/>
    </row>
    <row r="83" spans="1:14" ht="18.75" customHeight="1" x14ac:dyDescent="0.25">
      <c r="A83" s="345"/>
      <c r="B83" s="578"/>
      <c r="C83" s="578"/>
      <c r="D83" s="578"/>
      <c r="E83" s="578"/>
      <c r="F83" s="578"/>
      <c r="G83" s="578"/>
      <c r="H83" s="578"/>
      <c r="I83" s="578"/>
      <c r="J83" s="578"/>
      <c r="K83" s="578"/>
      <c r="L83" s="579"/>
      <c r="M83" s="433"/>
    </row>
    <row r="84" spans="1:14" x14ac:dyDescent="0.2">
      <c r="A84" s="94"/>
      <c r="B84" s="22"/>
      <c r="C84" s="37"/>
      <c r="D84" s="37"/>
      <c r="E84" s="1"/>
      <c r="F84" s="14"/>
      <c r="G84" s="19"/>
      <c r="H84" s="173"/>
      <c r="I84" s="211"/>
      <c r="J84" s="211"/>
      <c r="K84" s="211"/>
      <c r="L84" s="2"/>
      <c r="M84" s="2"/>
    </row>
    <row r="85" spans="1:14" x14ac:dyDescent="0.2">
      <c r="A85" s="94"/>
      <c r="B85" s="22"/>
      <c r="C85" s="37"/>
      <c r="D85" s="37"/>
      <c r="E85" s="1"/>
      <c r="F85" s="14"/>
      <c r="G85" s="19"/>
      <c r="H85" s="173"/>
      <c r="I85" s="211"/>
      <c r="J85" s="211"/>
      <c r="K85" s="211"/>
      <c r="L85" s="2"/>
      <c r="M85" s="2"/>
    </row>
    <row r="86" spans="1:14" x14ac:dyDescent="0.2">
      <c r="A86" s="94"/>
      <c r="B86" s="22"/>
      <c r="C86" s="37"/>
      <c r="D86" s="37"/>
      <c r="E86" s="1"/>
      <c r="F86" s="14"/>
      <c r="G86" s="19"/>
      <c r="H86" s="173"/>
      <c r="I86" s="211"/>
      <c r="J86" s="211"/>
      <c r="K86" s="211"/>
      <c r="L86" s="2"/>
      <c r="M86" s="2"/>
    </row>
    <row r="87" spans="1:14" x14ac:dyDescent="0.2">
      <c r="A87" s="94"/>
      <c r="B87" s="22"/>
      <c r="C87" s="37"/>
      <c r="D87" s="37"/>
      <c r="E87" s="1"/>
      <c r="F87" s="14"/>
      <c r="G87" s="19"/>
      <c r="H87" s="173"/>
      <c r="I87" s="211"/>
      <c r="J87" s="211"/>
      <c r="K87" s="211"/>
      <c r="L87" s="2"/>
      <c r="M87" s="2"/>
    </row>
    <row r="88" spans="1:14" x14ac:dyDescent="0.2">
      <c r="A88" s="94"/>
      <c r="B88" s="22"/>
      <c r="C88" s="37"/>
      <c r="D88" s="37"/>
      <c r="E88" s="1"/>
      <c r="F88" s="14"/>
      <c r="G88" s="19"/>
      <c r="H88" s="173"/>
      <c r="I88" s="211"/>
      <c r="J88" s="211"/>
      <c r="K88" s="211"/>
      <c r="L88" s="2"/>
      <c r="M88" s="2"/>
    </row>
    <row r="89" spans="1:14" ht="100.5" customHeight="1" x14ac:dyDescent="0.2">
      <c r="A89" s="94"/>
      <c r="B89" s="22"/>
      <c r="C89" s="37"/>
      <c r="D89" s="37"/>
      <c r="E89" s="1"/>
      <c r="F89" s="14"/>
      <c r="G89" s="19"/>
      <c r="H89" s="173"/>
      <c r="I89" s="211"/>
      <c r="J89" s="211"/>
      <c r="K89" s="211"/>
      <c r="L89" s="2"/>
      <c r="M89" s="2"/>
      <c r="N89" s="19"/>
    </row>
    <row r="90" spans="1:14" ht="27" customHeight="1" x14ac:dyDescent="0.2">
      <c r="A90" s="94"/>
      <c r="B90" s="22"/>
      <c r="C90" s="37"/>
      <c r="D90" s="37"/>
      <c r="E90" s="1"/>
      <c r="F90" s="14"/>
      <c r="G90" s="19"/>
      <c r="H90" s="173"/>
      <c r="I90" s="211"/>
      <c r="J90" s="211"/>
      <c r="K90" s="211"/>
      <c r="L90" s="2"/>
      <c r="M90" s="2"/>
    </row>
    <row r="91" spans="1:14" x14ac:dyDescent="0.2">
      <c r="A91" s="94"/>
      <c r="B91" s="22"/>
      <c r="C91" s="37"/>
      <c r="D91" s="37"/>
      <c r="E91" s="33"/>
      <c r="F91" s="14"/>
      <c r="G91" s="19"/>
      <c r="H91" s="173"/>
      <c r="I91" s="211"/>
      <c r="J91" s="211"/>
      <c r="K91" s="211"/>
      <c r="L91" s="2"/>
      <c r="M91" s="2"/>
    </row>
    <row r="92" spans="1:14" x14ac:dyDescent="0.2">
      <c r="A92" s="94"/>
      <c r="B92" s="22"/>
      <c r="C92" s="37"/>
      <c r="D92" s="37"/>
      <c r="E92" s="33"/>
      <c r="F92" s="14"/>
      <c r="G92" s="19"/>
      <c r="H92" s="173"/>
      <c r="I92" s="211"/>
      <c r="J92" s="211"/>
      <c r="K92" s="211"/>
      <c r="L92" s="2"/>
      <c r="M92" s="2"/>
    </row>
    <row r="93" spans="1:14" ht="39.75" customHeight="1" x14ac:dyDescent="0.2">
      <c r="A93" s="94"/>
      <c r="B93" s="22"/>
      <c r="C93" s="37"/>
      <c r="D93" s="37"/>
      <c r="E93" s="111"/>
      <c r="F93" s="14"/>
      <c r="G93" s="19"/>
      <c r="H93" s="173"/>
      <c r="I93" s="211"/>
      <c r="J93" s="211"/>
      <c r="K93" s="211"/>
      <c r="L93" s="2"/>
      <c r="M93" s="2"/>
    </row>
    <row r="94" spans="1:14" ht="30.75" customHeight="1" x14ac:dyDescent="0.2">
      <c r="A94" s="94"/>
      <c r="B94" s="22"/>
      <c r="C94" s="37"/>
      <c r="D94" s="37"/>
      <c r="E94" s="111"/>
      <c r="F94" s="14"/>
      <c r="G94" s="19"/>
      <c r="H94" s="173"/>
      <c r="I94" s="211"/>
      <c r="J94" s="211"/>
      <c r="K94" s="211"/>
      <c r="L94" s="2"/>
      <c r="M94" s="2"/>
    </row>
    <row r="95" spans="1:14" ht="39.75" customHeight="1" x14ac:dyDescent="0.2">
      <c r="A95" s="94"/>
      <c r="B95" s="22"/>
      <c r="C95" s="37"/>
      <c r="D95" s="358"/>
      <c r="E95" s="33"/>
      <c r="F95" s="14"/>
      <c r="G95" s="19"/>
      <c r="H95" s="173"/>
      <c r="I95" s="211"/>
      <c r="J95" s="211"/>
      <c r="K95" s="211"/>
      <c r="L95" s="2"/>
      <c r="M95" s="2"/>
    </row>
    <row r="96" spans="1:14" x14ac:dyDescent="0.2">
      <c r="A96" s="94"/>
      <c r="B96" s="350"/>
      <c r="C96" s="37"/>
      <c r="D96" s="358"/>
      <c r="E96" s="33"/>
      <c r="F96" s="14"/>
      <c r="G96" s="19"/>
      <c r="H96" s="173"/>
      <c r="I96" s="211"/>
      <c r="J96" s="211"/>
      <c r="K96" s="211"/>
      <c r="L96" s="2"/>
      <c r="M96" s="2"/>
      <c r="N96" s="19"/>
    </row>
    <row r="97" spans="1:14" x14ac:dyDescent="0.2">
      <c r="A97" s="94"/>
      <c r="B97" s="22"/>
      <c r="C97" s="37"/>
      <c r="D97" s="37"/>
      <c r="E97" s="33"/>
      <c r="F97" s="14"/>
      <c r="G97" s="19"/>
      <c r="H97" s="173"/>
      <c r="I97" s="211"/>
      <c r="J97" s="211"/>
      <c r="K97" s="211"/>
      <c r="L97" s="2"/>
      <c r="M97" s="2"/>
    </row>
    <row r="98" spans="1:14" x14ac:dyDescent="0.2">
      <c r="A98" s="94"/>
      <c r="B98" s="22"/>
      <c r="C98" s="37"/>
      <c r="D98" s="37"/>
      <c r="E98" s="33"/>
      <c r="F98" s="14"/>
      <c r="G98" s="19"/>
      <c r="H98" s="173"/>
      <c r="I98" s="211"/>
      <c r="J98" s="211"/>
      <c r="K98" s="211"/>
      <c r="L98" s="2"/>
      <c r="M98" s="2"/>
    </row>
    <row r="99" spans="1:14" x14ac:dyDescent="0.2">
      <c r="A99" s="94"/>
      <c r="B99" s="22"/>
      <c r="C99" s="37"/>
      <c r="D99" s="37"/>
      <c r="E99" s="33"/>
      <c r="F99" s="14"/>
      <c r="G99" s="19"/>
      <c r="H99" s="173"/>
      <c r="I99" s="211"/>
      <c r="J99" s="211"/>
      <c r="K99" s="211"/>
      <c r="L99" s="2"/>
      <c r="M99" s="2"/>
    </row>
    <row r="100" spans="1:14" ht="30" customHeight="1" x14ac:dyDescent="0.2">
      <c r="A100" s="94"/>
      <c r="B100" s="22"/>
      <c r="C100" s="37"/>
      <c r="D100" s="37"/>
      <c r="E100" s="33"/>
      <c r="F100" s="17"/>
      <c r="G100" s="19"/>
      <c r="H100" s="173"/>
      <c r="I100" s="211"/>
      <c r="J100" s="211"/>
      <c r="K100" s="211"/>
      <c r="L100" s="2"/>
      <c r="M100" s="2"/>
    </row>
    <row r="101" spans="1:14" x14ac:dyDescent="0.2">
      <c r="A101" s="94"/>
      <c r="B101" s="22"/>
      <c r="C101" s="37"/>
      <c r="D101" s="37"/>
      <c r="E101" s="33"/>
      <c r="F101" s="17"/>
      <c r="G101" s="19"/>
      <c r="H101" s="173"/>
      <c r="I101" s="211"/>
      <c r="J101" s="211"/>
      <c r="K101" s="211"/>
      <c r="L101" s="2"/>
      <c r="M101" s="2"/>
    </row>
    <row r="102" spans="1:14" ht="40.5" customHeight="1" x14ac:dyDescent="0.2">
      <c r="A102" s="94"/>
      <c r="B102" s="22"/>
      <c r="C102" s="37"/>
      <c r="D102" s="358"/>
      <c r="E102" s="33"/>
      <c r="F102" s="14"/>
      <c r="G102" s="19"/>
      <c r="H102" s="173"/>
      <c r="I102" s="211"/>
      <c r="J102" s="211"/>
      <c r="K102" s="1"/>
      <c r="L102" s="2"/>
      <c r="M102" s="2"/>
    </row>
    <row r="103" spans="1:14" x14ac:dyDescent="0.2">
      <c r="A103" s="94"/>
      <c r="B103" s="22"/>
      <c r="C103" s="37"/>
      <c r="D103" s="358"/>
      <c r="E103" s="33"/>
      <c r="F103" s="14"/>
      <c r="G103" s="19"/>
      <c r="H103" s="173"/>
      <c r="I103" s="211"/>
      <c r="J103" s="211"/>
      <c r="K103" s="211"/>
      <c r="L103" s="2"/>
      <c r="M103" s="2"/>
    </row>
    <row r="104" spans="1:14" ht="37.5" customHeight="1" x14ac:dyDescent="0.2">
      <c r="A104" s="94"/>
      <c r="B104" s="22"/>
      <c r="C104" s="37"/>
      <c r="D104" s="358"/>
      <c r="E104" s="33"/>
      <c r="F104" s="14"/>
      <c r="G104" s="19"/>
      <c r="H104" s="173"/>
      <c r="I104" s="211"/>
      <c r="J104" s="211"/>
      <c r="K104" s="211"/>
      <c r="L104" s="2"/>
      <c r="M104" s="2"/>
    </row>
    <row r="105" spans="1:14" x14ac:dyDescent="0.2">
      <c r="A105" s="94"/>
      <c r="B105" s="22"/>
      <c r="C105" s="37"/>
      <c r="D105" s="358"/>
      <c r="E105" s="33"/>
      <c r="F105" s="14"/>
      <c r="G105" s="19"/>
      <c r="H105" s="173"/>
      <c r="I105" s="211"/>
      <c r="J105" s="211"/>
      <c r="K105" s="211"/>
      <c r="L105" s="2"/>
      <c r="M105" s="2"/>
    </row>
    <row r="106" spans="1:14" ht="27.75" customHeight="1" x14ac:dyDescent="0.2">
      <c r="A106" s="94"/>
      <c r="B106" s="22"/>
      <c r="C106" s="37"/>
      <c r="D106" s="37"/>
      <c r="E106" s="33"/>
      <c r="F106" s="14"/>
      <c r="G106" s="19"/>
      <c r="H106" s="173"/>
      <c r="I106" s="211"/>
      <c r="J106" s="211"/>
      <c r="K106" s="211"/>
      <c r="L106" s="2"/>
      <c r="M106" s="2"/>
    </row>
    <row r="107" spans="1:14" x14ac:dyDescent="0.2">
      <c r="A107" s="94"/>
      <c r="B107" s="22"/>
      <c r="C107" s="37"/>
      <c r="D107" s="37"/>
      <c r="E107" s="33"/>
      <c r="F107" s="17"/>
      <c r="G107" s="19"/>
      <c r="H107" s="173"/>
      <c r="I107" s="211"/>
      <c r="J107" s="211"/>
      <c r="K107" s="211"/>
      <c r="L107" s="2"/>
      <c r="M107" s="2"/>
    </row>
    <row r="108" spans="1:14" x14ac:dyDescent="0.2">
      <c r="A108" s="94"/>
      <c r="B108" s="22"/>
      <c r="C108" s="37"/>
      <c r="D108" s="37"/>
      <c r="E108" s="33"/>
      <c r="F108" s="14"/>
      <c r="G108" s="19"/>
      <c r="H108" s="173"/>
      <c r="I108" s="211"/>
      <c r="J108" s="211"/>
      <c r="K108" s="211"/>
      <c r="L108" s="2"/>
      <c r="M108" s="2"/>
    </row>
    <row r="109" spans="1:14" x14ac:dyDescent="0.2">
      <c r="A109" s="94"/>
      <c r="B109" s="352"/>
      <c r="C109" s="37"/>
      <c r="D109" s="37"/>
      <c r="E109" s="33"/>
      <c r="F109" s="14"/>
      <c r="G109" s="19"/>
      <c r="H109" s="173"/>
      <c r="I109" s="211"/>
      <c r="J109" s="211"/>
      <c r="K109" s="211"/>
      <c r="L109" s="2"/>
      <c r="M109" s="2"/>
    </row>
    <row r="110" spans="1:14" x14ac:dyDescent="0.2">
      <c r="A110" s="94"/>
      <c r="B110" s="22"/>
      <c r="C110" s="37"/>
      <c r="D110" s="37"/>
      <c r="E110" s="33"/>
      <c r="F110" s="14"/>
      <c r="G110" s="19"/>
      <c r="H110" s="173"/>
      <c r="I110" s="211"/>
      <c r="J110" s="211"/>
      <c r="K110" s="211"/>
      <c r="L110" s="2"/>
      <c r="M110" s="2"/>
    </row>
    <row r="111" spans="1:14" ht="45" customHeight="1" x14ac:dyDescent="0.2">
      <c r="A111" s="94"/>
      <c r="B111" s="22"/>
      <c r="C111" s="37"/>
      <c r="D111" s="37"/>
      <c r="E111" s="33"/>
      <c r="F111" s="14"/>
      <c r="G111" s="19"/>
      <c r="H111" s="173"/>
      <c r="I111" s="211"/>
      <c r="J111" s="211"/>
      <c r="K111" s="211"/>
      <c r="L111" s="2"/>
      <c r="M111" s="2"/>
    </row>
    <row r="112" spans="1:14" ht="81" customHeight="1" x14ac:dyDescent="0.2">
      <c r="A112" s="94"/>
      <c r="B112" s="22"/>
      <c r="C112" s="37"/>
      <c r="D112" s="37"/>
      <c r="E112" s="33"/>
      <c r="F112" s="14"/>
      <c r="G112" s="19"/>
      <c r="H112" s="173"/>
      <c r="I112" s="211"/>
      <c r="J112" s="211"/>
      <c r="K112" s="211"/>
      <c r="L112" s="2"/>
      <c r="M112" s="2"/>
      <c r="N112" s="19"/>
    </row>
    <row r="113" spans="1:14" x14ac:dyDescent="0.2">
      <c r="A113" s="94"/>
      <c r="B113" s="350"/>
      <c r="C113" s="37"/>
      <c r="D113" s="37"/>
      <c r="E113" s="33"/>
      <c r="F113" s="14"/>
      <c r="G113" s="19"/>
      <c r="H113" s="173"/>
      <c r="I113" s="211"/>
      <c r="J113" s="211"/>
      <c r="K113" s="211"/>
      <c r="L113" s="2"/>
      <c r="M113" s="2"/>
    </row>
    <row r="114" spans="1:14" x14ac:dyDescent="0.2">
      <c r="A114" s="94"/>
      <c r="B114" s="22"/>
      <c r="C114" s="424"/>
      <c r="D114" s="424"/>
      <c r="E114" s="33"/>
      <c r="F114" s="14"/>
      <c r="G114" s="19"/>
      <c r="H114" s="173"/>
      <c r="I114" s="211"/>
      <c r="J114" s="211"/>
      <c r="K114" s="211"/>
      <c r="L114" s="2"/>
      <c r="M114" s="2"/>
    </row>
    <row r="115" spans="1:14" x14ac:dyDescent="0.2">
      <c r="A115" s="94"/>
      <c r="B115" s="22"/>
      <c r="C115" s="37"/>
      <c r="D115" s="37"/>
      <c r="E115" s="33"/>
      <c r="F115" s="14"/>
      <c r="G115" s="19"/>
      <c r="H115" s="173"/>
      <c r="I115" s="211"/>
      <c r="J115" s="211"/>
      <c r="K115" s="211"/>
      <c r="L115" s="2"/>
      <c r="M115" s="2"/>
    </row>
    <row r="116" spans="1:14" x14ac:dyDescent="0.2">
      <c r="A116" s="94"/>
      <c r="B116" s="22"/>
      <c r="C116" s="37"/>
      <c r="D116" s="37"/>
      <c r="E116" s="33"/>
      <c r="F116" s="14"/>
      <c r="G116" s="19"/>
      <c r="H116" s="173"/>
      <c r="I116" s="211"/>
      <c r="J116" s="211"/>
      <c r="K116" s="211"/>
      <c r="L116" s="2"/>
      <c r="M116" s="2"/>
    </row>
    <row r="117" spans="1:14" x14ac:dyDescent="0.2">
      <c r="A117" s="94"/>
      <c r="B117" s="352"/>
      <c r="C117" s="37"/>
      <c r="D117" s="37"/>
      <c r="E117" s="33"/>
      <c r="F117" s="14"/>
      <c r="G117" s="19"/>
      <c r="H117" s="173"/>
      <c r="I117" s="211"/>
      <c r="J117" s="211"/>
      <c r="K117" s="211"/>
      <c r="L117" s="2"/>
      <c r="M117" s="2"/>
    </row>
    <row r="118" spans="1:14" x14ac:dyDescent="0.2">
      <c r="A118" s="94"/>
      <c r="B118" s="22"/>
      <c r="C118" s="47"/>
      <c r="D118" s="47"/>
      <c r="E118" s="33"/>
      <c r="F118" s="14"/>
      <c r="G118" s="19"/>
      <c r="H118" s="173"/>
      <c r="I118" s="211"/>
      <c r="J118" s="211"/>
      <c r="K118" s="211"/>
      <c r="L118" s="2"/>
      <c r="M118" s="2"/>
    </row>
    <row r="119" spans="1:14" x14ac:dyDescent="0.2">
      <c r="A119" s="94"/>
      <c r="B119" s="22"/>
      <c r="C119" s="47"/>
      <c r="D119" s="47"/>
      <c r="E119" s="33"/>
      <c r="F119" s="14"/>
      <c r="G119" s="19"/>
      <c r="H119" s="173"/>
      <c r="I119" s="211"/>
      <c r="J119" s="211"/>
      <c r="K119" s="211"/>
      <c r="L119" s="2"/>
      <c r="M119" s="2"/>
      <c r="N119" s="333"/>
    </row>
    <row r="120" spans="1:14" x14ac:dyDescent="0.2">
      <c r="A120" s="94"/>
      <c r="B120" s="22"/>
      <c r="C120" s="37"/>
      <c r="D120" s="37"/>
      <c r="E120" s="33"/>
      <c r="F120" s="14"/>
      <c r="G120" s="19"/>
      <c r="H120" s="173"/>
      <c r="I120" s="211"/>
      <c r="J120" s="211"/>
      <c r="K120" s="211"/>
      <c r="L120" s="2"/>
      <c r="M120" s="2"/>
    </row>
    <row r="121" spans="1:14" x14ac:dyDescent="0.2">
      <c r="A121" s="94"/>
      <c r="B121" s="22"/>
      <c r="C121" s="37"/>
      <c r="D121" s="37"/>
      <c r="E121" s="33"/>
      <c r="F121" s="14"/>
      <c r="G121" s="19"/>
      <c r="H121" s="173"/>
      <c r="I121" s="211"/>
      <c r="J121" s="211"/>
      <c r="K121" s="211"/>
      <c r="L121" s="2"/>
      <c r="M121" s="2"/>
    </row>
    <row r="122" spans="1:14" ht="39" customHeight="1" x14ac:dyDescent="0.2">
      <c r="A122" s="94"/>
      <c r="B122" s="22"/>
      <c r="C122" s="37"/>
      <c r="D122" s="207"/>
      <c r="E122" s="33"/>
      <c r="F122" s="112"/>
      <c r="G122" s="19"/>
      <c r="H122" s="173"/>
      <c r="I122" s="211"/>
      <c r="J122" s="211"/>
      <c r="K122" s="211"/>
      <c r="L122" s="2"/>
      <c r="M122" s="2"/>
    </row>
    <row r="123" spans="1:14" x14ac:dyDescent="0.2">
      <c r="A123" s="94"/>
      <c r="B123" s="22"/>
      <c r="C123" s="37"/>
      <c r="D123" s="37"/>
      <c r="E123" s="33"/>
      <c r="F123" s="112"/>
      <c r="G123" s="19"/>
      <c r="H123" s="173"/>
      <c r="I123" s="211"/>
      <c r="J123" s="211"/>
      <c r="K123" s="211"/>
      <c r="L123" s="2"/>
      <c r="M123" s="2"/>
    </row>
    <row r="124" spans="1:14" x14ac:dyDescent="0.2">
      <c r="A124" s="94"/>
      <c r="B124" s="22"/>
      <c r="C124" s="37"/>
      <c r="D124" s="37"/>
      <c r="E124" s="33"/>
      <c r="F124" s="112"/>
      <c r="G124" s="19"/>
      <c r="H124" s="173"/>
      <c r="I124" s="211"/>
      <c r="J124" s="211"/>
      <c r="K124" s="211"/>
      <c r="L124" s="2"/>
      <c r="M124" s="2"/>
    </row>
    <row r="125" spans="1:14" x14ac:dyDescent="0.2">
      <c r="A125" s="94"/>
      <c r="B125" s="22"/>
      <c r="C125" s="37"/>
      <c r="D125" s="37"/>
      <c r="E125" s="33"/>
      <c r="F125" s="112"/>
      <c r="G125" s="19"/>
      <c r="H125" s="173"/>
      <c r="I125" s="211"/>
      <c r="J125" s="211"/>
      <c r="K125" s="211"/>
      <c r="L125" s="2"/>
      <c r="M125" s="2"/>
    </row>
    <row r="126" spans="1:14" s="278" customFormat="1" ht="9.75" customHeight="1" thickBot="1" x14ac:dyDescent="0.25">
      <c r="A126" s="342"/>
      <c r="B126" s="282"/>
      <c r="C126" s="277"/>
      <c r="D126" s="277"/>
      <c r="E126" s="279"/>
      <c r="F126" s="280"/>
      <c r="G126" s="281"/>
      <c r="H126" s="283"/>
      <c r="I126" s="284"/>
      <c r="J126" s="284"/>
      <c r="K126" s="284"/>
      <c r="L126" s="285"/>
      <c r="M126" s="285"/>
    </row>
    <row r="127" spans="1:14" ht="15.75" customHeight="1" thickBot="1" x14ac:dyDescent="0.3">
      <c r="A127" s="343"/>
      <c r="B127" s="202"/>
      <c r="C127" s="336"/>
      <c r="D127" s="262"/>
      <c r="E127" s="257"/>
      <c r="F127" s="258"/>
      <c r="G127" s="259"/>
      <c r="H127" s="252"/>
      <c r="I127" s="1"/>
      <c r="J127" s="1"/>
      <c r="K127" s="76"/>
      <c r="L127" s="77"/>
      <c r="M127" s="77"/>
    </row>
    <row r="128" spans="1:14" ht="15" customHeight="1" thickBot="1" x14ac:dyDescent="0.25">
      <c r="A128" s="95"/>
      <c r="B128" s="107"/>
      <c r="C128" s="559"/>
      <c r="D128" s="539"/>
      <c r="E128" s="539"/>
      <c r="F128" s="86"/>
      <c r="G128" s="256"/>
      <c r="H128" s="55"/>
      <c r="I128" s="33"/>
      <c r="J128" s="33"/>
      <c r="K128" s="26"/>
      <c r="L128" s="27"/>
      <c r="M128" s="27"/>
    </row>
    <row r="129" spans="1:15" ht="15" customHeight="1" thickBot="1" x14ac:dyDescent="0.25">
      <c r="A129" s="95"/>
      <c r="B129" s="181"/>
      <c r="C129" s="85"/>
      <c r="D129" s="538"/>
      <c r="E129" s="539"/>
      <c r="F129" s="86"/>
      <c r="G129" s="88"/>
      <c r="H129" s="80"/>
      <c r="I129" s="34"/>
      <c r="J129" s="34"/>
      <c r="K129" s="28"/>
      <c r="L129" s="29"/>
      <c r="M129" s="29"/>
    </row>
    <row r="130" spans="1:15" ht="15" customHeight="1" x14ac:dyDescent="0.2">
      <c r="A130" s="95"/>
      <c r="B130" s="182"/>
      <c r="C130" s="86"/>
      <c r="D130" s="538"/>
      <c r="E130" s="539"/>
      <c r="F130" s="86"/>
      <c r="G130" s="89"/>
      <c r="H130" s="336"/>
      <c r="I130" s="35"/>
      <c r="J130" s="35"/>
      <c r="K130" s="52"/>
      <c r="L130" s="27"/>
      <c r="M130" s="27"/>
    </row>
    <row r="131" spans="1:15" ht="15.75" customHeight="1" thickBot="1" x14ac:dyDescent="0.25">
      <c r="A131" s="272"/>
      <c r="B131" s="183"/>
      <c r="C131" s="87"/>
      <c r="D131" s="557"/>
      <c r="E131" s="558"/>
      <c r="F131" s="87"/>
      <c r="G131" s="91"/>
      <c r="H131" s="335"/>
      <c r="I131" s="36"/>
      <c r="J131" s="36"/>
      <c r="K131" s="430"/>
      <c r="L131" s="29"/>
      <c r="M131" s="29"/>
    </row>
    <row r="132" spans="1:15" ht="15" customHeight="1" x14ac:dyDescent="0.25">
      <c r="A132" s="345"/>
      <c r="B132" s="540"/>
      <c r="C132" s="540"/>
      <c r="D132" s="540"/>
      <c r="E132" s="540"/>
      <c r="F132" s="540"/>
      <c r="G132" s="540"/>
      <c r="H132" s="540"/>
      <c r="I132" s="540"/>
      <c r="J132" s="540"/>
      <c r="K132" s="540"/>
      <c r="L132" s="541"/>
      <c r="M132" s="434"/>
    </row>
    <row r="133" spans="1:15" x14ac:dyDescent="0.2">
      <c r="A133" s="94"/>
      <c r="B133" s="352"/>
      <c r="C133" s="37"/>
      <c r="D133" s="37"/>
      <c r="E133" s="113"/>
      <c r="F133" s="14"/>
      <c r="G133" s="72"/>
      <c r="H133" s="173"/>
      <c r="I133" s="211"/>
      <c r="J133" s="211"/>
      <c r="K133" s="1"/>
      <c r="L133" s="2"/>
      <c r="M133" s="2"/>
    </row>
    <row r="134" spans="1:15" x14ac:dyDescent="0.2">
      <c r="A134" s="94"/>
      <c r="B134" s="22"/>
      <c r="C134" s="37"/>
      <c r="D134" s="37"/>
      <c r="E134" s="4"/>
      <c r="F134" s="14"/>
      <c r="G134" s="72"/>
      <c r="H134" s="173"/>
      <c r="I134" s="211"/>
      <c r="J134" s="211"/>
      <c r="K134" s="1"/>
      <c r="L134" s="2"/>
      <c r="M134" s="2"/>
      <c r="O134" s="14"/>
    </row>
    <row r="135" spans="1:15" ht="51.75" customHeight="1" x14ac:dyDescent="0.2">
      <c r="A135" s="94"/>
      <c r="B135" s="22"/>
      <c r="C135" s="37"/>
      <c r="D135" s="37"/>
      <c r="E135" s="113"/>
      <c r="F135" s="14"/>
      <c r="G135" s="72"/>
      <c r="H135" s="173"/>
      <c r="I135" s="211"/>
      <c r="J135" s="211"/>
      <c r="K135" s="73"/>
      <c r="L135" s="2"/>
      <c r="M135" s="2"/>
    </row>
    <row r="136" spans="1:15" ht="27.75" customHeight="1" x14ac:dyDescent="0.2">
      <c r="A136" s="94"/>
      <c r="B136" s="22"/>
      <c r="C136" s="37"/>
      <c r="D136" s="37"/>
      <c r="E136" s="113"/>
      <c r="F136" s="14"/>
      <c r="G136" s="72"/>
      <c r="H136" s="173"/>
      <c r="I136" s="211"/>
      <c r="J136" s="211"/>
      <c r="K136" s="73"/>
      <c r="L136" s="2"/>
      <c r="M136" s="2"/>
    </row>
    <row r="137" spans="1:15" ht="38.25" customHeight="1" x14ac:dyDescent="0.2">
      <c r="A137" s="94"/>
      <c r="B137" s="22"/>
      <c r="C137" s="37"/>
      <c r="D137" s="37"/>
      <c r="E137" s="113"/>
      <c r="F137" s="14"/>
      <c r="G137" s="72"/>
      <c r="H137" s="173"/>
      <c r="I137" s="211"/>
      <c r="J137" s="211"/>
      <c r="K137" s="73"/>
      <c r="L137" s="2"/>
      <c r="M137" s="2"/>
    </row>
    <row r="138" spans="1:15" ht="41.25" customHeight="1" x14ac:dyDescent="0.2">
      <c r="A138" s="94"/>
      <c r="B138" s="22"/>
      <c r="C138" s="37"/>
      <c r="D138" s="37"/>
      <c r="E138" s="113"/>
      <c r="F138" s="14"/>
      <c r="G138" s="72"/>
      <c r="H138" s="173"/>
      <c r="I138" s="211"/>
      <c r="J138" s="211"/>
      <c r="K138" s="369"/>
      <c r="L138" s="2"/>
      <c r="M138" s="2"/>
    </row>
    <row r="139" spans="1:15" ht="50.25" customHeight="1" x14ac:dyDescent="0.2">
      <c r="A139" s="94"/>
      <c r="B139" s="22"/>
      <c r="C139" s="37"/>
      <c r="D139" s="37"/>
      <c r="E139" s="113"/>
      <c r="F139" s="14"/>
      <c r="G139" s="72"/>
      <c r="H139" s="173"/>
      <c r="I139" s="211"/>
      <c r="J139" s="211"/>
      <c r="K139" s="369"/>
      <c r="L139" s="2"/>
      <c r="M139" s="2"/>
    </row>
    <row r="140" spans="1:15" ht="63" customHeight="1" x14ac:dyDescent="0.2">
      <c r="A140" s="94"/>
      <c r="B140" s="22"/>
      <c r="C140" s="37"/>
      <c r="D140" s="246"/>
      <c r="E140" s="113"/>
      <c r="F140" s="14"/>
      <c r="G140" s="72"/>
      <c r="H140" s="173"/>
      <c r="I140" s="211"/>
      <c r="J140" s="211"/>
      <c r="K140" s="210"/>
      <c r="L140" s="2"/>
      <c r="M140" s="2"/>
    </row>
    <row r="141" spans="1:15" ht="38.25" customHeight="1" x14ac:dyDescent="0.2">
      <c r="A141" s="94"/>
      <c r="B141" s="22"/>
      <c r="C141" s="37"/>
      <c r="D141" s="37"/>
      <c r="E141" s="4"/>
      <c r="F141" s="14"/>
      <c r="G141" s="72"/>
      <c r="H141" s="173"/>
      <c r="I141" s="211"/>
      <c r="J141" s="211"/>
      <c r="K141" s="169"/>
      <c r="L141" s="2"/>
      <c r="M141" s="2"/>
    </row>
    <row r="142" spans="1:15" ht="38.25" customHeight="1" x14ac:dyDescent="0.2">
      <c r="A142" s="94"/>
      <c r="B142" s="22"/>
      <c r="C142" s="37"/>
      <c r="D142" s="37"/>
      <c r="E142" s="113"/>
      <c r="F142" s="14"/>
      <c r="G142" s="72"/>
      <c r="H142" s="173"/>
      <c r="I142" s="211"/>
      <c r="J142" s="211"/>
      <c r="K142" s="169"/>
      <c r="L142" s="2"/>
      <c r="M142" s="2"/>
    </row>
    <row r="143" spans="1:15" ht="26.25" customHeight="1" x14ac:dyDescent="0.2">
      <c r="A143" s="94"/>
      <c r="B143" s="22"/>
      <c r="C143" s="37"/>
      <c r="D143" s="37"/>
      <c r="E143" s="113"/>
      <c r="F143" s="14"/>
      <c r="G143" s="72"/>
      <c r="H143" s="173"/>
      <c r="I143" s="211"/>
      <c r="J143" s="211"/>
      <c r="K143" s="169"/>
      <c r="L143" s="2"/>
      <c r="M143" s="2"/>
    </row>
    <row r="144" spans="1:15" ht="26.25" customHeight="1" x14ac:dyDescent="0.2">
      <c r="A144" s="94"/>
      <c r="B144" s="22"/>
      <c r="C144" s="37"/>
      <c r="D144" s="37"/>
      <c r="E144" s="113"/>
      <c r="F144" s="14"/>
      <c r="G144" s="72"/>
      <c r="H144" s="173"/>
      <c r="I144" s="211"/>
      <c r="J144" s="211"/>
      <c r="K144" s="169"/>
      <c r="L144" s="2"/>
      <c r="M144" s="2"/>
    </row>
    <row r="145" spans="1:15" ht="28.5" customHeight="1" x14ac:dyDescent="0.2">
      <c r="A145" s="94"/>
      <c r="B145" s="22"/>
      <c r="C145" s="37"/>
      <c r="D145" s="37"/>
      <c r="E145" s="4"/>
      <c r="F145" s="14"/>
      <c r="G145" s="72"/>
      <c r="H145" s="173"/>
      <c r="I145" s="211"/>
      <c r="J145" s="211"/>
      <c r="K145" s="169"/>
      <c r="L145" s="2"/>
      <c r="M145" s="2"/>
    </row>
    <row r="146" spans="1:15" ht="28.5" customHeight="1" x14ac:dyDescent="0.2">
      <c r="A146" s="94"/>
      <c r="B146" s="22"/>
      <c r="C146" s="37"/>
      <c r="D146" s="37"/>
      <c r="E146" s="4"/>
      <c r="F146" s="14"/>
      <c r="G146" s="72"/>
      <c r="H146" s="173"/>
      <c r="I146" s="211"/>
      <c r="J146" s="211"/>
      <c r="K146" s="169"/>
      <c r="L146" s="2"/>
      <c r="M146" s="2"/>
    </row>
    <row r="147" spans="1:15" ht="28.5" customHeight="1" x14ac:dyDescent="0.2">
      <c r="A147" s="94"/>
      <c r="B147" s="22"/>
      <c r="C147" s="37"/>
      <c r="D147" s="37"/>
      <c r="E147" s="4"/>
      <c r="F147" s="14"/>
      <c r="G147" s="72"/>
      <c r="H147" s="173"/>
      <c r="I147" s="211"/>
      <c r="J147" s="211"/>
      <c r="K147" s="169"/>
      <c r="L147" s="2"/>
      <c r="M147" s="2"/>
    </row>
    <row r="148" spans="1:15" ht="48" customHeight="1" x14ac:dyDescent="0.2">
      <c r="A148" s="94"/>
      <c r="B148" s="359"/>
      <c r="C148" s="37"/>
      <c r="D148" s="37"/>
      <c r="E148" s="4"/>
      <c r="F148" s="14"/>
      <c r="G148" s="72"/>
      <c r="H148" s="173"/>
      <c r="I148" s="211"/>
      <c r="J148" s="211"/>
      <c r="K148" s="169"/>
      <c r="L148" s="2"/>
      <c r="M148" s="2"/>
    </row>
    <row r="149" spans="1:15" ht="42" customHeight="1" x14ac:dyDescent="0.2">
      <c r="A149" s="94"/>
      <c r="B149" s="22"/>
      <c r="C149" s="37"/>
      <c r="D149" s="37"/>
      <c r="E149" s="4"/>
      <c r="F149" s="14"/>
      <c r="G149" s="72"/>
      <c r="H149" s="173"/>
      <c r="I149" s="211"/>
      <c r="J149" s="211"/>
      <c r="K149" s="170"/>
      <c r="L149" s="2"/>
      <c r="M149" s="2"/>
    </row>
    <row r="150" spans="1:15" ht="27" customHeight="1" x14ac:dyDescent="0.2">
      <c r="A150" s="94"/>
      <c r="B150" s="22"/>
      <c r="C150" s="37"/>
      <c r="D150" s="37"/>
      <c r="E150" s="4"/>
      <c r="F150" s="14"/>
      <c r="G150" s="72"/>
      <c r="H150" s="173"/>
      <c r="I150" s="211"/>
      <c r="J150" s="211"/>
      <c r="K150" s="74"/>
      <c r="L150" s="2"/>
      <c r="M150" s="2"/>
      <c r="O150" s="14"/>
    </row>
    <row r="151" spans="1:15" ht="55.5" customHeight="1" x14ac:dyDescent="0.2">
      <c r="A151" s="94"/>
      <c r="B151" s="22"/>
      <c r="C151" s="37"/>
      <c r="D151" s="37"/>
      <c r="E151" s="113"/>
      <c r="F151" s="14"/>
      <c r="G151" s="212"/>
      <c r="H151" s="173"/>
      <c r="I151" s="211"/>
      <c r="J151" s="211"/>
      <c r="K151" s="369"/>
      <c r="L151" s="2"/>
      <c r="M151" s="2"/>
    </row>
    <row r="152" spans="1:15" ht="53.25" customHeight="1" x14ac:dyDescent="0.2">
      <c r="A152" s="94"/>
      <c r="B152" s="22"/>
      <c r="C152" s="37"/>
      <c r="D152" s="37"/>
      <c r="E152" s="4"/>
      <c r="F152" s="14"/>
      <c r="G152" s="72"/>
      <c r="H152" s="173"/>
      <c r="I152" s="211"/>
      <c r="J152" s="211"/>
      <c r="K152" s="169"/>
      <c r="L152" s="2"/>
      <c r="M152" s="2"/>
    </row>
    <row r="153" spans="1:15" ht="53.25" customHeight="1" x14ac:dyDescent="0.2">
      <c r="A153" s="94"/>
      <c r="B153" s="22"/>
      <c r="C153" s="37"/>
      <c r="D153" s="37"/>
      <c r="E153" s="4"/>
      <c r="F153" s="14"/>
      <c r="G153" s="72"/>
      <c r="H153" s="173"/>
      <c r="I153" s="211"/>
      <c r="J153" s="211"/>
      <c r="K153" s="169"/>
      <c r="L153" s="2"/>
      <c r="M153" s="2"/>
      <c r="O153" s="14"/>
    </row>
    <row r="154" spans="1:15" ht="54.75" customHeight="1" x14ac:dyDescent="0.2">
      <c r="A154" s="94"/>
      <c r="B154" s="22"/>
      <c r="C154" s="37"/>
      <c r="D154" s="37"/>
      <c r="E154" s="4"/>
      <c r="F154" s="14"/>
      <c r="G154" s="72"/>
      <c r="H154" s="173"/>
      <c r="I154" s="211"/>
      <c r="J154" s="211"/>
      <c r="K154" s="169"/>
      <c r="L154" s="2"/>
      <c r="M154" s="2"/>
    </row>
    <row r="155" spans="1:15" ht="53.25" customHeight="1" x14ac:dyDescent="0.2">
      <c r="A155" s="94"/>
      <c r="B155" s="22"/>
      <c r="C155" s="37"/>
      <c r="D155" s="37"/>
      <c r="E155" s="4"/>
      <c r="F155" s="14"/>
      <c r="G155" s="72"/>
      <c r="H155" s="173"/>
      <c r="I155" s="211"/>
      <c r="J155" s="211"/>
      <c r="K155" s="169"/>
      <c r="L155" s="2"/>
      <c r="M155" s="2"/>
    </row>
    <row r="156" spans="1:15" ht="53.25" customHeight="1" x14ac:dyDescent="0.2">
      <c r="A156" s="94"/>
      <c r="B156" s="22"/>
      <c r="C156" s="37"/>
      <c r="D156" s="37"/>
      <c r="E156" s="4"/>
      <c r="F156" s="14"/>
      <c r="G156" s="72"/>
      <c r="H156" s="173"/>
      <c r="I156" s="211"/>
      <c r="J156" s="211"/>
      <c r="K156" s="73"/>
      <c r="L156" s="2"/>
      <c r="M156" s="2"/>
    </row>
    <row r="157" spans="1:15" ht="28.5" customHeight="1" x14ac:dyDescent="0.25">
      <c r="A157" s="94"/>
      <c r="B157" s="22"/>
      <c r="C157" s="37"/>
      <c r="D157" s="37"/>
      <c r="E157" s="4"/>
      <c r="F157" s="340"/>
      <c r="G157" s="72"/>
      <c r="H157" s="173"/>
      <c r="I157" s="211"/>
      <c r="J157" s="211"/>
      <c r="K157" s="366"/>
      <c r="L157" s="2"/>
      <c r="M157" s="2"/>
    </row>
    <row r="158" spans="1:15" ht="30.75" customHeight="1" x14ac:dyDescent="0.2">
      <c r="A158" s="94"/>
      <c r="B158" s="22"/>
      <c r="C158" s="37"/>
      <c r="D158" s="37"/>
      <c r="E158" s="4"/>
      <c r="F158" s="14"/>
      <c r="G158" s="72"/>
      <c r="H158" s="173"/>
      <c r="I158" s="211"/>
      <c r="J158" s="211"/>
      <c r="K158" s="169"/>
      <c r="L158" s="2"/>
      <c r="M158" s="2"/>
    </row>
    <row r="159" spans="1:15" ht="30.75" customHeight="1" x14ac:dyDescent="0.2">
      <c r="A159" s="94"/>
      <c r="B159" s="22"/>
      <c r="C159" s="37"/>
      <c r="D159" s="37"/>
      <c r="E159" s="4"/>
      <c r="F159" s="14"/>
      <c r="G159" s="72"/>
      <c r="H159" s="173"/>
      <c r="I159" s="211"/>
      <c r="J159" s="211"/>
      <c r="K159" s="169"/>
      <c r="L159" s="2"/>
      <c r="M159" s="2"/>
    </row>
    <row r="160" spans="1:15" ht="30.75" customHeight="1" x14ac:dyDescent="0.2">
      <c r="A160" s="94"/>
      <c r="B160" s="22"/>
      <c r="C160" s="37"/>
      <c r="D160" s="37"/>
      <c r="E160" s="4"/>
      <c r="F160" s="14"/>
      <c r="G160" s="72"/>
      <c r="H160" s="173"/>
      <c r="I160" s="211"/>
      <c r="J160" s="211"/>
      <c r="K160" s="169"/>
      <c r="L160" s="2"/>
      <c r="M160" s="2"/>
    </row>
    <row r="161" spans="1:15" ht="30.75" customHeight="1" x14ac:dyDescent="0.2">
      <c r="A161" s="94"/>
      <c r="B161" s="22"/>
      <c r="C161" s="37"/>
      <c r="D161" s="37"/>
      <c r="E161" s="4"/>
      <c r="F161" s="14"/>
      <c r="G161" s="72"/>
      <c r="H161" s="173"/>
      <c r="I161" s="211"/>
      <c r="J161" s="211"/>
      <c r="K161" s="169"/>
      <c r="L161" s="2"/>
      <c r="M161" s="2"/>
    </row>
    <row r="162" spans="1:15" ht="27.75" customHeight="1" x14ac:dyDescent="0.2">
      <c r="A162" s="94"/>
      <c r="B162" s="22"/>
      <c r="C162" s="37"/>
      <c r="D162" s="37"/>
      <c r="E162" s="4"/>
      <c r="F162" s="14"/>
      <c r="G162" s="72"/>
      <c r="H162" s="173"/>
      <c r="I162" s="211"/>
      <c r="J162" s="211"/>
      <c r="K162" s="215"/>
      <c r="L162" s="2"/>
      <c r="M162" s="2"/>
    </row>
    <row r="163" spans="1:15" s="278" customFormat="1" ht="9.75" customHeight="1" thickBot="1" x14ac:dyDescent="0.25">
      <c r="A163" s="342"/>
      <c r="B163" s="282"/>
      <c r="C163" s="277"/>
      <c r="D163" s="277"/>
      <c r="E163" s="279"/>
      <c r="F163" s="280"/>
      <c r="G163" s="281"/>
      <c r="H163" s="283"/>
      <c r="I163" s="284"/>
      <c r="J163" s="284"/>
      <c r="K163" s="284"/>
      <c r="L163" s="285"/>
      <c r="M163" s="285"/>
    </row>
    <row r="164" spans="1:15" ht="15.75" customHeight="1" thickBot="1" x14ac:dyDescent="0.3">
      <c r="A164" s="343"/>
      <c r="B164" s="202"/>
      <c r="C164" s="336"/>
      <c r="D164" s="265"/>
      <c r="E164" s="257"/>
      <c r="F164" s="258"/>
      <c r="G164" s="259"/>
      <c r="H164" s="252"/>
      <c r="I164" s="1"/>
      <c r="J164" s="1"/>
      <c r="K164" s="76"/>
      <c r="L164" s="77"/>
      <c r="M164" s="77"/>
    </row>
    <row r="165" spans="1:15" ht="15" customHeight="1" thickBot="1" x14ac:dyDescent="0.25">
      <c r="A165" s="95"/>
      <c r="B165" s="107"/>
      <c r="C165" s="559"/>
      <c r="D165" s="539"/>
      <c r="E165" s="539"/>
      <c r="F165" s="86"/>
      <c r="G165" s="256"/>
      <c r="H165" s="55"/>
      <c r="I165" s="33"/>
      <c r="J165" s="33"/>
      <c r="K165" s="26"/>
      <c r="L165" s="27"/>
      <c r="M165" s="27"/>
    </row>
    <row r="166" spans="1:15" ht="15.75" customHeight="1" thickBot="1" x14ac:dyDescent="0.25">
      <c r="A166" s="95"/>
      <c r="B166" s="181"/>
      <c r="C166" s="85"/>
      <c r="D166" s="538"/>
      <c r="E166" s="539"/>
      <c r="F166" s="86"/>
      <c r="G166" s="88"/>
      <c r="H166" s="80"/>
      <c r="I166" s="34"/>
      <c r="J166" s="34"/>
      <c r="K166" s="28"/>
      <c r="L166" s="29"/>
      <c r="M166" s="29"/>
    </row>
    <row r="167" spans="1:15" ht="15" customHeight="1" x14ac:dyDescent="0.2">
      <c r="A167" s="95"/>
      <c r="B167" s="182"/>
      <c r="C167" s="86"/>
      <c r="D167" s="538"/>
      <c r="E167" s="539"/>
      <c r="F167" s="86"/>
      <c r="G167" s="89"/>
      <c r="H167" s="336"/>
      <c r="I167" s="35"/>
      <c r="J167" s="35"/>
      <c r="K167" s="52"/>
      <c r="L167" s="27"/>
      <c r="M167" s="27"/>
    </row>
    <row r="168" spans="1:15" ht="15.75" customHeight="1" thickBot="1" x14ac:dyDescent="0.25">
      <c r="A168" s="272"/>
      <c r="B168" s="183"/>
      <c r="C168" s="87"/>
      <c r="D168" s="557"/>
      <c r="E168" s="558"/>
      <c r="F168" s="87"/>
      <c r="G168" s="91"/>
      <c r="H168" s="335"/>
      <c r="I168" s="36"/>
      <c r="J168" s="36"/>
      <c r="K168" s="430"/>
      <c r="L168" s="29"/>
      <c r="M168" s="29"/>
    </row>
    <row r="169" spans="1:15" ht="17.25" customHeight="1" x14ac:dyDescent="0.25">
      <c r="A169" s="345"/>
      <c r="B169" s="578"/>
      <c r="C169" s="578"/>
      <c r="D169" s="578"/>
      <c r="E169" s="578"/>
      <c r="F169" s="578"/>
      <c r="G169" s="578"/>
      <c r="H169" s="578"/>
      <c r="I169" s="578"/>
      <c r="J169" s="578"/>
      <c r="K169" s="578"/>
      <c r="L169" s="579"/>
      <c r="M169" s="433"/>
    </row>
    <row r="170" spans="1:15" ht="67.5" customHeight="1" x14ac:dyDescent="0.2">
      <c r="A170" s="94"/>
      <c r="B170" s="22"/>
      <c r="C170" s="37"/>
      <c r="D170" s="37"/>
      <c r="E170" s="33"/>
      <c r="F170" s="14"/>
      <c r="G170" s="19"/>
      <c r="H170" s="173"/>
      <c r="I170" s="211"/>
      <c r="J170" s="211"/>
      <c r="K170" s="211"/>
      <c r="L170" s="2"/>
      <c r="M170" s="2"/>
    </row>
    <row r="171" spans="1:15" x14ac:dyDescent="0.2">
      <c r="A171" s="94"/>
      <c r="B171" s="22"/>
      <c r="C171" s="37"/>
      <c r="D171" s="37"/>
      <c r="E171" s="33"/>
      <c r="F171" s="14"/>
      <c r="G171" s="19"/>
      <c r="H171" s="173"/>
      <c r="I171" s="211"/>
      <c r="J171" s="211"/>
      <c r="K171" s="211"/>
      <c r="L171" s="2"/>
      <c r="M171" s="2"/>
    </row>
    <row r="172" spans="1:15" s="278" customFormat="1" ht="9.75" customHeight="1" thickBot="1" x14ac:dyDescent="0.25">
      <c r="A172" s="342"/>
      <c r="B172" s="282"/>
      <c r="C172" s="277"/>
      <c r="D172" s="277"/>
      <c r="E172" s="279"/>
      <c r="F172" s="280"/>
      <c r="G172" s="281"/>
      <c r="H172" s="283"/>
      <c r="I172" s="284"/>
      <c r="J172" s="284"/>
      <c r="K172" s="284"/>
      <c r="L172" s="285"/>
      <c r="M172" s="285"/>
      <c r="N172"/>
      <c r="O172"/>
    </row>
    <row r="173" spans="1:15" ht="15.75" customHeight="1" thickBot="1" x14ac:dyDescent="0.3">
      <c r="A173" s="343"/>
      <c r="B173" s="202"/>
      <c r="C173" s="336"/>
      <c r="D173" s="253"/>
      <c r="E173" s="257"/>
      <c r="F173" s="258"/>
      <c r="G173" s="259"/>
      <c r="H173" s="252"/>
      <c r="I173" s="1"/>
      <c r="J173" s="1"/>
      <c r="K173" s="76"/>
      <c r="L173" s="77"/>
      <c r="M173" s="77"/>
    </row>
    <row r="174" spans="1:15" ht="15" customHeight="1" thickBot="1" x14ac:dyDescent="0.25">
      <c r="A174" s="95"/>
      <c r="B174" s="107"/>
      <c r="C174" s="559"/>
      <c r="D174" s="539"/>
      <c r="E174" s="539"/>
      <c r="F174" s="86"/>
      <c r="G174" s="256"/>
      <c r="H174" s="55"/>
      <c r="I174" s="33"/>
      <c r="J174" s="33"/>
      <c r="K174" s="26"/>
      <c r="L174" s="27"/>
      <c r="M174" s="27"/>
    </row>
    <row r="175" spans="1:15" ht="15.75" customHeight="1" thickBot="1" x14ac:dyDescent="0.25">
      <c r="A175" s="95"/>
      <c r="B175" s="181"/>
      <c r="C175" s="85"/>
      <c r="D175" s="538"/>
      <c r="E175" s="539"/>
      <c r="F175" s="86"/>
      <c r="G175" s="88"/>
      <c r="H175" s="80"/>
      <c r="I175" s="34"/>
      <c r="J175" s="34"/>
      <c r="K175" s="28"/>
      <c r="L175" s="29"/>
      <c r="M175" s="29"/>
    </row>
    <row r="176" spans="1:15" ht="15" customHeight="1" x14ac:dyDescent="0.2">
      <c r="A176" s="95"/>
      <c r="B176" s="182"/>
      <c r="C176" s="86"/>
      <c r="D176" s="538"/>
      <c r="E176" s="539"/>
      <c r="F176" s="86"/>
      <c r="G176" s="89"/>
      <c r="H176" s="336"/>
      <c r="I176" s="35"/>
      <c r="J176" s="35"/>
      <c r="K176" s="52"/>
      <c r="L176" s="27"/>
      <c r="M176" s="27"/>
    </row>
    <row r="177" spans="1:13" ht="15.75" customHeight="1" thickBot="1" x14ac:dyDescent="0.25">
      <c r="A177" s="272"/>
      <c r="B177" s="183"/>
      <c r="C177" s="87"/>
      <c r="D177" s="557"/>
      <c r="E177" s="558"/>
      <c r="F177" s="87"/>
      <c r="G177" s="90"/>
      <c r="H177" s="338"/>
      <c r="I177" s="50"/>
      <c r="J177" s="50"/>
      <c r="K177" s="430"/>
      <c r="L177" s="25"/>
      <c r="M177" s="25"/>
    </row>
    <row r="178" spans="1:13" ht="15" customHeight="1" x14ac:dyDescent="0.25">
      <c r="A178" s="345"/>
      <c r="B178" s="540"/>
      <c r="C178" s="540"/>
      <c r="D178" s="540"/>
      <c r="E178" s="540"/>
      <c r="F178" s="540"/>
      <c r="G178" s="540"/>
      <c r="H178" s="540"/>
      <c r="I178" s="540"/>
      <c r="J178" s="540"/>
      <c r="K178" s="540"/>
      <c r="L178" s="541"/>
      <c r="M178" s="434"/>
    </row>
    <row r="179" spans="1:13" x14ac:dyDescent="0.2">
      <c r="A179" s="94"/>
      <c r="B179" s="22"/>
      <c r="C179" s="37"/>
      <c r="D179" s="37"/>
      <c r="E179" s="1"/>
      <c r="F179" s="14"/>
      <c r="G179" s="19"/>
      <c r="H179" s="173"/>
      <c r="I179" s="67"/>
      <c r="J179" s="67"/>
      <c r="K179" s="211"/>
      <c r="L179" s="2"/>
      <c r="M179" s="2"/>
    </row>
    <row r="180" spans="1:13" ht="42" customHeight="1" x14ac:dyDescent="0.2">
      <c r="A180" s="94"/>
      <c r="B180" s="20"/>
      <c r="C180" s="37"/>
      <c r="D180" s="37"/>
      <c r="E180" s="1"/>
      <c r="F180" s="14"/>
      <c r="G180" s="19"/>
      <c r="H180" s="173"/>
      <c r="I180" s="211"/>
      <c r="J180" s="211"/>
      <c r="K180" s="211"/>
      <c r="L180" s="2"/>
      <c r="M180" s="2"/>
    </row>
    <row r="181" spans="1:13" ht="42" customHeight="1" x14ac:dyDescent="0.2">
      <c r="A181" s="94"/>
      <c r="B181" s="20"/>
      <c r="C181" s="37"/>
      <c r="D181" s="37"/>
      <c r="E181" s="1"/>
      <c r="F181" s="14"/>
      <c r="G181" s="19"/>
      <c r="H181" s="173"/>
      <c r="I181" s="211"/>
      <c r="J181" s="211"/>
      <c r="K181" s="211"/>
      <c r="L181" s="2"/>
      <c r="M181" s="2"/>
    </row>
    <row r="182" spans="1:13" x14ac:dyDescent="0.2">
      <c r="A182" s="94"/>
      <c r="B182" s="22"/>
      <c r="C182" s="37"/>
      <c r="D182" s="37"/>
      <c r="E182" s="1"/>
      <c r="F182" s="17"/>
      <c r="G182" s="19"/>
      <c r="H182" s="173"/>
      <c r="I182" s="211"/>
      <c r="J182" s="211"/>
      <c r="K182" s="211"/>
      <c r="L182" s="2"/>
      <c r="M182" s="2"/>
    </row>
    <row r="183" spans="1:13" x14ac:dyDescent="0.2">
      <c r="A183" s="94"/>
      <c r="B183" s="22"/>
      <c r="C183" s="37"/>
      <c r="D183" s="37"/>
      <c r="E183" s="1"/>
      <c r="F183" s="14"/>
      <c r="G183" s="19"/>
      <c r="H183" s="173"/>
      <c r="I183" s="211"/>
      <c r="J183" s="211"/>
      <c r="K183" s="211"/>
      <c r="L183" s="2"/>
      <c r="M183" s="2"/>
    </row>
    <row r="184" spans="1:13" ht="51" customHeight="1" x14ac:dyDescent="0.2">
      <c r="A184" s="94"/>
      <c r="B184" s="22"/>
      <c r="C184" s="37"/>
      <c r="D184" s="37"/>
      <c r="E184" s="1"/>
      <c r="F184" s="14"/>
      <c r="G184" s="19"/>
      <c r="H184" s="173"/>
      <c r="I184" s="211"/>
      <c r="J184" s="211"/>
      <c r="K184" s="211"/>
      <c r="L184" s="2"/>
      <c r="M184" s="2"/>
    </row>
    <row r="185" spans="1:13" x14ac:dyDescent="0.2">
      <c r="A185" s="94"/>
      <c r="B185" s="22"/>
      <c r="C185" s="37"/>
      <c r="D185" s="37"/>
      <c r="E185" s="1"/>
      <c r="F185" s="14"/>
      <c r="G185" s="19"/>
      <c r="H185" s="173"/>
      <c r="I185" s="211"/>
      <c r="J185" s="211"/>
      <c r="K185" s="211"/>
      <c r="L185" s="2"/>
      <c r="M185" s="2"/>
    </row>
    <row r="186" spans="1:13" ht="51" customHeight="1" x14ac:dyDescent="0.2">
      <c r="A186" s="94"/>
      <c r="B186" s="22"/>
      <c r="C186" s="37"/>
      <c r="D186" s="37"/>
      <c r="E186" s="1"/>
      <c r="F186" s="14"/>
      <c r="G186" s="19"/>
      <c r="H186" s="173"/>
      <c r="I186" s="211"/>
      <c r="J186" s="211"/>
      <c r="K186" s="211"/>
      <c r="L186" s="2"/>
      <c r="M186" s="2"/>
    </row>
    <row r="187" spans="1:13" x14ac:dyDescent="0.2">
      <c r="A187" s="94"/>
      <c r="B187" s="20"/>
      <c r="C187" s="37"/>
      <c r="D187" s="250"/>
      <c r="E187" s="1"/>
      <c r="F187" s="373"/>
      <c r="G187" s="19"/>
      <c r="H187" s="173"/>
      <c r="I187" s="211"/>
      <c r="J187" s="211"/>
      <c r="K187" s="211"/>
      <c r="L187" s="2"/>
      <c r="M187" s="2"/>
    </row>
    <row r="188" spans="1:13" ht="54" customHeight="1" x14ac:dyDescent="0.2">
      <c r="A188" s="94"/>
      <c r="B188" s="22"/>
      <c r="C188" s="37"/>
      <c r="D188" s="37"/>
      <c r="E188" s="1"/>
      <c r="F188" s="14"/>
      <c r="G188" s="19"/>
      <c r="H188" s="173"/>
      <c r="I188" s="211"/>
      <c r="J188" s="211"/>
      <c r="K188" s="211"/>
      <c r="L188" s="2"/>
      <c r="M188" s="2"/>
    </row>
    <row r="189" spans="1:13" x14ac:dyDescent="0.2">
      <c r="A189" s="94"/>
      <c r="B189" s="22"/>
      <c r="C189" s="37"/>
      <c r="D189" s="37"/>
      <c r="E189" s="1"/>
      <c r="F189" s="14"/>
      <c r="G189" s="19"/>
      <c r="H189" s="173"/>
      <c r="I189" s="211"/>
      <c r="J189" s="211"/>
      <c r="K189" s="211"/>
      <c r="L189" s="2"/>
      <c r="M189" s="2"/>
    </row>
    <row r="190" spans="1:13" x14ac:dyDescent="0.2">
      <c r="A190" s="94"/>
      <c r="B190" s="22"/>
      <c r="C190" s="37"/>
      <c r="D190" s="37"/>
      <c r="E190" s="1"/>
      <c r="F190" s="14"/>
      <c r="G190" s="19"/>
      <c r="H190" s="173"/>
      <c r="I190" s="211"/>
      <c r="J190" s="211"/>
      <c r="K190" s="211"/>
      <c r="L190" s="2"/>
      <c r="M190" s="2"/>
    </row>
    <row r="191" spans="1:13" x14ac:dyDescent="0.2">
      <c r="A191" s="94"/>
      <c r="B191" s="22"/>
      <c r="C191" s="37"/>
      <c r="D191" s="37"/>
      <c r="E191" s="1"/>
      <c r="F191" s="14"/>
      <c r="G191" s="19"/>
      <c r="H191" s="173"/>
      <c r="I191" s="211"/>
      <c r="J191" s="211"/>
      <c r="K191" s="211"/>
      <c r="L191" s="2"/>
      <c r="M191" s="2"/>
    </row>
    <row r="192" spans="1:13" x14ac:dyDescent="0.2">
      <c r="A192" s="94"/>
      <c r="B192" s="22"/>
      <c r="C192" s="37"/>
      <c r="D192" s="37"/>
      <c r="E192" s="1"/>
      <c r="F192" s="14"/>
      <c r="G192" s="19"/>
      <c r="H192" s="173"/>
      <c r="I192" s="211"/>
      <c r="J192" s="211"/>
      <c r="K192" s="67"/>
      <c r="L192" s="2"/>
      <c r="M192" s="2"/>
    </row>
    <row r="193" spans="1:14" x14ac:dyDescent="0.2">
      <c r="A193" s="94"/>
      <c r="B193" s="22"/>
      <c r="C193" s="37"/>
      <c r="D193" s="207"/>
      <c r="E193" s="1"/>
      <c r="F193" s="14"/>
      <c r="G193" s="19"/>
      <c r="H193" s="173"/>
      <c r="I193" s="211"/>
      <c r="J193" s="211"/>
      <c r="K193" s="211"/>
      <c r="L193" s="2"/>
      <c r="M193" s="2"/>
    </row>
    <row r="194" spans="1:14" ht="25.5" customHeight="1" x14ac:dyDescent="0.2">
      <c r="A194" s="94"/>
      <c r="B194" s="22"/>
      <c r="C194" s="37"/>
      <c r="D194" s="37"/>
      <c r="E194" s="1"/>
      <c r="F194" s="14"/>
      <c r="G194" s="212"/>
      <c r="H194" s="173"/>
      <c r="I194" s="211"/>
      <c r="J194" s="211"/>
      <c r="K194" s="211"/>
      <c r="L194" s="2"/>
      <c r="M194" s="2"/>
    </row>
    <row r="195" spans="1:14" x14ac:dyDescent="0.2">
      <c r="A195" s="94"/>
      <c r="B195" s="22"/>
      <c r="C195" s="37"/>
      <c r="D195" s="37"/>
      <c r="E195" s="1"/>
      <c r="F195" s="14"/>
      <c r="G195" s="19"/>
      <c r="H195" s="173"/>
      <c r="I195" s="211"/>
      <c r="J195" s="211"/>
      <c r="K195" s="211"/>
      <c r="L195" s="2"/>
      <c r="M195" s="2"/>
    </row>
    <row r="196" spans="1:14" x14ac:dyDescent="0.2">
      <c r="A196" s="94"/>
      <c r="B196" s="22"/>
      <c r="C196" s="37"/>
      <c r="D196" s="37"/>
      <c r="E196" s="1"/>
      <c r="F196" s="14"/>
      <c r="G196" s="19"/>
      <c r="H196" s="173"/>
      <c r="I196" s="211"/>
      <c r="J196" s="211"/>
      <c r="K196" s="211"/>
      <c r="L196" s="2"/>
      <c r="M196" s="2"/>
    </row>
    <row r="197" spans="1:14" x14ac:dyDescent="0.2">
      <c r="A197" s="94"/>
      <c r="B197" s="22"/>
      <c r="C197" s="37"/>
      <c r="D197" s="37"/>
      <c r="E197" s="1"/>
      <c r="F197" s="14"/>
      <c r="G197" s="19"/>
      <c r="H197" s="173"/>
      <c r="I197" s="211"/>
      <c r="J197" s="211"/>
      <c r="K197" s="211"/>
      <c r="L197" s="2"/>
      <c r="M197" s="2"/>
    </row>
    <row r="198" spans="1:14" ht="27" customHeight="1" x14ac:dyDescent="0.2">
      <c r="A198" s="94"/>
      <c r="B198" s="22"/>
      <c r="C198" s="37"/>
      <c r="D198" s="37"/>
      <c r="E198" s="1"/>
      <c r="F198" s="14"/>
      <c r="G198" s="19"/>
      <c r="H198" s="173"/>
      <c r="I198" s="211"/>
      <c r="J198" s="211"/>
      <c r="K198" s="67"/>
      <c r="L198" s="2"/>
      <c r="M198" s="2"/>
    </row>
    <row r="199" spans="1:14" ht="26.25" customHeight="1" x14ac:dyDescent="0.2">
      <c r="A199" s="94"/>
      <c r="B199" s="22"/>
      <c r="C199" s="37"/>
      <c r="D199" s="37"/>
      <c r="E199" s="1"/>
      <c r="F199" s="14"/>
      <c r="G199" s="19"/>
      <c r="H199" s="173"/>
      <c r="I199" s="211"/>
      <c r="J199" s="211"/>
      <c r="K199" s="67"/>
      <c r="L199" s="2"/>
      <c r="M199" s="2"/>
    </row>
    <row r="200" spans="1:14" ht="28.5" customHeight="1" x14ac:dyDescent="0.2">
      <c r="A200" s="94"/>
      <c r="B200" s="22"/>
      <c r="C200" s="37"/>
      <c r="D200" s="37"/>
      <c r="E200" s="1"/>
      <c r="F200" s="14"/>
      <c r="G200" s="19"/>
      <c r="H200" s="173"/>
      <c r="I200" s="211"/>
      <c r="J200" s="211"/>
      <c r="K200" s="67"/>
      <c r="L200" s="2"/>
      <c r="M200" s="2"/>
    </row>
    <row r="201" spans="1:14" ht="24.75" customHeight="1" x14ac:dyDescent="0.2">
      <c r="A201" s="94"/>
      <c r="B201" s="22"/>
      <c r="C201" s="37"/>
      <c r="D201" s="37"/>
      <c r="E201" s="1"/>
      <c r="F201" s="17"/>
      <c r="G201" s="19"/>
      <c r="H201" s="173"/>
      <c r="I201" s="211"/>
      <c r="J201" s="211"/>
      <c r="K201" s="67"/>
      <c r="L201" s="2"/>
      <c r="M201" s="2"/>
    </row>
    <row r="202" spans="1:14" ht="25.5" customHeight="1" x14ac:dyDescent="0.2">
      <c r="A202" s="94"/>
      <c r="B202" s="352"/>
      <c r="C202" s="37"/>
      <c r="D202" s="37"/>
      <c r="E202" s="1"/>
      <c r="F202" s="17"/>
      <c r="G202" s="19"/>
      <c r="H202" s="173"/>
      <c r="I202" s="211"/>
      <c r="J202" s="211"/>
      <c r="K202" s="67"/>
      <c r="L202" s="2"/>
      <c r="M202" s="2"/>
    </row>
    <row r="203" spans="1:14" ht="38.25" customHeight="1" x14ac:dyDescent="0.2">
      <c r="A203" s="94"/>
      <c r="B203" s="22"/>
      <c r="C203" s="37"/>
      <c r="D203" s="37"/>
      <c r="E203" s="1"/>
      <c r="F203" s="17"/>
      <c r="G203" s="19"/>
      <c r="H203" s="173"/>
      <c r="I203" s="211"/>
      <c r="J203" s="211"/>
      <c r="K203" s="67"/>
      <c r="L203" s="2"/>
      <c r="M203" s="2"/>
    </row>
    <row r="204" spans="1:14" ht="35.25" customHeight="1" x14ac:dyDescent="0.2">
      <c r="A204" s="94"/>
      <c r="B204" s="22"/>
      <c r="C204" s="37"/>
      <c r="D204" s="37"/>
      <c r="E204" s="1"/>
      <c r="F204" s="17"/>
      <c r="G204" s="19"/>
      <c r="H204" s="173"/>
      <c r="I204" s="211"/>
      <c r="J204" s="211"/>
      <c r="K204" s="67"/>
      <c r="L204" s="2"/>
      <c r="M204" s="2"/>
    </row>
    <row r="205" spans="1:14" ht="35.25" customHeight="1" x14ac:dyDescent="0.2">
      <c r="A205" s="94"/>
      <c r="B205" s="22"/>
      <c r="C205" s="37"/>
      <c r="D205" s="37"/>
      <c r="E205" s="1"/>
      <c r="F205" s="17"/>
      <c r="G205" s="19"/>
      <c r="H205" s="173"/>
      <c r="I205" s="211"/>
      <c r="J205" s="211"/>
      <c r="K205" s="67"/>
      <c r="L205" s="2"/>
      <c r="M205" s="2"/>
    </row>
    <row r="206" spans="1:14" ht="27.75" customHeight="1" x14ac:dyDescent="0.2">
      <c r="A206" s="94"/>
      <c r="B206" s="22"/>
      <c r="C206" s="37"/>
      <c r="D206" s="37"/>
      <c r="E206" s="1"/>
      <c r="F206" s="17"/>
      <c r="G206" s="19"/>
      <c r="H206" s="173"/>
      <c r="I206" s="211"/>
      <c r="J206" s="211"/>
      <c r="K206" s="67"/>
      <c r="L206" s="2"/>
      <c r="M206" s="2"/>
      <c r="N206" s="425"/>
    </row>
    <row r="207" spans="1:14" ht="36.75" customHeight="1" x14ac:dyDescent="0.2">
      <c r="A207" s="94"/>
      <c r="B207" s="22"/>
      <c r="C207" s="37"/>
      <c r="D207" s="37"/>
      <c r="E207" s="1"/>
      <c r="F207" s="17"/>
      <c r="G207" s="19"/>
      <c r="H207" s="173"/>
      <c r="I207" s="211"/>
      <c r="J207" s="211"/>
      <c r="K207" s="67"/>
      <c r="L207" s="2"/>
      <c r="M207" s="2"/>
    </row>
    <row r="208" spans="1:14" ht="30" customHeight="1" x14ac:dyDescent="0.2">
      <c r="A208" s="94"/>
      <c r="B208" s="22"/>
      <c r="C208" s="37"/>
      <c r="D208" s="37"/>
      <c r="E208" s="1"/>
      <c r="F208" s="14"/>
      <c r="G208" s="19"/>
      <c r="H208" s="173"/>
      <c r="I208" s="211"/>
      <c r="J208" s="211"/>
      <c r="K208" s="67"/>
      <c r="L208" s="2"/>
      <c r="M208" s="2"/>
    </row>
    <row r="209" spans="1:13" ht="27.75" customHeight="1" x14ac:dyDescent="0.2">
      <c r="A209" s="94"/>
      <c r="B209" s="22"/>
      <c r="C209" s="37"/>
      <c r="D209" s="37"/>
      <c r="E209" s="48"/>
      <c r="F209" s="17"/>
      <c r="G209" s="19"/>
      <c r="H209" s="173"/>
      <c r="I209" s="211"/>
      <c r="J209" s="211"/>
      <c r="K209" s="67"/>
      <c r="L209" s="2"/>
      <c r="M209" s="2"/>
    </row>
    <row r="210" spans="1:13" ht="27.75" customHeight="1" x14ac:dyDescent="0.2">
      <c r="A210" s="94"/>
      <c r="B210" s="110"/>
      <c r="C210" s="37"/>
      <c r="D210" s="37"/>
      <c r="E210" s="1"/>
      <c r="F210" s="17"/>
      <c r="G210" s="19"/>
      <c r="H210" s="173"/>
      <c r="I210" s="211"/>
      <c r="J210" s="211"/>
      <c r="K210" s="67"/>
      <c r="L210" s="2"/>
      <c r="M210" s="2"/>
    </row>
    <row r="211" spans="1:13" ht="26.25" customHeight="1" x14ac:dyDescent="0.2">
      <c r="A211" s="94"/>
      <c r="B211" s="22"/>
      <c r="C211" s="37"/>
      <c r="D211" s="37"/>
      <c r="E211" s="1"/>
      <c r="F211" s="14"/>
      <c r="G211" s="19"/>
      <c r="H211" s="173"/>
      <c r="I211" s="211"/>
      <c r="J211" s="211"/>
      <c r="K211" s="75"/>
      <c r="L211" s="2"/>
      <c r="M211" s="2"/>
    </row>
    <row r="212" spans="1:13" ht="42.75" customHeight="1" x14ac:dyDescent="0.2">
      <c r="A212" s="94"/>
      <c r="B212" s="22"/>
      <c r="C212" s="37"/>
      <c r="D212" s="37"/>
      <c r="E212" s="1"/>
      <c r="F212" s="14"/>
      <c r="G212" s="19"/>
      <c r="H212" s="173"/>
      <c r="I212" s="211"/>
      <c r="J212" s="211"/>
      <c r="K212" s="75"/>
      <c r="L212" s="2"/>
      <c r="M212" s="2"/>
    </row>
    <row r="213" spans="1:13" ht="26.25" customHeight="1" x14ac:dyDescent="0.2">
      <c r="A213" s="94"/>
      <c r="B213" s="22"/>
      <c r="C213" s="37"/>
      <c r="D213" s="37"/>
      <c r="E213" s="1"/>
      <c r="F213" s="14"/>
      <c r="G213" s="19"/>
      <c r="H213" s="173"/>
      <c r="I213" s="211"/>
      <c r="J213" s="211"/>
      <c r="K213" s="75"/>
      <c r="L213" s="2"/>
      <c r="M213" s="2"/>
    </row>
    <row r="214" spans="1:13" ht="26.25" customHeight="1" x14ac:dyDescent="0.2">
      <c r="A214" s="94"/>
      <c r="B214" s="22"/>
      <c r="C214" s="37"/>
      <c r="D214" s="37"/>
      <c r="E214" s="1"/>
      <c r="F214" s="14"/>
      <c r="G214" s="19"/>
      <c r="H214" s="173"/>
      <c r="I214" s="211"/>
      <c r="J214" s="211"/>
      <c r="K214" s="75"/>
      <c r="L214" s="2"/>
      <c r="M214" s="2"/>
    </row>
    <row r="215" spans="1:13" s="278" customFormat="1" ht="9.75" customHeight="1" thickBot="1" x14ac:dyDescent="0.25">
      <c r="A215" s="342"/>
      <c r="B215" s="282"/>
      <c r="C215" s="277"/>
      <c r="D215" s="277"/>
      <c r="E215" s="279"/>
      <c r="F215" s="280"/>
      <c r="G215" s="281"/>
      <c r="H215" s="283"/>
      <c r="I215" s="284"/>
      <c r="J215" s="284"/>
      <c r="K215" s="284"/>
      <c r="L215" s="285"/>
      <c r="M215" s="285"/>
    </row>
    <row r="216" spans="1:13" ht="15.75" customHeight="1" thickBot="1" x14ac:dyDescent="0.3">
      <c r="A216" s="343"/>
      <c r="B216" s="202"/>
      <c r="C216" s="336"/>
      <c r="D216" s="265"/>
      <c r="E216" s="257"/>
      <c r="F216" s="258"/>
      <c r="G216" s="259"/>
      <c r="H216" s="252"/>
      <c r="I216" s="1"/>
      <c r="J216" s="1"/>
      <c r="K216" s="76"/>
      <c r="L216" s="77"/>
      <c r="M216" s="77"/>
    </row>
    <row r="217" spans="1:13" ht="15" customHeight="1" thickBot="1" x14ac:dyDescent="0.25">
      <c r="A217" s="95"/>
      <c r="B217" s="107"/>
      <c r="C217" s="559"/>
      <c r="D217" s="539"/>
      <c r="E217" s="539"/>
      <c r="F217" s="86"/>
      <c r="G217" s="256"/>
      <c r="H217" s="55"/>
      <c r="I217" s="33"/>
      <c r="J217" s="33"/>
      <c r="K217" s="26"/>
      <c r="L217" s="27"/>
      <c r="M217" s="27"/>
    </row>
    <row r="218" spans="1:13" ht="15.75" customHeight="1" thickBot="1" x14ac:dyDescent="0.25">
      <c r="A218" s="95"/>
      <c r="B218" s="181"/>
      <c r="C218" s="85"/>
      <c r="D218" s="538"/>
      <c r="E218" s="539"/>
      <c r="F218" s="86"/>
      <c r="G218" s="88"/>
      <c r="H218" s="80"/>
      <c r="I218" s="34"/>
      <c r="J218" s="34"/>
      <c r="K218" s="28"/>
      <c r="L218" s="29"/>
      <c r="M218" s="29"/>
    </row>
    <row r="219" spans="1:13" ht="15" customHeight="1" x14ac:dyDescent="0.2">
      <c r="A219" s="95"/>
      <c r="B219" s="182"/>
      <c r="C219" s="86"/>
      <c r="D219" s="538"/>
      <c r="E219" s="539"/>
      <c r="F219" s="86"/>
      <c r="G219" s="89"/>
      <c r="H219" s="336"/>
      <c r="I219" s="35"/>
      <c r="J219" s="35"/>
      <c r="K219" s="52"/>
      <c r="L219" s="27"/>
      <c r="M219" s="27"/>
    </row>
    <row r="220" spans="1:13" ht="15.75" customHeight="1" thickBot="1" x14ac:dyDescent="0.25">
      <c r="A220" s="272"/>
      <c r="B220" s="183"/>
      <c r="C220" s="87"/>
      <c r="D220" s="557"/>
      <c r="E220" s="558"/>
      <c r="F220" s="87"/>
      <c r="G220" s="91"/>
      <c r="H220" s="335"/>
      <c r="I220" s="36"/>
      <c r="J220" s="36"/>
      <c r="K220" s="430"/>
      <c r="L220" s="29"/>
      <c r="M220" s="29"/>
    </row>
    <row r="221" spans="1:13" ht="15" customHeight="1" x14ac:dyDescent="0.25">
      <c r="A221" s="345"/>
      <c r="B221" s="540"/>
      <c r="C221" s="540"/>
      <c r="D221" s="540"/>
      <c r="E221" s="540"/>
      <c r="F221" s="540"/>
      <c r="G221" s="540"/>
      <c r="H221" s="540"/>
      <c r="I221" s="540"/>
      <c r="J221" s="540"/>
      <c r="K221" s="540"/>
      <c r="L221" s="541"/>
      <c r="M221" s="434"/>
    </row>
    <row r="222" spans="1:13" ht="78" customHeight="1" x14ac:dyDescent="0.2">
      <c r="A222" s="94"/>
      <c r="B222" s="22"/>
      <c r="C222" s="37"/>
      <c r="D222" s="207"/>
      <c r="E222" s="33"/>
      <c r="F222" s="14"/>
      <c r="G222" s="19"/>
      <c r="H222" s="173"/>
      <c r="I222" s="211"/>
      <c r="J222" s="211"/>
      <c r="K222" s="211"/>
      <c r="L222" s="2"/>
      <c r="M222" s="2"/>
    </row>
    <row r="223" spans="1:13" ht="46.5" customHeight="1" x14ac:dyDescent="0.2">
      <c r="A223" s="94"/>
      <c r="B223" s="22"/>
      <c r="C223" s="37"/>
      <c r="D223" s="207"/>
      <c r="E223" s="1"/>
      <c r="F223" s="14"/>
      <c r="G223" s="19"/>
      <c r="H223" s="173"/>
      <c r="I223" s="211"/>
      <c r="J223" s="211"/>
      <c r="K223" s="211"/>
      <c r="L223" s="2"/>
      <c r="M223" s="2"/>
    </row>
    <row r="224" spans="1:13" x14ac:dyDescent="0.2">
      <c r="A224" s="94"/>
      <c r="B224" s="22"/>
      <c r="C224" s="37"/>
      <c r="D224" s="207"/>
      <c r="E224" s="1"/>
      <c r="F224" s="14"/>
      <c r="G224" s="19"/>
      <c r="H224" s="173"/>
      <c r="I224" s="211"/>
      <c r="J224" s="211"/>
      <c r="K224" s="211"/>
      <c r="L224" s="2"/>
      <c r="M224" s="2"/>
    </row>
    <row r="225" spans="1:13" x14ac:dyDescent="0.2">
      <c r="A225" s="94"/>
      <c r="B225" s="22"/>
      <c r="C225" s="37"/>
      <c r="D225" s="207"/>
      <c r="E225" s="1"/>
      <c r="F225" s="14"/>
      <c r="G225" s="19"/>
      <c r="H225" s="173"/>
      <c r="I225" s="211"/>
      <c r="J225" s="211"/>
      <c r="K225" s="211"/>
      <c r="L225" s="2"/>
      <c r="M225" s="2"/>
    </row>
    <row r="226" spans="1:13" ht="31.5" customHeight="1" x14ac:dyDescent="0.2">
      <c r="A226" s="94"/>
      <c r="B226" s="22"/>
      <c r="C226" s="37"/>
      <c r="D226" s="207"/>
      <c r="E226" s="1"/>
      <c r="F226" s="14"/>
      <c r="G226" s="19"/>
      <c r="H226" s="173"/>
      <c r="I226" s="211"/>
      <c r="J226" s="211"/>
      <c r="K226" s="211"/>
      <c r="L226" s="2"/>
      <c r="M226" s="2"/>
    </row>
    <row r="227" spans="1:13" x14ac:dyDescent="0.2">
      <c r="A227" s="94"/>
      <c r="B227" s="22"/>
      <c r="C227" s="37"/>
      <c r="D227" s="207"/>
      <c r="E227" s="1"/>
      <c r="F227" s="14"/>
      <c r="G227" s="19"/>
      <c r="H227" s="173"/>
      <c r="I227" s="211"/>
      <c r="J227" s="211"/>
      <c r="K227" s="211"/>
      <c r="L227" s="2"/>
      <c r="M227" s="2"/>
    </row>
    <row r="228" spans="1:13" ht="29.25" customHeight="1" x14ac:dyDescent="0.2">
      <c r="A228" s="94"/>
      <c r="B228" s="22"/>
      <c r="C228" s="37"/>
      <c r="D228" s="207"/>
      <c r="E228" s="1"/>
      <c r="F228" s="14"/>
      <c r="G228" s="19"/>
      <c r="H228" s="173"/>
      <c r="I228" s="211"/>
      <c r="J228" s="211"/>
      <c r="K228" s="360"/>
      <c r="L228" s="2"/>
      <c r="M228" s="2"/>
    </row>
    <row r="229" spans="1:13" x14ac:dyDescent="0.2">
      <c r="A229" s="94"/>
      <c r="B229" s="22"/>
      <c r="C229" s="37"/>
      <c r="D229" s="207"/>
      <c r="E229" s="1"/>
      <c r="F229" s="14"/>
      <c r="G229" s="19"/>
      <c r="H229" s="173"/>
      <c r="I229" s="211"/>
      <c r="J229" s="211"/>
      <c r="K229" s="211"/>
      <c r="L229" s="2"/>
      <c r="M229" s="2"/>
    </row>
    <row r="230" spans="1:13" x14ac:dyDescent="0.2">
      <c r="A230" s="94"/>
      <c r="B230" s="22"/>
      <c r="C230" s="37"/>
      <c r="D230" s="207"/>
      <c r="E230" s="1"/>
      <c r="F230" s="14"/>
      <c r="G230" s="19"/>
      <c r="H230" s="173"/>
      <c r="I230" s="211"/>
      <c r="J230" s="211"/>
      <c r="K230" s="211"/>
      <c r="L230" s="2"/>
      <c r="M230" s="2"/>
    </row>
    <row r="231" spans="1:13" x14ac:dyDescent="0.2">
      <c r="A231" s="94"/>
      <c r="B231" s="22"/>
      <c r="C231" s="37"/>
      <c r="D231" s="207"/>
      <c r="E231" s="1"/>
      <c r="F231" s="14"/>
      <c r="G231" s="19"/>
      <c r="H231" s="173"/>
      <c r="I231" s="211"/>
      <c r="J231" s="211"/>
      <c r="K231" s="211"/>
      <c r="L231" s="2"/>
      <c r="M231" s="2"/>
    </row>
    <row r="232" spans="1:13" x14ac:dyDescent="0.2">
      <c r="A232" s="94"/>
      <c r="B232" s="22"/>
      <c r="C232" s="37"/>
      <c r="D232" s="207"/>
      <c r="E232" s="1"/>
      <c r="F232" s="14"/>
      <c r="G232" s="19"/>
      <c r="H232" s="173"/>
      <c r="I232" s="211"/>
      <c r="J232" s="211"/>
      <c r="K232" s="211"/>
      <c r="L232" s="2"/>
      <c r="M232" s="2"/>
    </row>
    <row r="233" spans="1:13" ht="53.25" customHeight="1" x14ac:dyDescent="0.2">
      <c r="A233" s="94"/>
      <c r="B233" s="22"/>
      <c r="C233" s="37"/>
      <c r="D233" s="207"/>
      <c r="E233" s="1"/>
      <c r="F233" s="14"/>
      <c r="G233" s="19"/>
      <c r="H233" s="173"/>
      <c r="I233" s="211"/>
      <c r="J233" s="211"/>
      <c r="K233" s="211"/>
      <c r="L233" s="2"/>
      <c r="M233" s="2"/>
    </row>
    <row r="234" spans="1:13" ht="51" customHeight="1" x14ac:dyDescent="0.2">
      <c r="A234" s="94"/>
      <c r="B234" s="22"/>
      <c r="C234" s="37"/>
      <c r="D234" s="207"/>
      <c r="E234" s="1"/>
      <c r="F234" s="14"/>
      <c r="G234" s="19"/>
      <c r="H234" s="173"/>
      <c r="I234" s="211"/>
      <c r="J234" s="211"/>
      <c r="K234" s="211"/>
      <c r="L234" s="2"/>
      <c r="M234" s="2"/>
    </row>
    <row r="235" spans="1:13" ht="52.5" customHeight="1" x14ac:dyDescent="0.2">
      <c r="A235" s="94"/>
      <c r="B235" s="22"/>
      <c r="C235" s="37"/>
      <c r="D235" s="358"/>
      <c r="E235" s="1"/>
      <c r="F235" s="14"/>
      <c r="G235" s="19"/>
      <c r="H235" s="173"/>
      <c r="I235" s="211"/>
      <c r="J235" s="211"/>
      <c r="K235" s="211"/>
      <c r="L235" s="2"/>
      <c r="M235" s="2"/>
    </row>
    <row r="236" spans="1:13" ht="52.5" customHeight="1" x14ac:dyDescent="0.2">
      <c r="A236" s="94"/>
      <c r="B236" s="22"/>
      <c r="C236" s="37"/>
      <c r="D236" s="358"/>
      <c r="E236" s="1"/>
      <c r="F236" s="14"/>
      <c r="G236" s="19"/>
      <c r="H236" s="173"/>
      <c r="I236" s="211"/>
      <c r="J236" s="211"/>
      <c r="K236" s="211"/>
      <c r="L236" s="2"/>
      <c r="M236" s="2"/>
    </row>
    <row r="237" spans="1:13" ht="27.75" customHeight="1" x14ac:dyDescent="0.2">
      <c r="A237" s="94"/>
      <c r="B237" s="22"/>
      <c r="C237" s="37"/>
      <c r="D237" s="207"/>
      <c r="E237" s="1"/>
      <c r="F237" s="14"/>
      <c r="G237" s="19"/>
      <c r="H237" s="173"/>
      <c r="I237" s="211"/>
      <c r="J237" s="211"/>
      <c r="K237" s="212"/>
      <c r="L237" s="2"/>
      <c r="M237" s="2"/>
    </row>
    <row r="238" spans="1:13" ht="38.25" customHeight="1" x14ac:dyDescent="0.2">
      <c r="A238" s="94"/>
      <c r="B238" s="22"/>
      <c r="C238" s="37"/>
      <c r="D238" s="207"/>
      <c r="E238" s="1"/>
      <c r="F238" s="14"/>
      <c r="G238" s="19"/>
      <c r="H238" s="173"/>
      <c r="I238" s="211"/>
      <c r="J238" s="211"/>
      <c r="K238" s="211"/>
      <c r="L238" s="2"/>
      <c r="M238" s="2"/>
    </row>
    <row r="239" spans="1:13" ht="27.75" customHeight="1" x14ac:dyDescent="0.2">
      <c r="A239" s="94"/>
      <c r="B239" s="22"/>
      <c r="C239" s="37"/>
      <c r="D239" s="207"/>
      <c r="E239" s="1"/>
      <c r="F239" s="14"/>
      <c r="G239" s="19"/>
      <c r="H239" s="173"/>
      <c r="I239" s="211"/>
      <c r="J239" s="211"/>
      <c r="K239" s="211"/>
      <c r="L239" s="2"/>
      <c r="M239" s="2"/>
    </row>
    <row r="240" spans="1:13" ht="27.75" customHeight="1" x14ac:dyDescent="0.2">
      <c r="A240" s="94"/>
      <c r="B240" s="22"/>
      <c r="C240" s="37"/>
      <c r="D240" s="207"/>
      <c r="E240" s="1"/>
      <c r="F240" s="14"/>
      <c r="G240" s="19"/>
      <c r="H240" s="173"/>
      <c r="I240" s="211"/>
      <c r="J240" s="211"/>
      <c r="K240" s="211"/>
      <c r="L240" s="2"/>
      <c r="M240" s="2"/>
    </row>
    <row r="241" spans="1:13" ht="27.75" customHeight="1" x14ac:dyDescent="0.2">
      <c r="A241" s="94"/>
      <c r="B241" s="22"/>
      <c r="C241" s="207"/>
      <c r="D241" s="207"/>
      <c r="E241" s="92"/>
      <c r="F241" s="14"/>
      <c r="G241" s="208"/>
      <c r="H241" s="209"/>
      <c r="I241" s="67"/>
      <c r="J241" s="67"/>
      <c r="K241" s="211"/>
      <c r="L241" s="3"/>
      <c r="M241" s="3"/>
    </row>
    <row r="242" spans="1:13" x14ac:dyDescent="0.2">
      <c r="A242" s="94"/>
      <c r="B242" s="355"/>
      <c r="C242" s="37"/>
      <c r="D242" s="207"/>
      <c r="E242" s="1"/>
      <c r="F242" s="14"/>
      <c r="G242" s="19"/>
      <c r="H242" s="173"/>
      <c r="I242" s="211"/>
      <c r="J242" s="211"/>
      <c r="K242" s="75"/>
      <c r="L242" s="2"/>
      <c r="M242" s="2"/>
    </row>
    <row r="243" spans="1:13" x14ac:dyDescent="0.2">
      <c r="A243" s="94"/>
      <c r="B243" s="22"/>
      <c r="C243" s="37"/>
      <c r="D243" s="207"/>
      <c r="E243" s="1"/>
      <c r="F243" s="14"/>
      <c r="G243" s="19"/>
      <c r="H243" s="173"/>
      <c r="I243" s="211"/>
      <c r="J243" s="211"/>
      <c r="K243" s="75"/>
      <c r="L243" s="2"/>
      <c r="M243" s="2"/>
    </row>
    <row r="244" spans="1:13" x14ac:dyDescent="0.2">
      <c r="A244" s="94"/>
      <c r="B244" s="22"/>
      <c r="C244" s="37"/>
      <c r="D244" s="207"/>
      <c r="E244" s="1"/>
      <c r="F244" s="14"/>
      <c r="G244" s="19"/>
      <c r="H244" s="173"/>
      <c r="I244" s="211"/>
      <c r="J244" s="211"/>
      <c r="K244" s="75"/>
      <c r="L244" s="2"/>
      <c r="M244" s="2"/>
    </row>
    <row r="245" spans="1:13" x14ac:dyDescent="0.2">
      <c r="A245" s="94"/>
      <c r="B245" s="22"/>
      <c r="C245" s="37"/>
      <c r="D245" s="207"/>
      <c r="E245" s="1"/>
      <c r="F245" s="14"/>
      <c r="G245" s="19"/>
      <c r="H245" s="173"/>
      <c r="I245" s="211"/>
      <c r="J245" s="211"/>
      <c r="K245" s="75"/>
      <c r="L245" s="2"/>
      <c r="M245" s="2"/>
    </row>
    <row r="246" spans="1:13" x14ac:dyDescent="0.2">
      <c r="A246" s="94"/>
      <c r="B246" s="22"/>
      <c r="C246" s="37"/>
      <c r="D246" s="207"/>
      <c r="E246" s="1"/>
      <c r="F246" s="14"/>
      <c r="G246" s="19"/>
      <c r="H246" s="173"/>
      <c r="I246" s="211"/>
      <c r="J246" s="211"/>
      <c r="K246" s="75"/>
      <c r="L246" s="2"/>
      <c r="M246" s="2"/>
    </row>
    <row r="247" spans="1:13" x14ac:dyDescent="0.2">
      <c r="A247" s="94"/>
      <c r="B247" s="22"/>
      <c r="C247" s="37"/>
      <c r="D247" s="37"/>
      <c r="E247" s="1"/>
      <c r="F247" s="14"/>
      <c r="G247" s="19"/>
      <c r="H247" s="173"/>
      <c r="I247" s="211"/>
      <c r="J247" s="211"/>
      <c r="K247" s="75"/>
      <c r="L247" s="2"/>
      <c r="M247" s="2"/>
    </row>
    <row r="248" spans="1:13" x14ac:dyDescent="0.2">
      <c r="A248" s="94"/>
      <c r="B248" s="22"/>
      <c r="C248" s="47"/>
      <c r="D248" s="47"/>
      <c r="E248" s="1"/>
      <c r="F248" s="14"/>
      <c r="G248" s="19"/>
      <c r="H248" s="173"/>
      <c r="I248" s="211"/>
      <c r="J248" s="211"/>
      <c r="K248" s="75"/>
      <c r="L248" s="2"/>
      <c r="M248" s="2"/>
    </row>
    <row r="249" spans="1:13" ht="38.25" customHeight="1" x14ac:dyDescent="0.2">
      <c r="A249" s="94"/>
      <c r="B249" s="110"/>
      <c r="C249" s="37"/>
      <c r="D249" s="37"/>
      <c r="E249" s="1"/>
      <c r="F249" s="14"/>
      <c r="G249" s="19"/>
      <c r="H249" s="173"/>
      <c r="I249" s="211"/>
      <c r="J249" s="211"/>
      <c r="K249" s="75"/>
      <c r="L249" s="2"/>
      <c r="M249" s="2"/>
    </row>
    <row r="250" spans="1:13" ht="27" customHeight="1" x14ac:dyDescent="0.2">
      <c r="A250" s="94"/>
      <c r="B250" s="22"/>
      <c r="C250" s="37"/>
      <c r="D250" s="37"/>
      <c r="E250" s="1"/>
      <c r="F250" s="17"/>
      <c r="G250" s="19"/>
      <c r="H250" s="173"/>
      <c r="I250" s="211"/>
      <c r="J250" s="211"/>
      <c r="K250" s="75"/>
      <c r="L250" s="2"/>
      <c r="M250" s="2"/>
    </row>
    <row r="251" spans="1:13" ht="39" customHeight="1" x14ac:dyDescent="0.2">
      <c r="A251" s="94"/>
      <c r="B251" s="22"/>
      <c r="C251" s="37"/>
      <c r="D251" s="37"/>
      <c r="E251" s="1"/>
      <c r="F251" s="17"/>
      <c r="G251" s="19"/>
      <c r="H251" s="173"/>
      <c r="I251" s="211"/>
      <c r="J251" s="211"/>
      <c r="K251" s="75"/>
      <c r="L251" s="2"/>
      <c r="M251" s="2"/>
    </row>
    <row r="252" spans="1:13" ht="27.75" customHeight="1" x14ac:dyDescent="0.2">
      <c r="A252" s="94"/>
      <c r="B252" s="22"/>
      <c r="C252" s="37"/>
      <c r="D252" s="37"/>
      <c r="E252" s="1"/>
      <c r="F252" s="17"/>
      <c r="G252" s="19"/>
      <c r="H252" s="173"/>
      <c r="I252" s="211"/>
      <c r="J252" s="211"/>
      <c r="K252" s="211"/>
      <c r="L252" s="2"/>
      <c r="M252" s="2"/>
    </row>
    <row r="253" spans="1:13" ht="27.75" customHeight="1" x14ac:dyDescent="0.2">
      <c r="A253" s="94"/>
      <c r="B253" s="22"/>
      <c r="C253" s="37"/>
      <c r="D253" s="37"/>
      <c r="E253" s="1"/>
      <c r="F253" s="17"/>
      <c r="G253" s="19"/>
      <c r="H253" s="173"/>
      <c r="I253" s="211"/>
      <c r="J253" s="211"/>
      <c r="K253" s="211"/>
      <c r="L253" s="2"/>
      <c r="M253" s="2"/>
    </row>
    <row r="254" spans="1:13" ht="36" customHeight="1" x14ac:dyDescent="0.2">
      <c r="A254" s="94"/>
      <c r="B254" s="22"/>
      <c r="C254" s="37"/>
      <c r="D254" s="37"/>
      <c r="E254" s="1"/>
      <c r="F254" s="17"/>
      <c r="G254" s="19"/>
      <c r="H254" s="173"/>
      <c r="I254" s="211"/>
      <c r="J254" s="211"/>
      <c r="K254" s="211"/>
      <c r="L254" s="2"/>
      <c r="M254" s="2"/>
    </row>
    <row r="255" spans="1:13" ht="27.75" customHeight="1" x14ac:dyDescent="0.2">
      <c r="A255" s="94"/>
      <c r="B255" s="22"/>
      <c r="C255" s="37"/>
      <c r="D255" s="37"/>
      <c r="E255" s="1"/>
      <c r="F255" s="17"/>
      <c r="G255" s="19"/>
      <c r="H255" s="173"/>
      <c r="I255" s="211"/>
      <c r="J255" s="211"/>
      <c r="K255" s="211"/>
      <c r="L255" s="2"/>
      <c r="M255" s="2"/>
    </row>
    <row r="256" spans="1:13" ht="39" customHeight="1" x14ac:dyDescent="0.2">
      <c r="A256" s="94"/>
      <c r="B256" s="22"/>
      <c r="C256" s="37"/>
      <c r="D256" s="37"/>
      <c r="E256" s="1"/>
      <c r="F256" s="17"/>
      <c r="G256" s="19"/>
      <c r="H256" s="173"/>
      <c r="I256" s="211"/>
      <c r="J256" s="211"/>
      <c r="K256" s="211"/>
      <c r="L256" s="2"/>
      <c r="M256" s="2"/>
    </row>
    <row r="257" spans="1:13" s="278" customFormat="1" ht="9.75" customHeight="1" thickBot="1" x14ac:dyDescent="0.25">
      <c r="A257" s="342"/>
      <c r="B257" s="282"/>
      <c r="C257" s="277"/>
      <c r="D257" s="277"/>
      <c r="E257" s="279"/>
      <c r="F257" s="280"/>
      <c r="G257" s="281"/>
      <c r="H257" s="283"/>
      <c r="I257" s="284"/>
      <c r="J257" s="284"/>
      <c r="K257" s="284"/>
      <c r="L257" s="285"/>
      <c r="M257" s="285"/>
    </row>
    <row r="258" spans="1:13" ht="15.75" customHeight="1" thickBot="1" x14ac:dyDescent="0.3">
      <c r="A258" s="343"/>
      <c r="B258" s="202"/>
      <c r="C258" s="336"/>
      <c r="D258" s="357"/>
      <c r="E258" s="257"/>
      <c r="F258" s="258"/>
      <c r="G258" s="259"/>
      <c r="H258" s="252"/>
      <c r="I258" s="1"/>
      <c r="J258" s="1"/>
      <c r="K258" s="76"/>
      <c r="L258" s="77"/>
      <c r="M258" s="77"/>
    </row>
    <row r="259" spans="1:13" ht="15" customHeight="1" thickBot="1" x14ac:dyDescent="0.25">
      <c r="A259" s="95"/>
      <c r="B259" s="107"/>
      <c r="C259" s="176"/>
      <c r="D259" s="177"/>
      <c r="E259" s="177"/>
      <c r="F259" s="86"/>
      <c r="G259" s="256"/>
      <c r="H259" s="55"/>
      <c r="I259" s="33"/>
      <c r="J259" s="33"/>
      <c r="K259" s="26"/>
      <c r="L259" s="27"/>
      <c r="M259" s="27"/>
    </row>
    <row r="260" spans="1:13" ht="15.75" customHeight="1" thickBot="1" x14ac:dyDescent="0.25">
      <c r="A260" s="95"/>
      <c r="B260" s="181"/>
      <c r="C260" s="85"/>
      <c r="D260" s="85"/>
      <c r="E260" s="177"/>
      <c r="F260" s="86"/>
      <c r="G260" s="88"/>
      <c r="H260" s="80"/>
      <c r="I260" s="34"/>
      <c r="J260" s="34"/>
      <c r="K260" s="28"/>
      <c r="L260" s="29"/>
      <c r="M260" s="29"/>
    </row>
    <row r="261" spans="1:13" ht="15" customHeight="1" x14ac:dyDescent="0.2">
      <c r="A261" s="95"/>
      <c r="B261" s="182"/>
      <c r="C261" s="86"/>
      <c r="D261" s="86"/>
      <c r="E261" s="177"/>
      <c r="F261" s="86"/>
      <c r="G261" s="89"/>
      <c r="H261" s="336"/>
      <c r="I261" s="35"/>
      <c r="J261" s="35"/>
      <c r="K261" s="52"/>
      <c r="L261" s="27"/>
      <c r="M261" s="27"/>
    </row>
    <row r="262" spans="1:13" ht="15.75" customHeight="1" thickBot="1" x14ac:dyDescent="0.25">
      <c r="A262" s="272"/>
      <c r="B262" s="183"/>
      <c r="C262" s="87"/>
      <c r="D262" s="87"/>
      <c r="E262" s="178"/>
      <c r="F262" s="87"/>
      <c r="G262" s="90"/>
      <c r="H262" s="338"/>
      <c r="I262" s="50"/>
      <c r="J262" s="50"/>
      <c r="K262" s="430"/>
      <c r="L262" s="25"/>
      <c r="M262" s="25"/>
    </row>
    <row r="263" spans="1:13" ht="15" customHeight="1" x14ac:dyDescent="0.25">
      <c r="A263" s="345"/>
      <c r="B263" s="540"/>
      <c r="C263" s="540"/>
      <c r="D263" s="540"/>
      <c r="E263" s="540"/>
      <c r="F263" s="540"/>
      <c r="G263" s="540"/>
      <c r="H263" s="540"/>
      <c r="I263" s="540"/>
      <c r="J263" s="540"/>
      <c r="K263" s="540"/>
      <c r="L263" s="541"/>
      <c r="M263" s="434"/>
    </row>
    <row r="264" spans="1:13" x14ac:dyDescent="0.2">
      <c r="A264" s="223"/>
      <c r="B264" s="22"/>
      <c r="C264" s="37"/>
      <c r="D264" s="37"/>
      <c r="E264" s="33"/>
      <c r="F264" s="14"/>
      <c r="G264" s="19"/>
      <c r="H264" s="173"/>
      <c r="I264" s="211"/>
      <c r="J264" s="211"/>
      <c r="K264" s="211"/>
      <c r="L264" s="2"/>
      <c r="M264" s="2"/>
    </row>
    <row r="265" spans="1:13" ht="54" customHeight="1" x14ac:dyDescent="0.2">
      <c r="A265" s="223"/>
      <c r="B265" s="22"/>
      <c r="C265" s="37"/>
      <c r="D265" s="37"/>
      <c r="E265" s="1"/>
      <c r="F265" s="14"/>
      <c r="G265" s="19"/>
      <c r="H265" s="173"/>
      <c r="I265" s="211"/>
      <c r="J265" s="211"/>
      <c r="K265" s="351"/>
      <c r="L265" s="2"/>
      <c r="M265" s="2"/>
    </row>
    <row r="266" spans="1:13" x14ac:dyDescent="0.2">
      <c r="A266" s="223"/>
      <c r="B266" s="22"/>
      <c r="C266" s="37"/>
      <c r="D266" s="37"/>
      <c r="E266" s="33"/>
      <c r="F266" s="14"/>
      <c r="G266" s="19"/>
      <c r="H266" s="173"/>
      <c r="I266" s="211"/>
      <c r="J266" s="211"/>
      <c r="K266" s="211"/>
      <c r="L266" s="2"/>
      <c r="M266" s="2"/>
    </row>
    <row r="267" spans="1:13" x14ac:dyDescent="0.2">
      <c r="A267" s="223"/>
      <c r="B267" s="356"/>
      <c r="C267" s="37"/>
      <c r="D267" s="37"/>
      <c r="E267" s="33"/>
      <c r="F267" s="14"/>
      <c r="G267" s="19"/>
      <c r="H267" s="173"/>
      <c r="I267" s="211"/>
      <c r="J267" s="211"/>
      <c r="K267" s="211"/>
      <c r="L267" s="2"/>
      <c r="M267" s="2"/>
    </row>
    <row r="268" spans="1:13" x14ac:dyDescent="0.2">
      <c r="A268" s="94"/>
      <c r="B268" s="22"/>
      <c r="C268" s="37"/>
      <c r="D268" s="37"/>
      <c r="E268" s="33"/>
      <c r="F268" s="14"/>
      <c r="G268" s="19"/>
      <c r="H268" s="173"/>
      <c r="I268" s="211"/>
      <c r="J268" s="211"/>
      <c r="K268" s="370"/>
      <c r="L268" s="2"/>
      <c r="M268" s="2"/>
    </row>
    <row r="269" spans="1:13" x14ac:dyDescent="0.2">
      <c r="A269" s="94"/>
      <c r="B269" s="22"/>
      <c r="C269" s="207"/>
      <c r="D269" s="207"/>
      <c r="E269" s="111"/>
      <c r="F269" s="14"/>
      <c r="G269" s="18"/>
      <c r="H269" s="209"/>
      <c r="I269" s="67"/>
      <c r="J269" s="67"/>
      <c r="K269" s="370"/>
      <c r="L269" s="2"/>
      <c r="M269" s="2"/>
    </row>
    <row r="270" spans="1:13" ht="89.25" customHeight="1" x14ac:dyDescent="0.2">
      <c r="A270" s="94"/>
      <c r="B270" s="22"/>
      <c r="C270" s="37"/>
      <c r="D270" s="250"/>
      <c r="E270" s="33"/>
      <c r="F270" s="14"/>
      <c r="G270" s="19"/>
      <c r="H270" s="173"/>
      <c r="I270" s="67"/>
      <c r="J270" s="67"/>
      <c r="K270" s="211"/>
      <c r="L270" s="2"/>
      <c r="M270" s="2"/>
    </row>
    <row r="271" spans="1:13" ht="50.25" customHeight="1" x14ac:dyDescent="0.2">
      <c r="A271" s="223"/>
      <c r="B271" s="22"/>
      <c r="C271" s="47"/>
      <c r="D271" s="372"/>
      <c r="E271" s="33"/>
      <c r="F271" s="14"/>
      <c r="G271" s="19"/>
      <c r="H271" s="173"/>
      <c r="I271" s="67"/>
      <c r="J271" s="67"/>
      <c r="K271" s="211"/>
      <c r="L271" s="2"/>
      <c r="M271" s="2"/>
    </row>
    <row r="272" spans="1:13" ht="27.75" customHeight="1" x14ac:dyDescent="0.2">
      <c r="A272" s="94"/>
      <c r="B272" s="22"/>
      <c r="C272" s="37"/>
      <c r="D272" s="37"/>
      <c r="E272" s="33"/>
      <c r="F272" s="17"/>
      <c r="G272" s="19"/>
      <c r="H272" s="173"/>
      <c r="I272" s="211"/>
      <c r="J272" s="211"/>
      <c r="K272" s="211"/>
      <c r="L272" s="2"/>
      <c r="M272" s="2"/>
    </row>
    <row r="273" spans="1:13" s="278" customFormat="1" ht="9.75" customHeight="1" thickBot="1" x14ac:dyDescent="0.25">
      <c r="A273" s="342"/>
      <c r="B273" s="282"/>
      <c r="C273" s="277"/>
      <c r="D273" s="277"/>
      <c r="E273" s="279"/>
      <c r="F273" s="280"/>
      <c r="G273" s="281"/>
      <c r="H273" s="283"/>
      <c r="I273" s="284"/>
      <c r="J273" s="284"/>
      <c r="K273" s="284"/>
      <c r="L273" s="285"/>
      <c r="M273" s="285"/>
    </row>
    <row r="274" spans="1:13" ht="15.75" customHeight="1" thickBot="1" x14ac:dyDescent="0.3">
      <c r="A274" s="343"/>
      <c r="B274" s="202"/>
      <c r="C274" s="336"/>
      <c r="D274" s="264"/>
      <c r="E274" s="257"/>
      <c r="F274" s="258"/>
      <c r="G274" s="259"/>
      <c r="H274" s="252"/>
      <c r="I274" s="1"/>
      <c r="J274" s="1"/>
      <c r="K274" s="76"/>
      <c r="L274" s="77"/>
      <c r="M274" s="77"/>
    </row>
    <row r="275" spans="1:13" ht="15" customHeight="1" thickBot="1" x14ac:dyDescent="0.25">
      <c r="A275" s="95"/>
      <c r="B275" s="107"/>
      <c r="C275" s="559"/>
      <c r="D275" s="539"/>
      <c r="E275" s="539"/>
      <c r="F275" s="86"/>
      <c r="G275" s="256"/>
      <c r="H275" s="55"/>
      <c r="I275" s="33"/>
      <c r="J275" s="33"/>
      <c r="K275" s="26"/>
      <c r="L275" s="27"/>
      <c r="M275" s="27"/>
    </row>
    <row r="276" spans="1:13" ht="15.75" customHeight="1" thickBot="1" x14ac:dyDescent="0.25">
      <c r="A276" s="95"/>
      <c r="B276" s="181"/>
      <c r="C276" s="85"/>
      <c r="D276" s="538"/>
      <c r="E276" s="539"/>
      <c r="F276" s="86"/>
      <c r="G276" s="88"/>
      <c r="H276" s="80"/>
      <c r="I276" s="34"/>
      <c r="J276" s="34"/>
      <c r="K276" s="28"/>
      <c r="L276" s="29"/>
      <c r="M276" s="29"/>
    </row>
    <row r="277" spans="1:13" ht="15" customHeight="1" x14ac:dyDescent="0.2">
      <c r="A277" s="95"/>
      <c r="B277" s="182"/>
      <c r="C277" s="86"/>
      <c r="D277" s="538"/>
      <c r="E277" s="539"/>
      <c r="F277" s="86"/>
      <c r="G277" s="89"/>
      <c r="H277" s="336"/>
      <c r="I277" s="35"/>
      <c r="J277" s="35"/>
      <c r="K277" s="52"/>
      <c r="L277" s="27"/>
      <c r="M277" s="27"/>
    </row>
    <row r="278" spans="1:13" ht="15.75" customHeight="1" thickBot="1" x14ac:dyDescent="0.25">
      <c r="A278" s="272"/>
      <c r="B278" s="183"/>
      <c r="C278" s="87"/>
      <c r="D278" s="557"/>
      <c r="E278" s="558"/>
      <c r="F278" s="87"/>
      <c r="G278" s="91"/>
      <c r="H278" s="335"/>
      <c r="I278" s="36"/>
      <c r="J278" s="36"/>
      <c r="K278" s="430"/>
      <c r="L278" s="29"/>
      <c r="M278" s="29"/>
    </row>
    <row r="279" spans="1:13" ht="15" customHeight="1" x14ac:dyDescent="0.25">
      <c r="A279" s="346"/>
      <c r="B279" s="540"/>
      <c r="C279" s="540"/>
      <c r="D279" s="540"/>
      <c r="E279" s="540"/>
      <c r="F279" s="540"/>
      <c r="G279" s="540"/>
      <c r="H279" s="540"/>
      <c r="I279" s="540"/>
      <c r="J279" s="540"/>
      <c r="K279" s="540"/>
      <c r="L279" s="541"/>
      <c r="M279" s="434"/>
    </row>
    <row r="280" spans="1:13" x14ac:dyDescent="0.2">
      <c r="A280" s="94"/>
      <c r="B280" s="22"/>
      <c r="C280" s="37"/>
      <c r="D280" s="37"/>
      <c r="E280" s="33"/>
      <c r="F280" s="14"/>
      <c r="G280" s="19"/>
      <c r="H280" s="173"/>
      <c r="I280" s="211"/>
      <c r="J280" s="211"/>
      <c r="K280" s="211"/>
      <c r="L280" s="2"/>
      <c r="M280" s="2"/>
    </row>
    <row r="281" spans="1:13" ht="27.75" customHeight="1" x14ac:dyDescent="0.2">
      <c r="A281" s="94"/>
      <c r="B281" s="22"/>
      <c r="C281" s="37"/>
      <c r="D281" s="37"/>
      <c r="E281" s="1"/>
      <c r="F281" s="14"/>
      <c r="G281" s="19"/>
      <c r="H281" s="173"/>
      <c r="I281" s="211"/>
      <c r="J281" s="211"/>
      <c r="K281" s="1"/>
      <c r="L281" s="2"/>
      <c r="M281" s="2"/>
    </row>
    <row r="282" spans="1:13" s="278" customFormat="1" ht="9.75" customHeight="1" x14ac:dyDescent="0.2">
      <c r="A282" s="342"/>
      <c r="B282" s="296"/>
      <c r="C282" s="297"/>
      <c r="D282" s="297"/>
      <c r="E282" s="298"/>
      <c r="F282" s="299"/>
      <c r="G282" s="300"/>
      <c r="H282" s="301"/>
      <c r="I282" s="302"/>
      <c r="J282" s="302"/>
      <c r="K282" s="302"/>
      <c r="L282" s="285"/>
      <c r="M282" s="285"/>
    </row>
    <row r="283" spans="1:13" ht="15.75" customHeight="1" thickBot="1" x14ac:dyDescent="0.3">
      <c r="A283" s="347"/>
      <c r="B283" s="288"/>
      <c r="C283" s="338"/>
      <c r="D283" s="289"/>
      <c r="E283" s="290"/>
      <c r="F283" s="291"/>
      <c r="G283" s="292"/>
      <c r="H283" s="293"/>
      <c r="I283" s="294"/>
      <c r="J283" s="294"/>
      <c r="K283" s="295"/>
      <c r="L283" s="77"/>
      <c r="M283" s="77"/>
    </row>
    <row r="284" spans="1:13" ht="15" customHeight="1" thickBot="1" x14ac:dyDescent="0.25">
      <c r="A284" s="95"/>
      <c r="B284" s="107"/>
      <c r="C284" s="559"/>
      <c r="D284" s="539"/>
      <c r="E284" s="539"/>
      <c r="F284" s="86"/>
      <c r="G284" s="256"/>
      <c r="H284" s="55"/>
      <c r="I284" s="33"/>
      <c r="J284" s="33"/>
      <c r="K284" s="26"/>
      <c r="L284" s="27"/>
      <c r="M284" s="27"/>
    </row>
    <row r="285" spans="1:13" ht="15.75" customHeight="1" thickBot="1" x14ac:dyDescent="0.25">
      <c r="A285" s="95"/>
      <c r="B285" s="181"/>
      <c r="C285" s="85"/>
      <c r="D285" s="538"/>
      <c r="E285" s="539"/>
      <c r="F285" s="86"/>
      <c r="G285" s="88"/>
      <c r="H285" s="80"/>
      <c r="I285" s="34"/>
      <c r="J285" s="34"/>
      <c r="K285" s="28"/>
      <c r="L285" s="29"/>
      <c r="M285" s="29"/>
    </row>
    <row r="286" spans="1:13" ht="15" customHeight="1" x14ac:dyDescent="0.2">
      <c r="A286" s="95"/>
      <c r="B286" s="182"/>
      <c r="C286" s="86"/>
      <c r="D286" s="538"/>
      <c r="E286" s="539"/>
      <c r="F286" s="86"/>
      <c r="G286" s="89"/>
      <c r="H286" s="336"/>
      <c r="I286" s="35"/>
      <c r="J286" s="35"/>
      <c r="K286" s="52"/>
      <c r="L286" s="27"/>
      <c r="M286" s="27"/>
    </row>
    <row r="287" spans="1:13" ht="15.75" customHeight="1" thickBot="1" x14ac:dyDescent="0.25">
      <c r="A287" s="272"/>
      <c r="B287" s="183"/>
      <c r="C287" s="87"/>
      <c r="D287" s="557"/>
      <c r="E287" s="558"/>
      <c r="F287" s="86"/>
      <c r="G287" s="91"/>
      <c r="H287" s="335"/>
      <c r="I287" s="36"/>
      <c r="J287" s="36"/>
      <c r="K287" s="430"/>
      <c r="L287" s="29"/>
      <c r="M287" s="29"/>
    </row>
    <row r="288" spans="1:13" ht="15" customHeight="1" x14ac:dyDescent="0.25">
      <c r="A288" s="345"/>
      <c r="B288" s="540"/>
      <c r="C288" s="540"/>
      <c r="D288" s="540"/>
      <c r="E288" s="540"/>
      <c r="F288" s="540"/>
      <c r="G288" s="540"/>
      <c r="H288" s="540"/>
      <c r="I288" s="540"/>
      <c r="J288" s="540"/>
      <c r="K288" s="540"/>
      <c r="L288" s="541"/>
      <c r="M288" s="434"/>
    </row>
    <row r="289" spans="1:15" x14ac:dyDescent="0.2">
      <c r="A289" s="94"/>
      <c r="B289" s="22"/>
      <c r="C289" s="37"/>
      <c r="D289" s="37"/>
      <c r="E289" s="33"/>
      <c r="F289" s="14"/>
      <c r="G289" s="19"/>
      <c r="H289" s="173"/>
      <c r="I289" s="211"/>
      <c r="J289" s="211"/>
      <c r="K289" s="211"/>
      <c r="L289" s="2"/>
      <c r="M289" s="2"/>
      <c r="O289" s="14"/>
    </row>
    <row r="290" spans="1:15" x14ac:dyDescent="0.2">
      <c r="A290" s="94"/>
      <c r="B290" s="22"/>
      <c r="C290" s="37"/>
      <c r="D290" s="37"/>
      <c r="E290" s="33"/>
      <c r="F290" s="14"/>
      <c r="G290" s="19"/>
      <c r="H290" s="173"/>
      <c r="I290" s="211"/>
      <c r="J290" s="211"/>
      <c r="K290" s="211"/>
      <c r="L290" s="2"/>
      <c r="M290" s="2"/>
    </row>
    <row r="291" spans="1:15" x14ac:dyDescent="0.2">
      <c r="A291" s="94"/>
      <c r="B291" s="22"/>
      <c r="C291" s="37"/>
      <c r="D291" s="250"/>
      <c r="E291" s="33"/>
      <c r="F291" s="17"/>
      <c r="G291" s="19"/>
      <c r="H291" s="173"/>
      <c r="I291" s="211"/>
      <c r="J291" s="211"/>
      <c r="K291" s="211"/>
      <c r="L291" s="2"/>
      <c r="M291" s="2"/>
    </row>
    <row r="292" spans="1:15" x14ac:dyDescent="0.2">
      <c r="A292" s="94"/>
      <c r="B292" s="22"/>
      <c r="C292" s="37"/>
      <c r="D292" s="250"/>
      <c r="E292" s="33"/>
      <c r="F292" s="17"/>
      <c r="G292" s="19"/>
      <c r="H292" s="173"/>
      <c r="I292" s="211"/>
      <c r="J292" s="211"/>
      <c r="K292" s="211"/>
      <c r="L292" s="2"/>
      <c r="M292" s="2"/>
    </row>
    <row r="293" spans="1:15" x14ac:dyDescent="0.2">
      <c r="A293" s="94"/>
      <c r="B293" s="22"/>
      <c r="C293" s="37"/>
      <c r="D293" s="250"/>
      <c r="E293" s="33"/>
      <c r="F293" s="17"/>
      <c r="G293" s="19"/>
      <c r="H293" s="173"/>
      <c r="I293" s="211"/>
      <c r="J293" s="211"/>
      <c r="K293" s="211"/>
      <c r="L293" s="2"/>
      <c r="M293" s="2"/>
    </row>
    <row r="294" spans="1:15" s="278" customFormat="1" ht="9.75" customHeight="1" thickBot="1" x14ac:dyDescent="0.25">
      <c r="A294" s="342"/>
      <c r="B294" s="296"/>
      <c r="C294" s="297"/>
      <c r="D294" s="297"/>
      <c r="E294" s="298"/>
      <c r="F294" s="299"/>
      <c r="G294" s="300"/>
      <c r="H294" s="301"/>
      <c r="I294" s="302"/>
      <c r="J294" s="302"/>
      <c r="K294" s="302"/>
      <c r="L294" s="285"/>
      <c r="M294" s="285"/>
    </row>
    <row r="295" spans="1:15" ht="15.75" customHeight="1" thickBot="1" x14ac:dyDescent="0.3">
      <c r="A295" s="343"/>
      <c r="B295" s="202"/>
      <c r="C295" s="336"/>
      <c r="D295" s="253"/>
      <c r="E295" s="257"/>
      <c r="F295" s="258"/>
      <c r="G295" s="259"/>
      <c r="H295" s="252"/>
      <c r="I295" s="1"/>
      <c r="J295" s="1"/>
      <c r="K295" s="76"/>
      <c r="L295" s="77"/>
      <c r="M295" s="77"/>
    </row>
    <row r="296" spans="1:15" ht="15" customHeight="1" thickBot="1" x14ac:dyDescent="0.25">
      <c r="A296" s="95"/>
      <c r="B296" s="107"/>
      <c r="C296" s="559"/>
      <c r="D296" s="539"/>
      <c r="E296" s="539"/>
      <c r="F296" s="86"/>
      <c r="G296" s="256"/>
      <c r="H296" s="55"/>
      <c r="I296" s="33"/>
      <c r="J296" s="33"/>
      <c r="K296" s="26"/>
      <c r="L296" s="27"/>
      <c r="M296" s="27"/>
    </row>
    <row r="297" spans="1:15" ht="15.75" customHeight="1" thickBot="1" x14ac:dyDescent="0.25">
      <c r="A297" s="95"/>
      <c r="B297" s="181"/>
      <c r="C297" s="85"/>
      <c r="D297" s="538"/>
      <c r="E297" s="539"/>
      <c r="F297" s="86"/>
      <c r="G297" s="88"/>
      <c r="H297" s="80"/>
      <c r="I297" s="34"/>
      <c r="J297" s="34"/>
      <c r="K297" s="28"/>
      <c r="L297" s="29"/>
      <c r="M297" s="29"/>
    </row>
    <row r="298" spans="1:15" ht="15" customHeight="1" x14ac:dyDescent="0.2">
      <c r="A298" s="95"/>
      <c r="B298" s="182"/>
      <c r="C298" s="86"/>
      <c r="D298" s="538"/>
      <c r="E298" s="539"/>
      <c r="F298" s="86"/>
      <c r="G298" s="89"/>
      <c r="H298" s="336"/>
      <c r="I298" s="35"/>
      <c r="J298" s="35"/>
      <c r="K298" s="52"/>
      <c r="L298" s="27"/>
      <c r="M298" s="27"/>
    </row>
    <row r="299" spans="1:15" ht="15.75" customHeight="1" thickBot="1" x14ac:dyDescent="0.25">
      <c r="A299" s="272"/>
      <c r="B299" s="183"/>
      <c r="C299" s="87"/>
      <c r="D299" s="557"/>
      <c r="E299" s="558"/>
      <c r="F299" s="86"/>
      <c r="G299" s="91"/>
      <c r="H299" s="335"/>
      <c r="I299" s="36"/>
      <c r="J299" s="36"/>
      <c r="K299" s="430"/>
      <c r="L299" s="29"/>
      <c r="M299" s="29"/>
    </row>
    <row r="300" spans="1:15" ht="15" customHeight="1" x14ac:dyDescent="0.25">
      <c r="A300" s="345"/>
      <c r="B300" s="540"/>
      <c r="C300" s="540"/>
      <c r="D300" s="540"/>
      <c r="E300" s="540"/>
      <c r="F300" s="540"/>
      <c r="G300" s="540"/>
      <c r="H300" s="540"/>
      <c r="I300" s="540"/>
      <c r="J300" s="540"/>
      <c r="K300" s="540"/>
      <c r="L300" s="541"/>
      <c r="M300" s="434"/>
    </row>
    <row r="301" spans="1:15" ht="55.5" customHeight="1" x14ac:dyDescent="0.2">
      <c r="A301" s="94"/>
      <c r="B301" s="22"/>
      <c r="C301" s="37"/>
      <c r="D301" s="37"/>
      <c r="E301" s="1"/>
      <c r="F301" s="14"/>
      <c r="G301" s="19"/>
      <c r="H301" s="173"/>
      <c r="I301" s="211"/>
      <c r="J301" s="211"/>
      <c r="K301" s="367"/>
      <c r="L301" s="2"/>
      <c r="M301" s="2"/>
    </row>
    <row r="302" spans="1:15" ht="14.25" x14ac:dyDescent="0.2">
      <c r="A302" s="94"/>
      <c r="B302" s="22"/>
      <c r="C302" s="47"/>
      <c r="D302" s="47"/>
      <c r="E302" s="1"/>
      <c r="F302" s="14"/>
      <c r="G302" s="19"/>
      <c r="H302" s="173"/>
      <c r="I302" s="211"/>
      <c r="J302" s="211"/>
      <c r="K302" s="367"/>
      <c r="L302" s="2"/>
      <c r="M302" s="2"/>
    </row>
    <row r="303" spans="1:15" ht="81.75" customHeight="1" x14ac:dyDescent="0.2">
      <c r="A303" s="94"/>
      <c r="B303" s="22"/>
      <c r="C303" s="37"/>
      <c r="D303" s="358"/>
      <c r="E303" s="1"/>
      <c r="F303" s="14"/>
      <c r="G303" s="19"/>
      <c r="H303" s="173"/>
      <c r="I303" s="211"/>
      <c r="J303" s="211"/>
      <c r="K303" s="211"/>
      <c r="L303" s="2"/>
      <c r="M303" s="2"/>
    </row>
    <row r="304" spans="1:15" ht="55.5" customHeight="1" x14ac:dyDescent="0.2">
      <c r="A304" s="94"/>
      <c r="B304" s="22"/>
      <c r="C304" s="37"/>
      <c r="D304" s="358"/>
      <c r="E304" s="1"/>
      <c r="F304" s="14"/>
      <c r="G304" s="19"/>
      <c r="H304" s="173"/>
      <c r="I304" s="211"/>
      <c r="J304" s="211"/>
      <c r="K304" s="211"/>
      <c r="L304" s="2"/>
      <c r="M304" s="2"/>
    </row>
    <row r="305" spans="1:13" ht="14.25" x14ac:dyDescent="0.2">
      <c r="A305" s="94"/>
      <c r="B305" s="273"/>
      <c r="C305" s="37"/>
      <c r="D305" s="37"/>
      <c r="E305" s="1"/>
      <c r="F305" s="14"/>
      <c r="G305" s="19"/>
      <c r="H305" s="173"/>
      <c r="I305" s="211"/>
      <c r="J305" s="211"/>
      <c r="K305" s="367"/>
      <c r="L305" s="2"/>
      <c r="M305" s="2"/>
    </row>
    <row r="306" spans="1:13" x14ac:dyDescent="0.2">
      <c r="A306" s="94"/>
      <c r="B306" s="22"/>
      <c r="C306" s="47"/>
      <c r="D306" s="424"/>
      <c r="E306" s="1"/>
      <c r="F306" s="14"/>
      <c r="G306" s="19"/>
      <c r="H306" s="173"/>
      <c r="I306" s="211"/>
      <c r="J306" s="211"/>
      <c r="K306" s="92"/>
      <c r="L306" s="2"/>
      <c r="M306" s="2"/>
    </row>
    <row r="307" spans="1:13" x14ac:dyDescent="0.2">
      <c r="A307" s="94"/>
      <c r="B307" s="22"/>
      <c r="C307" s="37"/>
      <c r="D307" s="37"/>
      <c r="E307" s="1"/>
      <c r="F307" s="17"/>
      <c r="G307" s="19"/>
      <c r="H307" s="173"/>
      <c r="I307" s="211"/>
      <c r="J307" s="211"/>
      <c r="K307" s="67"/>
      <c r="L307" s="2"/>
      <c r="M307" s="2"/>
    </row>
    <row r="308" spans="1:13" s="278" customFormat="1" ht="9.75" customHeight="1" x14ac:dyDescent="0.2">
      <c r="A308" s="342"/>
      <c r="B308" s="296"/>
      <c r="C308" s="297"/>
      <c r="D308" s="297"/>
      <c r="E308" s="298"/>
      <c r="F308" s="299"/>
      <c r="G308" s="300"/>
      <c r="H308" s="301"/>
      <c r="I308" s="302"/>
      <c r="J308" s="302"/>
      <c r="K308" s="302"/>
      <c r="L308" s="285"/>
      <c r="M308" s="285"/>
    </row>
    <row r="309" spans="1:13" ht="15.75" customHeight="1" thickBot="1" x14ac:dyDescent="0.3">
      <c r="A309" s="347"/>
      <c r="B309" s="288"/>
      <c r="C309" s="338"/>
      <c r="D309" s="335"/>
      <c r="E309" s="290"/>
      <c r="F309" s="291"/>
      <c r="G309" s="292"/>
      <c r="H309" s="293"/>
      <c r="I309" s="294"/>
      <c r="J309" s="294"/>
      <c r="K309" s="295"/>
      <c r="L309" s="77"/>
      <c r="M309" s="77"/>
    </row>
    <row r="310" spans="1:13" ht="15" customHeight="1" thickBot="1" x14ac:dyDescent="0.25">
      <c r="A310" s="95"/>
      <c r="B310" s="107"/>
      <c r="C310" s="559"/>
      <c r="D310" s="539"/>
      <c r="E310" s="539"/>
      <c r="F310" s="86"/>
      <c r="G310" s="256"/>
      <c r="H310" s="55"/>
      <c r="I310" s="33"/>
      <c r="J310" s="33"/>
      <c r="K310" s="26"/>
      <c r="L310" s="27"/>
      <c r="M310" s="27"/>
    </row>
    <row r="311" spans="1:13" ht="15.75" customHeight="1" thickBot="1" x14ac:dyDescent="0.25">
      <c r="A311" s="95"/>
      <c r="B311" s="181"/>
      <c r="C311" s="85"/>
      <c r="D311" s="538"/>
      <c r="E311" s="539"/>
      <c r="F311" s="86"/>
      <c r="G311" s="88"/>
      <c r="H311" s="80"/>
      <c r="I311" s="34"/>
      <c r="J311" s="34"/>
      <c r="K311" s="28"/>
      <c r="L311" s="29"/>
      <c r="M311" s="29"/>
    </row>
    <row r="312" spans="1:13" ht="15" customHeight="1" x14ac:dyDescent="0.2">
      <c r="A312" s="95"/>
      <c r="B312" s="182"/>
      <c r="C312" s="86"/>
      <c r="D312" s="538"/>
      <c r="E312" s="539"/>
      <c r="F312" s="86"/>
      <c r="G312" s="89"/>
      <c r="H312" s="336"/>
      <c r="I312" s="35"/>
      <c r="J312" s="35"/>
      <c r="K312" s="52"/>
      <c r="L312" s="27"/>
      <c r="M312" s="27"/>
    </row>
    <row r="313" spans="1:13" ht="15.75" customHeight="1" thickBot="1" x14ac:dyDescent="0.25">
      <c r="A313" s="272"/>
      <c r="B313" s="183"/>
      <c r="C313" s="87"/>
      <c r="D313" s="557"/>
      <c r="E313" s="558"/>
      <c r="F313" s="87"/>
      <c r="G313" s="90"/>
      <c r="H313" s="338"/>
      <c r="I313" s="50"/>
      <c r="J313" s="50"/>
      <c r="K313" s="430"/>
      <c r="L313" s="25"/>
      <c r="M313" s="25"/>
    </row>
    <row r="314" spans="1:13" ht="15" customHeight="1" x14ac:dyDescent="0.25">
      <c r="A314" s="345"/>
      <c r="B314" s="540"/>
      <c r="C314" s="540"/>
      <c r="D314" s="540"/>
      <c r="E314" s="540"/>
      <c r="F314" s="540"/>
      <c r="G314" s="540"/>
      <c r="H314" s="540"/>
      <c r="I314" s="540"/>
      <c r="J314" s="540"/>
      <c r="K314" s="540"/>
      <c r="L314" s="541"/>
      <c r="M314" s="434"/>
    </row>
    <row r="315" spans="1:13" x14ac:dyDescent="0.2">
      <c r="A315" s="94"/>
      <c r="B315" s="22"/>
      <c r="C315" s="47"/>
      <c r="D315" s="47"/>
      <c r="E315" s="1"/>
      <c r="F315" s="21"/>
      <c r="G315" s="19"/>
      <c r="H315" s="173"/>
      <c r="I315" s="67"/>
      <c r="J315" s="67"/>
      <c r="K315" s="67"/>
      <c r="L315" s="2"/>
      <c r="M315" s="2"/>
    </row>
    <row r="316" spans="1:13" x14ac:dyDescent="0.2">
      <c r="A316" s="94"/>
      <c r="B316" s="22"/>
      <c r="C316" s="37"/>
      <c r="D316" s="37"/>
      <c r="E316" s="1"/>
      <c r="F316" s="17"/>
      <c r="G316" s="19"/>
      <c r="H316" s="173"/>
      <c r="I316" s="211"/>
      <c r="J316" s="211"/>
      <c r="K316" s="211"/>
      <c r="L316" s="2"/>
      <c r="M316" s="2"/>
    </row>
    <row r="317" spans="1:13" s="278" customFormat="1" ht="9.75" customHeight="1" thickBot="1" x14ac:dyDescent="0.25">
      <c r="A317" s="342"/>
      <c r="B317" s="296"/>
      <c r="C317" s="297"/>
      <c r="D317" s="297"/>
      <c r="E317" s="298"/>
      <c r="F317" s="299"/>
      <c r="G317" s="300"/>
      <c r="H317" s="301"/>
      <c r="I317" s="302"/>
      <c r="J317" s="302"/>
      <c r="K317" s="302"/>
      <c r="L317" s="285"/>
      <c r="M317" s="285"/>
    </row>
    <row r="318" spans="1:13" ht="15.75" customHeight="1" thickBot="1" x14ac:dyDescent="0.3">
      <c r="A318" s="343"/>
      <c r="B318" s="202"/>
      <c r="C318" s="336"/>
      <c r="D318" s="253"/>
      <c r="E318" s="257"/>
      <c r="F318" s="258"/>
      <c r="G318" s="263"/>
      <c r="H318" s="252"/>
      <c r="I318" s="1"/>
      <c r="J318" s="1"/>
      <c r="K318" s="76"/>
      <c r="L318" s="77"/>
      <c r="M318" s="77"/>
    </row>
    <row r="319" spans="1:13" ht="15" customHeight="1" thickBot="1" x14ac:dyDescent="0.25">
      <c r="A319" s="95"/>
      <c r="B319" s="107"/>
      <c r="C319" s="559"/>
      <c r="D319" s="539"/>
      <c r="E319" s="539"/>
      <c r="F319" s="86"/>
      <c r="G319" s="256"/>
      <c r="H319" s="55"/>
      <c r="I319" s="33"/>
      <c r="J319" s="33"/>
      <c r="K319" s="26"/>
      <c r="L319" s="27"/>
      <c r="M319" s="27"/>
    </row>
    <row r="320" spans="1:13" ht="15.75" customHeight="1" thickBot="1" x14ac:dyDescent="0.25">
      <c r="A320" s="95"/>
      <c r="B320" s="181"/>
      <c r="C320" s="85"/>
      <c r="D320" s="538"/>
      <c r="E320" s="539"/>
      <c r="F320" s="86"/>
      <c r="G320" s="88"/>
      <c r="H320" s="80"/>
      <c r="I320" s="34"/>
      <c r="J320" s="34"/>
      <c r="K320" s="28"/>
      <c r="L320" s="29"/>
      <c r="M320" s="29"/>
    </row>
    <row r="321" spans="1:15" ht="15" customHeight="1" x14ac:dyDescent="0.2">
      <c r="A321" s="95"/>
      <c r="B321" s="182"/>
      <c r="C321" s="86"/>
      <c r="D321" s="538"/>
      <c r="E321" s="539"/>
      <c r="F321" s="86"/>
      <c r="G321" s="89"/>
      <c r="H321" s="336"/>
      <c r="I321" s="35"/>
      <c r="J321" s="35"/>
      <c r="K321" s="52"/>
      <c r="L321" s="27"/>
      <c r="M321" s="27"/>
    </row>
    <row r="322" spans="1:15" ht="15.75" customHeight="1" thickBot="1" x14ac:dyDescent="0.25">
      <c r="A322" s="272"/>
      <c r="B322" s="183"/>
      <c r="C322" s="87"/>
      <c r="D322" s="557"/>
      <c r="E322" s="558"/>
      <c r="F322" s="87"/>
      <c r="G322" s="90"/>
      <c r="H322" s="338"/>
      <c r="I322" s="50"/>
      <c r="J322" s="50"/>
      <c r="K322" s="430"/>
      <c r="L322" s="25"/>
      <c r="M322" s="25"/>
    </row>
    <row r="323" spans="1:15" ht="15" customHeight="1" x14ac:dyDescent="0.25">
      <c r="A323" s="345"/>
      <c r="B323" s="540"/>
      <c r="C323" s="540"/>
      <c r="D323" s="540"/>
      <c r="E323" s="540"/>
      <c r="F323" s="540"/>
      <c r="G323" s="540"/>
      <c r="H323" s="540"/>
      <c r="I323" s="540"/>
      <c r="J323" s="540"/>
      <c r="K323" s="540"/>
      <c r="L323" s="541"/>
      <c r="M323" s="434"/>
    </row>
    <row r="324" spans="1:15" x14ac:dyDescent="0.2">
      <c r="A324" s="94"/>
      <c r="B324" s="22"/>
      <c r="C324" s="47"/>
      <c r="D324" s="47"/>
      <c r="E324" s="1"/>
      <c r="F324" s="21"/>
      <c r="G324" s="19"/>
      <c r="H324" s="173"/>
      <c r="I324" s="67"/>
      <c r="J324" s="67"/>
      <c r="K324" s="67"/>
      <c r="L324" s="2"/>
      <c r="M324" s="2"/>
    </row>
    <row r="325" spans="1:15" x14ac:dyDescent="0.2">
      <c r="A325" s="94"/>
      <c r="B325" s="22"/>
      <c r="C325" s="47"/>
      <c r="D325" s="47"/>
      <c r="E325" s="1"/>
      <c r="F325" s="21"/>
      <c r="G325" s="19"/>
      <c r="H325" s="173"/>
      <c r="I325" s="67"/>
      <c r="J325" s="67"/>
      <c r="K325" s="67"/>
      <c r="L325" s="2"/>
      <c r="M325" s="2"/>
    </row>
    <row r="326" spans="1:15" x14ac:dyDescent="0.2">
      <c r="A326" s="94"/>
      <c r="B326" s="22"/>
      <c r="C326" s="37"/>
      <c r="D326" s="37"/>
      <c r="E326" s="1"/>
      <c r="F326" s="17"/>
      <c r="G326" s="19"/>
      <c r="H326" s="173"/>
      <c r="I326" s="211"/>
      <c r="J326" s="211"/>
      <c r="K326" s="211"/>
      <c r="L326" s="2"/>
      <c r="M326" s="2"/>
    </row>
    <row r="327" spans="1:15" s="278" customFormat="1" ht="9.75" customHeight="1" thickBot="1" x14ac:dyDescent="0.25">
      <c r="A327" s="342"/>
      <c r="B327" s="296"/>
      <c r="C327" s="297"/>
      <c r="D327" s="297"/>
      <c r="E327" s="298"/>
      <c r="F327" s="299"/>
      <c r="G327" s="300"/>
      <c r="H327" s="301"/>
      <c r="I327" s="302"/>
      <c r="J327" s="302"/>
      <c r="K327" s="302"/>
      <c r="L327" s="285"/>
      <c r="M327" s="285"/>
    </row>
    <row r="328" spans="1:15" ht="15.75" customHeight="1" thickBot="1" x14ac:dyDescent="0.3">
      <c r="A328" s="343"/>
      <c r="B328" s="202"/>
      <c r="C328" s="423"/>
      <c r="D328" s="253"/>
      <c r="E328" s="257"/>
      <c r="F328" s="258"/>
      <c r="G328" s="259"/>
      <c r="H328" s="252"/>
      <c r="I328" s="1"/>
      <c r="J328" s="1"/>
      <c r="K328" s="76"/>
      <c r="L328" s="77"/>
      <c r="M328" s="77"/>
    </row>
    <row r="329" spans="1:15" ht="15" customHeight="1" thickBot="1" x14ac:dyDescent="0.25">
      <c r="A329" s="95"/>
      <c r="B329" s="107"/>
      <c r="C329" s="559"/>
      <c r="D329" s="539"/>
      <c r="E329" s="539"/>
      <c r="F329" s="86"/>
      <c r="G329" s="256"/>
      <c r="H329" s="55"/>
      <c r="I329" s="33"/>
      <c r="J329" s="33"/>
      <c r="K329" s="26"/>
      <c r="L329" s="27"/>
      <c r="M329" s="27"/>
    </row>
    <row r="330" spans="1:15" ht="15.75" customHeight="1" thickBot="1" x14ac:dyDescent="0.25">
      <c r="A330" s="95"/>
      <c r="B330" s="181"/>
      <c r="C330" s="85"/>
      <c r="D330" s="538"/>
      <c r="E330" s="539"/>
      <c r="F330" s="86"/>
      <c r="G330" s="88"/>
      <c r="H330" s="80"/>
      <c r="I330" s="34"/>
      <c r="J330" s="34"/>
      <c r="K330" s="28"/>
      <c r="L330" s="29"/>
      <c r="M330" s="29"/>
    </row>
    <row r="331" spans="1:15" ht="15" customHeight="1" x14ac:dyDescent="0.2">
      <c r="A331" s="95"/>
      <c r="B331" s="182"/>
      <c r="C331" s="86"/>
      <c r="D331" s="538"/>
      <c r="E331" s="539"/>
      <c r="F331" s="86"/>
      <c r="G331" s="89"/>
      <c r="H331" s="423"/>
      <c r="I331" s="35"/>
      <c r="J331" s="35"/>
      <c r="K331" s="52"/>
      <c r="L331" s="27"/>
      <c r="M331" s="27"/>
    </row>
    <row r="332" spans="1:15" ht="15.75" customHeight="1" thickBot="1" x14ac:dyDescent="0.25">
      <c r="A332" s="272"/>
      <c r="B332" s="183"/>
      <c r="C332" s="87"/>
      <c r="D332" s="557"/>
      <c r="E332" s="558"/>
      <c r="F332" s="87"/>
      <c r="G332" s="90"/>
      <c r="H332" s="422"/>
      <c r="I332" s="50"/>
      <c r="J332" s="50"/>
      <c r="K332" s="430"/>
      <c r="L332" s="25"/>
      <c r="M332" s="25"/>
    </row>
    <row r="333" spans="1:15" ht="15.75" customHeight="1" x14ac:dyDescent="0.25">
      <c r="A333" s="345"/>
      <c r="B333" s="578"/>
      <c r="C333" s="578"/>
      <c r="D333" s="578"/>
      <c r="E333" s="578"/>
      <c r="F333" s="578"/>
      <c r="G333" s="578"/>
      <c r="H333" s="578"/>
      <c r="I333" s="578"/>
      <c r="J333" s="578"/>
      <c r="K333" s="578"/>
      <c r="L333" s="579"/>
      <c r="M333" s="433"/>
    </row>
    <row r="334" spans="1:15" s="5" customFormat="1" ht="102" customHeight="1" x14ac:dyDescent="0.2">
      <c r="A334" s="94"/>
      <c r="B334" s="22"/>
      <c r="C334" s="37"/>
      <c r="D334" s="37"/>
      <c r="E334" s="1"/>
      <c r="F334" s="14"/>
      <c r="G334" s="19"/>
      <c r="H334" s="173"/>
      <c r="I334" s="211"/>
      <c r="J334" s="211"/>
      <c r="K334" s="348"/>
      <c r="L334" s="2"/>
      <c r="M334" s="2"/>
      <c r="O334"/>
    </row>
    <row r="335" spans="1:15" s="5" customFormat="1" ht="48.75" customHeight="1" x14ac:dyDescent="0.2">
      <c r="A335" s="94"/>
      <c r="B335" s="22"/>
      <c r="C335" s="37"/>
      <c r="D335" s="37"/>
      <c r="E335" s="1"/>
      <c r="F335" s="14"/>
      <c r="G335" s="212"/>
      <c r="H335" s="173"/>
      <c r="I335" s="211"/>
      <c r="J335" s="211"/>
      <c r="K335" s="369"/>
      <c r="L335" s="2"/>
      <c r="M335" s="2"/>
      <c r="O335"/>
    </row>
    <row r="336" spans="1:15" s="5" customFormat="1" ht="48.75" customHeight="1" x14ac:dyDescent="0.2">
      <c r="A336" s="94"/>
      <c r="B336" s="22"/>
      <c r="C336" s="37"/>
      <c r="D336" s="37"/>
      <c r="E336" s="1"/>
      <c r="F336" s="14"/>
      <c r="G336" s="19"/>
      <c r="H336" s="173"/>
      <c r="I336" s="211"/>
      <c r="J336" s="211"/>
      <c r="K336" s="211"/>
      <c r="L336" s="2"/>
      <c r="M336" s="2"/>
      <c r="O336"/>
    </row>
    <row r="337" spans="1:15" s="5" customFormat="1" ht="51.75" customHeight="1" x14ac:dyDescent="0.2">
      <c r="A337" s="94"/>
      <c r="B337" s="22"/>
      <c r="C337" s="37"/>
      <c r="D337" s="37"/>
      <c r="E337" s="1"/>
      <c r="F337" s="14"/>
      <c r="G337" s="19"/>
      <c r="H337" s="173"/>
      <c r="I337" s="211"/>
      <c r="J337" s="211"/>
      <c r="K337" s="211"/>
      <c r="L337" s="2"/>
      <c r="M337" s="2"/>
    </row>
    <row r="338" spans="1:15" s="5" customFormat="1" ht="53.25" customHeight="1" x14ac:dyDescent="0.2">
      <c r="A338" s="94"/>
      <c r="B338" s="22"/>
      <c r="C338" s="37"/>
      <c r="D338" s="37"/>
      <c r="E338" s="1"/>
      <c r="F338" s="14"/>
      <c r="G338" s="19"/>
      <c r="H338" s="173"/>
      <c r="I338" s="211"/>
      <c r="J338" s="211"/>
      <c r="K338" s="211"/>
      <c r="L338" s="2"/>
      <c r="M338" s="2"/>
    </row>
    <row r="339" spans="1:15" s="5" customFormat="1" ht="54.75" customHeight="1" x14ac:dyDescent="0.2">
      <c r="A339" s="94"/>
      <c r="B339" s="22"/>
      <c r="C339" s="37"/>
      <c r="D339" s="37"/>
      <c r="E339" s="1"/>
      <c r="F339" s="14"/>
      <c r="G339" s="19"/>
      <c r="H339" s="173"/>
      <c r="I339" s="211"/>
      <c r="J339" s="211"/>
      <c r="K339" s="211"/>
      <c r="L339" s="2"/>
      <c r="M339" s="2"/>
    </row>
    <row r="340" spans="1:15" s="5" customFormat="1" ht="53.25" customHeight="1" x14ac:dyDescent="0.2">
      <c r="A340" s="94"/>
      <c r="B340" s="22"/>
      <c r="C340" s="37"/>
      <c r="D340" s="37"/>
      <c r="E340" s="1"/>
      <c r="F340" s="14"/>
      <c r="G340" s="19"/>
      <c r="H340" s="173"/>
      <c r="I340" s="211"/>
      <c r="J340" s="211"/>
      <c r="K340" s="211"/>
      <c r="L340" s="2"/>
      <c r="M340" s="2"/>
    </row>
    <row r="341" spans="1:15" s="5" customFormat="1" ht="37.5" customHeight="1" x14ac:dyDescent="0.2">
      <c r="A341" s="94"/>
      <c r="B341" s="22"/>
      <c r="C341" s="37"/>
      <c r="D341" s="37"/>
      <c r="E341" s="1"/>
      <c r="F341" s="14"/>
      <c r="G341" s="19"/>
      <c r="H341" s="173"/>
      <c r="I341" s="211"/>
      <c r="J341" s="211"/>
      <c r="K341" s="211"/>
      <c r="L341" s="2"/>
      <c r="M341" s="2"/>
      <c r="O341"/>
    </row>
    <row r="342" spans="1:15" s="5" customFormat="1" ht="40.5" customHeight="1" x14ac:dyDescent="0.2">
      <c r="A342" s="94"/>
      <c r="B342" s="22"/>
      <c r="C342" s="37"/>
      <c r="D342" s="37"/>
      <c r="E342" s="1"/>
      <c r="F342" s="14"/>
      <c r="G342" s="19"/>
      <c r="H342" s="173"/>
      <c r="I342" s="211"/>
      <c r="J342" s="211"/>
      <c r="K342" s="211"/>
      <c r="L342" s="2"/>
      <c r="M342" s="2"/>
    </row>
    <row r="343" spans="1:15" s="5" customFormat="1" ht="43.5" customHeight="1" x14ac:dyDescent="0.2">
      <c r="A343" s="94"/>
      <c r="B343" s="22"/>
      <c r="C343" s="37"/>
      <c r="D343" s="37"/>
      <c r="E343" s="1"/>
      <c r="F343" s="14"/>
      <c r="G343" s="19"/>
      <c r="H343" s="173"/>
      <c r="I343" s="211"/>
      <c r="J343" s="211"/>
      <c r="K343" s="211"/>
      <c r="L343" s="2"/>
      <c r="M343" s="2"/>
    </row>
    <row r="344" spans="1:15" s="5" customFormat="1" ht="44.25" customHeight="1" x14ac:dyDescent="0.2">
      <c r="A344" s="94"/>
      <c r="B344" s="22"/>
      <c r="C344" s="37"/>
      <c r="D344" s="37"/>
      <c r="E344" s="1"/>
      <c r="F344" s="14"/>
      <c r="G344" s="19"/>
      <c r="H344" s="173"/>
      <c r="I344" s="211"/>
      <c r="J344" s="211"/>
      <c r="K344" s="211"/>
      <c r="L344" s="2"/>
      <c r="M344" s="2"/>
    </row>
    <row r="345" spans="1:15" s="5" customFormat="1" ht="41.25" customHeight="1" x14ac:dyDescent="0.2">
      <c r="A345" s="94"/>
      <c r="B345" s="22"/>
      <c r="C345" s="37"/>
      <c r="D345" s="37"/>
      <c r="E345" s="1"/>
      <c r="F345" s="14"/>
      <c r="G345" s="19"/>
      <c r="H345" s="173"/>
      <c r="I345" s="211"/>
      <c r="J345" s="211"/>
      <c r="K345" s="211"/>
      <c r="L345" s="2"/>
      <c r="M345" s="2"/>
    </row>
    <row r="346" spans="1:15" s="278" customFormat="1" ht="9.75" customHeight="1" x14ac:dyDescent="0.2">
      <c r="A346" s="342"/>
      <c r="B346" s="296"/>
      <c r="C346" s="297"/>
      <c r="D346" s="297"/>
      <c r="E346" s="298"/>
      <c r="F346" s="299"/>
      <c r="G346" s="300"/>
      <c r="H346" s="301"/>
      <c r="I346" s="302"/>
      <c r="J346" s="302"/>
      <c r="K346" s="302"/>
      <c r="L346" s="285"/>
      <c r="M346" s="285"/>
    </row>
    <row r="347" spans="1:15" ht="15.75" customHeight="1" thickBot="1" x14ac:dyDescent="0.3">
      <c r="A347" s="347"/>
      <c r="B347" s="288"/>
      <c r="C347" s="338"/>
      <c r="D347" s="303"/>
      <c r="E347" s="290"/>
      <c r="F347" s="291"/>
      <c r="G347" s="292"/>
      <c r="H347" s="293"/>
      <c r="I347" s="294"/>
      <c r="J347" s="294"/>
      <c r="K347" s="295"/>
      <c r="L347" s="77"/>
      <c r="M347" s="77"/>
    </row>
    <row r="348" spans="1:15" ht="15" customHeight="1" thickBot="1" x14ac:dyDescent="0.25">
      <c r="A348" s="95"/>
      <c r="B348" s="107"/>
      <c r="C348" s="559"/>
      <c r="D348" s="539"/>
      <c r="E348" s="539"/>
      <c r="F348" s="86"/>
      <c r="G348" s="256"/>
      <c r="H348" s="55"/>
      <c r="I348" s="33"/>
      <c r="J348" s="33"/>
      <c r="K348" s="26"/>
      <c r="L348" s="27"/>
      <c r="M348" s="27"/>
    </row>
    <row r="349" spans="1:15" ht="15.75" customHeight="1" thickBot="1" x14ac:dyDescent="0.25">
      <c r="A349" s="95"/>
      <c r="B349" s="181"/>
      <c r="C349" s="85"/>
      <c r="D349" s="538"/>
      <c r="E349" s="539"/>
      <c r="F349" s="86"/>
      <c r="G349" s="88"/>
      <c r="H349" s="80"/>
      <c r="I349" s="34"/>
      <c r="J349" s="34"/>
      <c r="K349" s="28"/>
      <c r="L349" s="29"/>
      <c r="M349" s="29"/>
    </row>
    <row r="350" spans="1:15" ht="15" customHeight="1" x14ac:dyDescent="0.2">
      <c r="A350" s="95"/>
      <c r="B350" s="182"/>
      <c r="C350" s="86"/>
      <c r="D350" s="538"/>
      <c r="E350" s="539"/>
      <c r="F350" s="86"/>
      <c r="G350" s="89"/>
      <c r="H350" s="336"/>
      <c r="I350" s="35"/>
      <c r="J350" s="35"/>
      <c r="K350" s="52"/>
      <c r="L350" s="27"/>
      <c r="M350" s="27"/>
    </row>
    <row r="351" spans="1:15" ht="15.75" customHeight="1" thickBot="1" x14ac:dyDescent="0.25">
      <c r="A351" s="272"/>
      <c r="B351" s="183"/>
      <c r="C351" s="87"/>
      <c r="D351" s="557"/>
      <c r="E351" s="558"/>
      <c r="F351" s="87"/>
      <c r="G351" s="90"/>
      <c r="H351" s="338"/>
      <c r="I351" s="50"/>
      <c r="J351" s="50"/>
      <c r="K351" s="430"/>
      <c r="L351" s="25"/>
      <c r="M351" s="25"/>
    </row>
    <row r="352" spans="1:15" ht="15.75" customHeight="1" x14ac:dyDescent="0.25">
      <c r="A352" s="345"/>
      <c r="B352" s="578"/>
      <c r="C352" s="578"/>
      <c r="D352" s="578"/>
      <c r="E352" s="578"/>
      <c r="F352" s="578"/>
      <c r="G352" s="578"/>
      <c r="H352" s="578"/>
      <c r="I352" s="578"/>
      <c r="J352" s="578"/>
      <c r="K352" s="578"/>
      <c r="L352" s="579"/>
      <c r="M352" s="433"/>
    </row>
    <row r="353" spans="1:13" x14ac:dyDescent="0.2">
      <c r="A353" s="94"/>
      <c r="B353" s="22"/>
      <c r="C353" s="37"/>
      <c r="D353" s="37"/>
      <c r="E353" s="1"/>
      <c r="F353" s="14"/>
      <c r="G353" s="19"/>
      <c r="H353" s="173"/>
      <c r="I353" s="211"/>
      <c r="J353" s="211"/>
      <c r="K353" s="363"/>
      <c r="L353" s="2"/>
      <c r="M353" s="2"/>
    </row>
    <row r="354" spans="1:13" x14ac:dyDescent="0.2">
      <c r="A354" s="94"/>
      <c r="B354" s="22"/>
      <c r="C354" s="37"/>
      <c r="D354" s="37"/>
      <c r="E354" s="1"/>
      <c r="F354" s="14"/>
      <c r="G354" s="19"/>
      <c r="H354" s="173"/>
      <c r="I354" s="211"/>
      <c r="J354" s="211"/>
      <c r="K354" s="211"/>
      <c r="L354" s="2"/>
      <c r="M354" s="2"/>
    </row>
    <row r="355" spans="1:13" x14ac:dyDescent="0.2">
      <c r="A355" s="94"/>
      <c r="B355" s="22"/>
      <c r="C355" s="37"/>
      <c r="D355" s="37"/>
      <c r="E355" s="1"/>
      <c r="F355" s="14"/>
      <c r="G355" s="19"/>
      <c r="H355" s="173"/>
      <c r="I355" s="211"/>
      <c r="J355" s="211"/>
      <c r="K355" s="211"/>
      <c r="L355" s="2"/>
      <c r="M355" s="2"/>
    </row>
    <row r="356" spans="1:13" x14ac:dyDescent="0.2">
      <c r="A356" s="94"/>
      <c r="B356" s="22"/>
      <c r="C356" s="37"/>
      <c r="D356" s="37"/>
      <c r="E356" s="1"/>
      <c r="F356" s="14"/>
      <c r="G356" s="19"/>
      <c r="H356" s="173"/>
      <c r="I356" s="211"/>
      <c r="J356" s="211"/>
      <c r="K356" s="211"/>
      <c r="L356" s="2"/>
      <c r="M356" s="2"/>
    </row>
    <row r="357" spans="1:13" x14ac:dyDescent="0.2">
      <c r="A357" s="94"/>
      <c r="B357" s="22"/>
      <c r="C357" s="37"/>
      <c r="D357" s="37"/>
      <c r="E357" s="1"/>
      <c r="F357" s="14"/>
      <c r="G357" s="19"/>
      <c r="H357" s="173"/>
      <c r="I357" s="211"/>
      <c r="J357" s="211"/>
      <c r="K357" s="211"/>
      <c r="L357" s="2"/>
      <c r="M357" s="2"/>
    </row>
    <row r="358" spans="1:13" x14ac:dyDescent="0.2">
      <c r="A358" s="94"/>
      <c r="B358" s="22"/>
      <c r="C358" s="37"/>
      <c r="D358" s="37"/>
      <c r="E358" s="1"/>
      <c r="F358" s="14"/>
      <c r="G358" s="19"/>
      <c r="H358" s="173"/>
      <c r="I358" s="211"/>
      <c r="J358" s="211"/>
      <c r="K358" s="211"/>
      <c r="L358" s="2"/>
      <c r="M358" s="2"/>
    </row>
    <row r="359" spans="1:13" ht="30.75" customHeight="1" x14ac:dyDescent="0.2">
      <c r="A359" s="94"/>
      <c r="B359" s="22"/>
      <c r="C359" s="37"/>
      <c r="D359" s="37"/>
      <c r="E359" s="1"/>
      <c r="F359" s="23"/>
      <c r="G359" s="19"/>
      <c r="H359" s="173"/>
      <c r="I359" s="211"/>
      <c r="J359" s="211"/>
      <c r="K359" s="211"/>
      <c r="L359" s="2"/>
      <c r="M359" s="2"/>
    </row>
    <row r="360" spans="1:13" ht="30.75" customHeight="1" x14ac:dyDescent="0.2">
      <c r="A360" s="94"/>
      <c r="B360" s="22"/>
      <c r="C360" s="37"/>
      <c r="D360" s="37"/>
      <c r="E360" s="1"/>
      <c r="F360" s="24"/>
      <c r="G360" s="19"/>
      <c r="H360" s="173"/>
      <c r="I360" s="211"/>
      <c r="J360" s="211"/>
      <c r="K360" s="211"/>
      <c r="L360" s="2"/>
      <c r="M360" s="2"/>
    </row>
    <row r="361" spans="1:13" ht="30.75" customHeight="1" x14ac:dyDescent="0.2">
      <c r="A361" s="94"/>
      <c r="B361" s="22"/>
      <c r="C361" s="37"/>
      <c r="D361" s="37"/>
      <c r="E361" s="1"/>
      <c r="F361" s="24"/>
      <c r="G361" s="19"/>
      <c r="H361" s="173"/>
      <c r="I361" s="211"/>
      <c r="J361" s="211"/>
      <c r="K361" s="211"/>
      <c r="L361" s="2"/>
      <c r="M361" s="2"/>
    </row>
    <row r="362" spans="1:13" ht="30.75" customHeight="1" x14ac:dyDescent="0.2">
      <c r="A362" s="94"/>
      <c r="B362" s="22"/>
      <c r="C362" s="37"/>
      <c r="D362" s="37"/>
      <c r="E362" s="1"/>
      <c r="F362" s="24"/>
      <c r="G362" s="19"/>
      <c r="H362" s="173"/>
      <c r="I362" s="211"/>
      <c r="J362" s="211"/>
      <c r="K362" s="211"/>
      <c r="L362" s="2"/>
      <c r="M362" s="2"/>
    </row>
    <row r="363" spans="1:13" ht="30.75" customHeight="1" x14ac:dyDescent="0.2">
      <c r="A363" s="94"/>
      <c r="B363" s="22"/>
      <c r="C363" s="37"/>
      <c r="D363" s="37"/>
      <c r="E363" s="1"/>
      <c r="F363" s="24"/>
      <c r="G363" s="19"/>
      <c r="H363" s="173"/>
      <c r="I363" s="211"/>
      <c r="J363" s="211"/>
      <c r="K363" s="211"/>
      <c r="L363" s="2"/>
      <c r="M363" s="2"/>
    </row>
    <row r="364" spans="1:13" ht="30.75" customHeight="1" x14ac:dyDescent="0.2">
      <c r="A364" s="94"/>
      <c r="B364" s="22"/>
      <c r="C364" s="37"/>
      <c r="D364" s="37"/>
      <c r="E364" s="1"/>
      <c r="F364" s="24"/>
      <c r="G364" s="19"/>
      <c r="H364" s="173"/>
      <c r="I364" s="211"/>
      <c r="J364" s="211"/>
      <c r="K364" s="211"/>
      <c r="L364" s="2"/>
      <c r="M364" s="2"/>
    </row>
    <row r="365" spans="1:13" ht="30.75" customHeight="1" x14ac:dyDescent="0.2">
      <c r="A365" s="94"/>
      <c r="B365" s="110"/>
      <c r="C365" s="37"/>
      <c r="D365" s="37"/>
      <c r="E365" s="1"/>
      <c r="F365" s="24"/>
      <c r="G365" s="19"/>
      <c r="H365" s="173"/>
      <c r="I365" s="211"/>
      <c r="J365" s="211"/>
      <c r="K365" s="211"/>
      <c r="L365" s="2"/>
      <c r="M365" s="2"/>
    </row>
    <row r="366" spans="1:13" ht="30.75" customHeight="1" x14ac:dyDescent="0.2">
      <c r="A366" s="94"/>
      <c r="B366" s="22"/>
      <c r="C366" s="37"/>
      <c r="D366" s="37"/>
      <c r="E366" s="1"/>
      <c r="F366" s="24"/>
      <c r="G366" s="19"/>
      <c r="H366" s="173"/>
      <c r="I366" s="211"/>
      <c r="J366" s="211"/>
      <c r="K366" s="211"/>
      <c r="L366" s="2"/>
      <c r="M366" s="2"/>
    </row>
    <row r="367" spans="1:13" ht="27" customHeight="1" x14ac:dyDescent="0.2">
      <c r="A367" s="94"/>
      <c r="B367" s="374"/>
      <c r="C367" s="37"/>
      <c r="D367" s="37"/>
      <c r="E367" s="1"/>
      <c r="F367" s="24"/>
      <c r="G367" s="19"/>
      <c r="H367" s="173"/>
      <c r="I367" s="211"/>
      <c r="J367" s="211"/>
      <c r="K367" s="211"/>
      <c r="L367" s="2"/>
      <c r="M367" s="2"/>
    </row>
    <row r="368" spans="1:13" x14ac:dyDescent="0.2">
      <c r="A368" s="94"/>
      <c r="B368" s="22"/>
      <c r="C368" s="37"/>
      <c r="D368" s="37"/>
      <c r="E368" s="1"/>
      <c r="F368" s="14"/>
      <c r="G368" s="19"/>
      <c r="H368" s="173"/>
      <c r="I368" s="211"/>
      <c r="J368" s="211"/>
      <c r="K368" s="211"/>
      <c r="L368" s="2"/>
      <c r="M368" s="2"/>
    </row>
    <row r="369" spans="1:13" x14ac:dyDescent="0.2">
      <c r="A369" s="94"/>
      <c r="B369" s="22"/>
      <c r="C369" s="37"/>
      <c r="D369" s="37"/>
      <c r="E369" s="1"/>
      <c r="F369" s="17"/>
      <c r="G369" s="19"/>
      <c r="H369" s="173"/>
      <c r="I369" s="211"/>
      <c r="J369" s="211"/>
      <c r="K369" s="211"/>
      <c r="L369" s="2"/>
      <c r="M369" s="2"/>
    </row>
    <row r="370" spans="1:13" x14ac:dyDescent="0.2">
      <c r="A370" s="94"/>
      <c r="B370" s="22"/>
      <c r="C370" s="37"/>
      <c r="D370" s="37"/>
      <c r="E370" s="1"/>
      <c r="F370" s="14"/>
      <c r="G370" s="19"/>
      <c r="H370" s="173"/>
      <c r="I370" s="211"/>
      <c r="J370" s="211"/>
      <c r="K370" s="211"/>
      <c r="L370" s="2"/>
      <c r="M370" s="2"/>
    </row>
    <row r="371" spans="1:13" ht="51" customHeight="1" x14ac:dyDescent="0.2">
      <c r="A371" s="94"/>
      <c r="B371" s="22"/>
      <c r="C371" s="37"/>
      <c r="D371" s="37"/>
      <c r="E371" s="1"/>
      <c r="F371" s="14"/>
      <c r="G371" s="19"/>
      <c r="H371" s="173"/>
      <c r="I371" s="211"/>
      <c r="J371" s="211"/>
      <c r="K371" s="92"/>
      <c r="L371" s="2"/>
      <c r="M371" s="2"/>
    </row>
    <row r="372" spans="1:13" ht="33" customHeight="1" x14ac:dyDescent="0.2">
      <c r="A372" s="94"/>
      <c r="B372" s="22"/>
      <c r="C372" s="37"/>
      <c r="D372" s="37"/>
      <c r="E372" s="1"/>
      <c r="F372" s="14"/>
      <c r="G372" s="19"/>
      <c r="H372" s="173"/>
      <c r="I372" s="211"/>
      <c r="J372" s="211"/>
      <c r="K372" s="211"/>
      <c r="L372" s="2"/>
      <c r="M372" s="2"/>
    </row>
    <row r="373" spans="1:13" ht="33" customHeight="1" x14ac:dyDescent="0.2">
      <c r="A373" s="94"/>
      <c r="B373" s="354"/>
      <c r="C373" s="37"/>
      <c r="D373" s="37"/>
      <c r="E373" s="1"/>
      <c r="F373" s="14"/>
      <c r="G373" s="19"/>
      <c r="H373" s="173"/>
      <c r="I373" s="211"/>
      <c r="J373" s="211"/>
      <c r="K373" s="211"/>
      <c r="L373" s="2"/>
      <c r="M373" s="2"/>
    </row>
    <row r="374" spans="1:13" ht="33" customHeight="1" x14ac:dyDescent="0.2">
      <c r="A374" s="94"/>
      <c r="B374" s="354"/>
      <c r="C374" s="37"/>
      <c r="D374" s="37"/>
      <c r="E374" s="1"/>
      <c r="F374" s="14"/>
      <c r="G374" s="19"/>
      <c r="H374" s="173"/>
      <c r="I374" s="211"/>
      <c r="J374" s="211"/>
      <c r="K374" s="211"/>
      <c r="L374" s="2"/>
      <c r="M374" s="2"/>
    </row>
    <row r="375" spans="1:13" ht="33" customHeight="1" x14ac:dyDescent="0.2">
      <c r="A375" s="94"/>
      <c r="B375" s="334"/>
      <c r="C375" s="37"/>
      <c r="D375" s="37"/>
      <c r="E375" s="1"/>
      <c r="F375" s="14"/>
      <c r="G375" s="19"/>
      <c r="H375" s="173"/>
      <c r="I375" s="211"/>
      <c r="J375" s="211"/>
      <c r="K375" s="211"/>
      <c r="L375" s="2"/>
      <c r="M375" s="2"/>
    </row>
    <row r="376" spans="1:13" ht="33" customHeight="1" x14ac:dyDescent="0.2">
      <c r="A376" s="94"/>
      <c r="B376" s="22"/>
      <c r="C376" s="37"/>
      <c r="D376" s="37"/>
      <c r="E376" s="1"/>
      <c r="F376" s="14"/>
      <c r="G376" s="19"/>
      <c r="H376" s="173"/>
      <c r="I376" s="211"/>
      <c r="J376" s="211"/>
      <c r="K376" s="211"/>
      <c r="L376" s="2"/>
      <c r="M376" s="2"/>
    </row>
    <row r="377" spans="1:13" ht="39" customHeight="1" x14ac:dyDescent="0.2">
      <c r="A377" s="94"/>
      <c r="B377" s="22"/>
      <c r="C377" s="37"/>
      <c r="D377" s="37"/>
      <c r="E377" s="1"/>
      <c r="F377" s="14"/>
      <c r="G377" s="19"/>
      <c r="H377" s="173"/>
      <c r="I377" s="211"/>
      <c r="J377" s="211"/>
      <c r="K377" s="211"/>
      <c r="L377" s="2"/>
      <c r="M377" s="2"/>
    </row>
    <row r="378" spans="1:13" x14ac:dyDescent="0.2">
      <c r="A378" s="94"/>
      <c r="B378" s="22"/>
      <c r="C378" s="37"/>
      <c r="D378" s="37"/>
      <c r="E378" s="1"/>
      <c r="F378" s="112"/>
      <c r="G378" s="19"/>
      <c r="H378" s="173"/>
      <c r="I378" s="211"/>
      <c r="J378" s="211"/>
      <c r="K378" s="211"/>
      <c r="L378" s="2"/>
      <c r="M378" s="2"/>
    </row>
    <row r="379" spans="1:13" x14ac:dyDescent="0.2">
      <c r="A379" s="94"/>
      <c r="B379" s="22"/>
      <c r="C379" s="37"/>
      <c r="D379" s="37"/>
      <c r="E379" s="1"/>
      <c r="F379" s="112"/>
      <c r="G379" s="19"/>
      <c r="H379" s="173"/>
      <c r="I379" s="211"/>
      <c r="J379" s="211"/>
      <c r="K379" s="211"/>
      <c r="L379" s="2"/>
      <c r="M379" s="2"/>
    </row>
    <row r="380" spans="1:13" x14ac:dyDescent="0.2">
      <c r="A380" s="94"/>
      <c r="B380" s="22"/>
      <c r="C380" s="37"/>
      <c r="D380" s="37"/>
      <c r="E380" s="1"/>
      <c r="F380" s="112"/>
      <c r="G380" s="19"/>
      <c r="H380" s="173"/>
      <c r="I380" s="211"/>
      <c r="J380" s="211"/>
      <c r="K380" s="211"/>
      <c r="L380" s="2"/>
      <c r="M380" s="2"/>
    </row>
    <row r="381" spans="1:13" s="278" customFormat="1" ht="9.75" customHeight="1" thickBot="1" x14ac:dyDescent="0.25">
      <c r="A381" s="342"/>
      <c r="B381" s="296"/>
      <c r="C381" s="297"/>
      <c r="D381" s="297"/>
      <c r="E381" s="298"/>
      <c r="F381" s="299"/>
      <c r="G381" s="300"/>
      <c r="H381" s="301"/>
      <c r="I381" s="302"/>
      <c r="J381" s="302"/>
      <c r="K381" s="302"/>
      <c r="L381" s="285"/>
      <c r="M381" s="285"/>
    </row>
    <row r="382" spans="1:13" ht="15.75" customHeight="1" thickBot="1" x14ac:dyDescent="0.3">
      <c r="A382" s="343"/>
      <c r="B382" s="202"/>
      <c r="C382" s="336"/>
      <c r="D382" s="262"/>
      <c r="E382" s="257"/>
      <c r="F382" s="258"/>
      <c r="G382" s="259"/>
      <c r="H382" s="252"/>
      <c r="I382" s="1"/>
      <c r="J382" s="1"/>
      <c r="K382" s="76"/>
      <c r="L382" s="77"/>
      <c r="M382" s="77"/>
    </row>
    <row r="383" spans="1:13" ht="15" customHeight="1" thickBot="1" x14ac:dyDescent="0.25">
      <c r="A383" s="95"/>
      <c r="B383" s="107"/>
      <c r="C383" s="559"/>
      <c r="D383" s="539"/>
      <c r="E383" s="539"/>
      <c r="F383" s="86"/>
      <c r="G383" s="256"/>
      <c r="H383" s="55"/>
      <c r="I383" s="33"/>
      <c r="J383" s="33"/>
      <c r="K383" s="26"/>
      <c r="L383" s="27"/>
      <c r="M383" s="27"/>
    </row>
    <row r="384" spans="1:13" ht="15.75" customHeight="1" thickBot="1" x14ac:dyDescent="0.25">
      <c r="A384" s="95"/>
      <c r="B384" s="181"/>
      <c r="C384" s="85"/>
      <c r="D384" s="538"/>
      <c r="E384" s="539"/>
      <c r="F384" s="86"/>
      <c r="G384" s="88"/>
      <c r="H384" s="80"/>
      <c r="I384" s="34"/>
      <c r="J384" s="34"/>
      <c r="K384" s="28"/>
      <c r="L384" s="29"/>
      <c r="M384" s="29"/>
    </row>
    <row r="385" spans="1:18" ht="15" customHeight="1" x14ac:dyDescent="0.2">
      <c r="A385" s="95"/>
      <c r="B385" s="182"/>
      <c r="C385" s="86"/>
      <c r="D385" s="538"/>
      <c r="E385" s="539"/>
      <c r="F385" s="86"/>
      <c r="G385" s="89"/>
      <c r="H385" s="336"/>
      <c r="I385" s="35"/>
      <c r="J385" s="35"/>
      <c r="K385" s="52"/>
      <c r="L385" s="27"/>
      <c r="M385" s="27"/>
    </row>
    <row r="386" spans="1:18" ht="15.75" customHeight="1" thickBot="1" x14ac:dyDescent="0.25">
      <c r="A386" s="272"/>
      <c r="B386" s="183"/>
      <c r="C386" s="87"/>
      <c r="D386" s="557"/>
      <c r="E386" s="558"/>
      <c r="F386" s="87"/>
      <c r="G386" s="91"/>
      <c r="H386" s="335"/>
      <c r="I386" s="36"/>
      <c r="J386" s="36"/>
      <c r="K386" s="430"/>
      <c r="L386" s="29"/>
      <c r="M386" s="29"/>
    </row>
    <row r="387" spans="1:18" ht="15.75" customHeight="1" x14ac:dyDescent="0.25">
      <c r="A387" s="345"/>
      <c r="B387" s="578"/>
      <c r="C387" s="578"/>
      <c r="D387" s="578"/>
      <c r="E387" s="578"/>
      <c r="F387" s="578"/>
      <c r="G387" s="578"/>
      <c r="H387" s="578"/>
      <c r="I387" s="578"/>
      <c r="J387" s="578"/>
      <c r="K387" s="578"/>
      <c r="L387" s="579"/>
      <c r="M387" s="433"/>
    </row>
    <row r="388" spans="1:18" x14ac:dyDescent="0.2">
      <c r="A388" s="94"/>
      <c r="B388" s="22"/>
      <c r="C388" s="37"/>
      <c r="D388" s="37"/>
      <c r="E388" s="1"/>
      <c r="F388" s="14"/>
      <c r="G388" s="19"/>
      <c r="H388" s="173"/>
      <c r="I388" s="211"/>
      <c r="J388" s="211"/>
      <c r="K388" s="211"/>
      <c r="L388" s="2"/>
      <c r="M388" s="2"/>
    </row>
    <row r="389" spans="1:18" x14ac:dyDescent="0.2">
      <c r="A389" s="94"/>
      <c r="B389" s="22"/>
      <c r="C389" s="37"/>
      <c r="D389" s="37"/>
      <c r="E389" s="1"/>
      <c r="F389" s="14"/>
      <c r="G389" s="19"/>
      <c r="H389" s="173"/>
      <c r="I389" s="211"/>
      <c r="J389" s="211"/>
      <c r="K389" s="211"/>
      <c r="L389" s="2"/>
      <c r="M389" s="2"/>
      <c r="O389" s="14"/>
      <c r="R389" s="211"/>
    </row>
    <row r="390" spans="1:18" x14ac:dyDescent="0.2">
      <c r="A390" s="94"/>
      <c r="B390" s="22"/>
      <c r="C390" s="37"/>
      <c r="D390" s="37"/>
      <c r="E390" s="1"/>
      <c r="F390" s="14"/>
      <c r="G390" s="19"/>
      <c r="H390" s="173"/>
      <c r="I390" s="211"/>
      <c r="J390" s="211"/>
      <c r="K390" s="211"/>
      <c r="L390" s="2"/>
      <c r="M390" s="2"/>
    </row>
    <row r="391" spans="1:18" x14ac:dyDescent="0.2">
      <c r="A391" s="94"/>
      <c r="B391" s="22"/>
      <c r="C391" s="37"/>
      <c r="D391" s="37"/>
      <c r="E391" s="33"/>
      <c r="F391" s="14"/>
      <c r="G391" s="19"/>
      <c r="H391" s="173"/>
      <c r="I391" s="211"/>
      <c r="J391" s="211"/>
      <c r="K391" s="211"/>
      <c r="L391" s="2"/>
      <c r="M391" s="2"/>
    </row>
    <row r="392" spans="1:18" x14ac:dyDescent="0.2">
      <c r="A392" s="94"/>
      <c r="B392" s="22"/>
      <c r="C392" s="37"/>
      <c r="D392" s="207"/>
      <c r="E392" s="33"/>
      <c r="F392" s="14"/>
      <c r="G392" s="19"/>
      <c r="H392" s="173"/>
      <c r="I392" s="211"/>
      <c r="J392" s="211"/>
      <c r="K392" s="211"/>
      <c r="L392" s="2"/>
      <c r="M392" s="2"/>
    </row>
    <row r="393" spans="1:18" x14ac:dyDescent="0.2">
      <c r="A393" s="94"/>
      <c r="B393" s="22"/>
      <c r="C393" s="37"/>
      <c r="D393" s="37"/>
      <c r="E393" s="33"/>
      <c r="F393" s="14"/>
      <c r="G393" s="19"/>
      <c r="H393" s="173"/>
      <c r="I393" s="211"/>
      <c r="J393" s="211"/>
      <c r="K393" s="211"/>
      <c r="L393" s="2"/>
      <c r="M393" s="2"/>
    </row>
    <row r="394" spans="1:18" x14ac:dyDescent="0.2">
      <c r="A394" s="94"/>
      <c r="B394" s="22"/>
      <c r="C394" s="37"/>
      <c r="D394" s="37"/>
      <c r="E394" s="33"/>
      <c r="F394" s="14"/>
      <c r="G394" s="19"/>
      <c r="H394" s="173"/>
      <c r="I394" s="211"/>
      <c r="J394" s="211"/>
      <c r="K394" s="211"/>
      <c r="L394" s="2"/>
      <c r="M394" s="2"/>
    </row>
    <row r="395" spans="1:18" x14ac:dyDescent="0.2">
      <c r="A395" s="94"/>
      <c r="B395" s="22"/>
      <c r="C395" s="47"/>
      <c r="D395" s="47"/>
      <c r="E395" s="33"/>
      <c r="F395" s="14"/>
      <c r="G395" s="19"/>
      <c r="H395" s="173"/>
      <c r="I395" s="211"/>
      <c r="J395" s="211"/>
      <c r="K395" s="211"/>
      <c r="L395" s="2"/>
      <c r="M395" s="2"/>
    </row>
    <row r="396" spans="1:18" x14ac:dyDescent="0.2">
      <c r="A396" s="94"/>
      <c r="B396" s="22"/>
      <c r="C396" s="47"/>
      <c r="D396" s="372"/>
      <c r="E396" s="33"/>
      <c r="F396" s="14"/>
      <c r="G396" s="19"/>
      <c r="H396" s="173"/>
      <c r="I396" s="211"/>
      <c r="J396" s="211"/>
      <c r="K396" s="211"/>
      <c r="L396" s="2"/>
      <c r="M396" s="2"/>
    </row>
    <row r="397" spans="1:18" ht="14.25" x14ac:dyDescent="0.2">
      <c r="A397" s="94"/>
      <c r="B397" s="22"/>
      <c r="C397" s="47"/>
      <c r="D397" s="47"/>
      <c r="E397" s="33"/>
      <c r="F397" s="14"/>
      <c r="G397" s="19"/>
      <c r="H397" s="173"/>
      <c r="I397" s="211"/>
      <c r="J397" s="211"/>
      <c r="K397" s="362"/>
      <c r="L397" s="2"/>
      <c r="M397" s="2"/>
    </row>
    <row r="398" spans="1:18" ht="14.25" x14ac:dyDescent="0.2">
      <c r="A398" s="94"/>
      <c r="B398" s="22"/>
      <c r="C398" s="47"/>
      <c r="D398" s="47"/>
      <c r="E398" s="33"/>
      <c r="F398" s="14"/>
      <c r="G398" s="19"/>
      <c r="H398" s="173"/>
      <c r="I398" s="211"/>
      <c r="J398" s="211"/>
      <c r="K398" s="362"/>
      <c r="L398" s="2"/>
      <c r="M398" s="2"/>
    </row>
    <row r="399" spans="1:18" ht="53.25" customHeight="1" x14ac:dyDescent="0.2">
      <c r="A399" s="94"/>
      <c r="B399" s="22"/>
      <c r="C399" s="47"/>
      <c r="D399" s="47"/>
      <c r="E399" s="33"/>
      <c r="F399" s="14"/>
      <c r="G399" s="19"/>
      <c r="H399" s="173"/>
      <c r="I399" s="211"/>
      <c r="J399" s="211"/>
      <c r="K399" s="505"/>
      <c r="L399" s="2"/>
      <c r="M399" s="2"/>
    </row>
    <row r="400" spans="1:18" s="278" customFormat="1" ht="9.75" customHeight="1" thickBot="1" x14ac:dyDescent="0.25">
      <c r="A400" s="342"/>
      <c r="B400" s="296"/>
      <c r="C400" s="297"/>
      <c r="D400" s="297"/>
      <c r="E400" s="298"/>
      <c r="F400" s="299"/>
      <c r="G400" s="300"/>
      <c r="H400" s="301"/>
      <c r="I400" s="302"/>
      <c r="J400" s="302"/>
      <c r="K400" s="302"/>
      <c r="L400" s="285"/>
      <c r="M400" s="285"/>
      <c r="O400"/>
    </row>
    <row r="401" spans="1:13" ht="15.75" customHeight="1" thickBot="1" x14ac:dyDescent="0.3">
      <c r="A401" s="343"/>
      <c r="B401" s="202"/>
      <c r="C401" s="336"/>
      <c r="D401" s="262"/>
      <c r="E401" s="257"/>
      <c r="F401" s="258"/>
      <c r="G401" s="259"/>
      <c r="H401" s="252"/>
      <c r="I401" s="1"/>
      <c r="J401" s="1"/>
      <c r="K401" s="76"/>
      <c r="L401" s="77"/>
      <c r="M401" s="77"/>
    </row>
    <row r="402" spans="1:13" ht="15" customHeight="1" thickBot="1" x14ac:dyDescent="0.25">
      <c r="A402" s="95"/>
      <c r="B402" s="107"/>
      <c r="C402" s="559"/>
      <c r="D402" s="539"/>
      <c r="E402" s="539"/>
      <c r="F402" s="86"/>
      <c r="G402" s="256"/>
      <c r="H402" s="55"/>
      <c r="I402" s="33"/>
      <c r="J402" s="33"/>
      <c r="K402" s="26"/>
      <c r="L402" s="27"/>
      <c r="M402" s="27"/>
    </row>
    <row r="403" spans="1:13" ht="15.75" customHeight="1" thickBot="1" x14ac:dyDescent="0.25">
      <c r="A403" s="95"/>
      <c r="B403" s="181"/>
      <c r="C403" s="85"/>
      <c r="D403" s="538"/>
      <c r="E403" s="539"/>
      <c r="F403" s="86"/>
      <c r="G403" s="88"/>
      <c r="H403" s="80"/>
      <c r="I403" s="34"/>
      <c r="J403" s="34"/>
      <c r="K403" s="28"/>
      <c r="L403" s="29"/>
      <c r="M403" s="29"/>
    </row>
    <row r="404" spans="1:13" ht="15" customHeight="1" x14ac:dyDescent="0.2">
      <c r="A404" s="95"/>
      <c r="B404" s="182"/>
      <c r="C404" s="86"/>
      <c r="D404" s="538"/>
      <c r="E404" s="539"/>
      <c r="F404" s="86"/>
      <c r="G404" s="89"/>
      <c r="H404" s="336"/>
      <c r="I404" s="35"/>
      <c r="J404" s="35"/>
      <c r="K404" s="52"/>
      <c r="L404" s="27"/>
      <c r="M404" s="27"/>
    </row>
    <row r="405" spans="1:13" ht="15.75" customHeight="1" thickBot="1" x14ac:dyDescent="0.25">
      <c r="A405" s="272"/>
      <c r="B405" s="183"/>
      <c r="C405" s="87"/>
      <c r="D405" s="557"/>
      <c r="E405" s="558"/>
      <c r="F405" s="87"/>
      <c r="G405" s="90"/>
      <c r="H405" s="338"/>
      <c r="I405" s="50"/>
      <c r="J405" s="50"/>
      <c r="K405" s="430"/>
      <c r="L405" s="25"/>
      <c r="M405" s="25"/>
    </row>
    <row r="406" spans="1:13" ht="16.5" customHeight="1" x14ac:dyDescent="0.25">
      <c r="A406" s="345"/>
      <c r="B406" s="578"/>
      <c r="C406" s="578"/>
      <c r="D406" s="578"/>
      <c r="E406" s="578"/>
      <c r="F406" s="578"/>
      <c r="G406" s="578"/>
      <c r="H406" s="578"/>
      <c r="I406" s="578"/>
      <c r="J406" s="578"/>
      <c r="K406" s="578"/>
      <c r="L406" s="579"/>
      <c r="M406" s="433"/>
    </row>
    <row r="407" spans="1:13" x14ac:dyDescent="0.2">
      <c r="A407" s="94"/>
      <c r="B407" s="22"/>
      <c r="C407" s="37"/>
      <c r="D407" s="37"/>
      <c r="E407" s="1"/>
      <c r="F407" s="14"/>
      <c r="G407" s="19"/>
      <c r="H407" s="173"/>
      <c r="I407" s="211"/>
      <c r="J407" s="211"/>
      <c r="K407" s="211"/>
      <c r="L407" s="2"/>
      <c r="M407" s="2"/>
    </row>
    <row r="408" spans="1:13" x14ac:dyDescent="0.2">
      <c r="A408" s="94"/>
      <c r="B408" s="22"/>
      <c r="C408" s="37"/>
      <c r="D408" s="37"/>
      <c r="E408" s="1"/>
      <c r="F408" s="14"/>
      <c r="G408" s="19"/>
      <c r="H408" s="173"/>
      <c r="I408" s="211"/>
      <c r="J408" s="211"/>
      <c r="K408" s="211"/>
      <c r="L408" s="2"/>
      <c r="M408" s="2"/>
    </row>
    <row r="409" spans="1:13" x14ac:dyDescent="0.2">
      <c r="A409" s="94"/>
      <c r="B409" s="22"/>
      <c r="C409" s="37"/>
      <c r="D409" s="37"/>
      <c r="E409" s="1"/>
      <c r="F409" s="14"/>
      <c r="G409" s="19"/>
      <c r="H409" s="173"/>
      <c r="I409" s="211"/>
      <c r="J409" s="211"/>
      <c r="K409" s="211"/>
      <c r="L409" s="2"/>
      <c r="M409" s="2"/>
    </row>
    <row r="410" spans="1:13" ht="30.75" customHeight="1" x14ac:dyDescent="0.2">
      <c r="A410" s="94"/>
      <c r="B410" s="22"/>
      <c r="C410" s="37"/>
      <c r="D410" s="37"/>
      <c r="E410" s="1"/>
      <c r="F410" s="14"/>
      <c r="G410" s="19"/>
      <c r="H410" s="173"/>
      <c r="I410" s="211"/>
      <c r="J410" s="211"/>
      <c r="K410" s="169"/>
      <c r="L410" s="2"/>
      <c r="M410" s="2"/>
    </row>
    <row r="411" spans="1:13" ht="39.75" customHeight="1" x14ac:dyDescent="0.2">
      <c r="A411" s="94"/>
      <c r="B411" s="22"/>
      <c r="C411" s="37"/>
      <c r="D411" s="37"/>
      <c r="E411" s="1"/>
      <c r="F411" s="14"/>
      <c r="G411" s="19"/>
      <c r="H411" s="173"/>
      <c r="I411" s="211"/>
      <c r="J411" s="211"/>
      <c r="K411" s="169"/>
      <c r="L411" s="2"/>
      <c r="M411" s="2"/>
    </row>
    <row r="412" spans="1:13" ht="26.25" customHeight="1" x14ac:dyDescent="0.2">
      <c r="A412" s="94"/>
      <c r="B412" s="22"/>
      <c r="C412" s="37"/>
      <c r="D412" s="37"/>
      <c r="E412" s="1"/>
      <c r="F412" s="14"/>
      <c r="G412" s="19"/>
      <c r="H412" s="173"/>
      <c r="I412" s="211"/>
      <c r="J412" s="211"/>
      <c r="K412" s="169"/>
      <c r="L412" s="2"/>
      <c r="M412" s="2"/>
    </row>
    <row r="413" spans="1:13" ht="14.25" x14ac:dyDescent="0.2">
      <c r="A413" s="94"/>
      <c r="B413" s="22"/>
      <c r="C413" s="37"/>
      <c r="D413" s="37"/>
      <c r="E413" s="1"/>
      <c r="F413" s="14"/>
      <c r="G413" s="19"/>
      <c r="H413" s="173"/>
      <c r="I413" s="211"/>
      <c r="J413" s="211"/>
      <c r="K413" s="169"/>
      <c r="L413" s="2"/>
      <c r="M413" s="2"/>
    </row>
    <row r="414" spans="1:13" ht="48" customHeight="1" x14ac:dyDescent="0.2">
      <c r="A414" s="94"/>
      <c r="B414" s="22"/>
      <c r="C414" s="37"/>
      <c r="D414" s="37"/>
      <c r="E414" s="1"/>
      <c r="F414" s="14"/>
      <c r="G414" s="19"/>
      <c r="H414" s="173"/>
      <c r="I414" s="211"/>
      <c r="J414" s="211"/>
      <c r="K414" s="169"/>
      <c r="L414" s="2"/>
      <c r="M414" s="2"/>
    </row>
    <row r="415" spans="1:13" ht="14.25" x14ac:dyDescent="0.2">
      <c r="A415" s="94"/>
      <c r="B415" s="22"/>
      <c r="C415" s="37"/>
      <c r="D415" s="37"/>
      <c r="E415" s="1"/>
      <c r="F415" s="14"/>
      <c r="G415" s="19"/>
      <c r="H415" s="173"/>
      <c r="I415" s="211"/>
      <c r="J415" s="211"/>
      <c r="K415" s="169"/>
      <c r="L415" s="2"/>
      <c r="M415" s="2"/>
    </row>
    <row r="416" spans="1:13" x14ac:dyDescent="0.2">
      <c r="A416" s="94"/>
      <c r="B416" s="352"/>
      <c r="C416" s="37"/>
      <c r="D416" s="37"/>
      <c r="E416" s="1"/>
      <c r="F416" s="14"/>
      <c r="G416" s="19"/>
      <c r="H416" s="173"/>
      <c r="I416" s="211"/>
      <c r="J416" s="211"/>
      <c r="K416" s="211"/>
      <c r="L416" s="2"/>
      <c r="M416" s="2"/>
    </row>
    <row r="417" spans="1:15" ht="39.75" customHeight="1" x14ac:dyDescent="0.2">
      <c r="A417" s="94"/>
      <c r="B417" s="22"/>
      <c r="C417" s="37"/>
      <c r="D417" s="37"/>
      <c r="E417" s="1"/>
      <c r="F417" s="14"/>
      <c r="G417" s="19"/>
      <c r="H417" s="173"/>
      <c r="I417" s="211"/>
      <c r="J417" s="211"/>
      <c r="K417" s="211"/>
      <c r="L417" s="2"/>
      <c r="M417" s="2"/>
    </row>
    <row r="418" spans="1:15" x14ac:dyDescent="0.2">
      <c r="A418" s="94"/>
      <c r="B418" s="352"/>
      <c r="C418" s="37"/>
      <c r="D418" s="250"/>
      <c r="E418" s="33"/>
      <c r="F418" s="14"/>
      <c r="G418" s="19"/>
      <c r="H418" s="173"/>
      <c r="I418" s="211"/>
      <c r="J418" s="211"/>
      <c r="K418" s="1"/>
      <c r="L418" s="3"/>
      <c r="M418" s="3"/>
    </row>
    <row r="419" spans="1:15" s="278" customFormat="1" ht="9.75" customHeight="1" thickBot="1" x14ac:dyDescent="0.25">
      <c r="A419" s="342"/>
      <c r="B419" s="296"/>
      <c r="C419" s="297"/>
      <c r="D419" s="297"/>
      <c r="E419" s="298"/>
      <c r="F419" s="299"/>
      <c r="G419" s="300"/>
      <c r="H419" s="301"/>
      <c r="I419" s="302"/>
      <c r="J419" s="302"/>
      <c r="K419" s="302"/>
      <c r="L419" s="285"/>
      <c r="M419" s="285"/>
      <c r="O419"/>
    </row>
    <row r="420" spans="1:15" ht="15.75" customHeight="1" thickBot="1" x14ac:dyDescent="0.3">
      <c r="A420" s="343"/>
      <c r="B420" s="202"/>
      <c r="C420" s="84"/>
      <c r="D420" s="247"/>
      <c r="E420" s="254"/>
      <c r="F420" s="260"/>
      <c r="G420" s="261"/>
      <c r="H420" s="252"/>
      <c r="I420" s="1"/>
      <c r="J420" s="1"/>
      <c r="K420" s="76"/>
      <c r="L420" s="77"/>
      <c r="M420" s="77"/>
    </row>
    <row r="421" spans="1:15" ht="15" customHeight="1" thickBot="1" x14ac:dyDescent="0.25">
      <c r="A421" s="95"/>
      <c r="B421" s="107"/>
      <c r="C421" s="559"/>
      <c r="D421" s="560"/>
      <c r="E421" s="560"/>
      <c r="F421" s="85"/>
      <c r="G421" s="256"/>
      <c r="H421" s="55"/>
      <c r="I421" s="33"/>
      <c r="J421" s="33"/>
      <c r="K421" s="26"/>
      <c r="L421" s="27"/>
      <c r="M421" s="27"/>
    </row>
    <row r="422" spans="1:15" ht="15.75" customHeight="1" thickBot="1" x14ac:dyDescent="0.25">
      <c r="A422" s="95"/>
      <c r="B422" s="181"/>
      <c r="C422" s="85"/>
      <c r="D422" s="538"/>
      <c r="E422" s="539"/>
      <c r="F422" s="86"/>
      <c r="G422" s="88"/>
      <c r="H422" s="80"/>
      <c r="I422" s="34"/>
      <c r="J422" s="34"/>
      <c r="K422" s="28"/>
      <c r="L422" s="29"/>
      <c r="M422" s="29"/>
    </row>
    <row r="423" spans="1:15" ht="15" customHeight="1" x14ac:dyDescent="0.2">
      <c r="A423" s="95"/>
      <c r="B423" s="182"/>
      <c r="C423" s="86"/>
      <c r="D423" s="538"/>
      <c r="E423" s="539"/>
      <c r="F423" s="86"/>
      <c r="G423" s="89"/>
      <c r="H423" s="336"/>
      <c r="I423" s="35"/>
      <c r="J423" s="35"/>
      <c r="K423" s="52"/>
      <c r="L423" s="27"/>
      <c r="M423" s="27"/>
    </row>
    <row r="424" spans="1:15" ht="15.75" customHeight="1" thickBot="1" x14ac:dyDescent="0.25">
      <c r="A424" s="272"/>
      <c r="B424" s="183"/>
      <c r="C424" s="87"/>
      <c r="D424" s="557"/>
      <c r="E424" s="558"/>
      <c r="F424" s="87"/>
      <c r="G424" s="91"/>
      <c r="H424" s="335"/>
      <c r="I424" s="36"/>
      <c r="J424" s="36"/>
      <c r="K424" s="430"/>
      <c r="L424" s="29"/>
      <c r="M424" s="29"/>
    </row>
    <row r="425" spans="1:15" ht="15" customHeight="1" x14ac:dyDescent="0.25">
      <c r="A425" s="345"/>
      <c r="B425" s="540"/>
      <c r="C425" s="540"/>
      <c r="D425" s="540"/>
      <c r="E425" s="540"/>
      <c r="F425" s="540"/>
      <c r="G425" s="540"/>
      <c r="H425" s="540"/>
      <c r="I425" s="540"/>
      <c r="J425" s="540"/>
      <c r="K425" s="540"/>
      <c r="L425" s="541"/>
      <c r="M425" s="434"/>
    </row>
    <row r="426" spans="1:15" ht="30" customHeight="1" x14ac:dyDescent="0.2">
      <c r="A426" s="94"/>
      <c r="B426" s="22"/>
      <c r="C426" s="37"/>
      <c r="D426" s="37"/>
      <c r="E426" s="1"/>
      <c r="F426" s="14"/>
      <c r="G426" s="19"/>
      <c r="H426" s="173"/>
      <c r="I426" s="211"/>
      <c r="J426" s="211"/>
      <c r="K426" s="211"/>
      <c r="L426" s="2"/>
      <c r="M426" s="2"/>
    </row>
    <row r="427" spans="1:15" s="278" customFormat="1" ht="9.75" customHeight="1" thickBot="1" x14ac:dyDescent="0.25">
      <c r="A427" s="342"/>
      <c r="B427" s="296"/>
      <c r="C427" s="297"/>
      <c r="D427" s="297"/>
      <c r="E427" s="298"/>
      <c r="F427" s="299"/>
      <c r="G427" s="300"/>
      <c r="H427" s="301"/>
      <c r="I427" s="302"/>
      <c r="J427" s="302"/>
      <c r="K427" s="302"/>
      <c r="L427" s="285"/>
      <c r="M427" s="285"/>
    </row>
    <row r="428" spans="1:15" ht="15.75" customHeight="1" thickBot="1" x14ac:dyDescent="0.3">
      <c r="A428" s="343"/>
      <c r="B428" s="202"/>
      <c r="C428" s="336"/>
      <c r="D428" s="253"/>
      <c r="E428" s="349"/>
      <c r="F428" s="258"/>
      <c r="G428" s="259"/>
      <c r="H428" s="252"/>
      <c r="I428" s="1"/>
      <c r="J428" s="1"/>
      <c r="K428" s="76"/>
      <c r="L428" s="77"/>
      <c r="M428" s="77"/>
    </row>
    <row r="429" spans="1:15" ht="15" customHeight="1" thickBot="1" x14ac:dyDescent="0.25">
      <c r="A429" s="95"/>
      <c r="B429" s="107"/>
      <c r="C429" s="559"/>
      <c r="D429" s="539"/>
      <c r="E429" s="539"/>
      <c r="F429" s="86"/>
      <c r="G429" s="256"/>
      <c r="H429" s="55"/>
      <c r="I429" s="33"/>
      <c r="J429" s="33"/>
      <c r="K429" s="26"/>
      <c r="L429" s="27"/>
      <c r="M429" s="27"/>
    </row>
    <row r="430" spans="1:15" ht="15.75" customHeight="1" thickBot="1" x14ac:dyDescent="0.25">
      <c r="A430" s="95"/>
      <c r="B430" s="181"/>
      <c r="C430" s="85"/>
      <c r="D430" s="538"/>
      <c r="E430" s="539"/>
      <c r="F430" s="86"/>
      <c r="G430" s="88"/>
      <c r="H430" s="80"/>
      <c r="I430" s="34"/>
      <c r="J430" s="34"/>
      <c r="K430" s="28"/>
      <c r="L430" s="29"/>
      <c r="M430" s="29"/>
    </row>
    <row r="431" spans="1:15" ht="15" customHeight="1" x14ac:dyDescent="0.2">
      <c r="A431" s="95"/>
      <c r="B431" s="182"/>
      <c r="C431" s="86"/>
      <c r="D431" s="538"/>
      <c r="E431" s="539"/>
      <c r="F431" s="86"/>
      <c r="G431" s="89"/>
      <c r="H431" s="336"/>
      <c r="I431" s="35"/>
      <c r="J431" s="35"/>
      <c r="K431" s="52"/>
      <c r="L431" s="27"/>
      <c r="M431" s="27"/>
    </row>
    <row r="432" spans="1:15" ht="15.75" customHeight="1" thickBot="1" x14ac:dyDescent="0.25">
      <c r="A432" s="96"/>
      <c r="B432" s="183"/>
      <c r="C432" s="87"/>
      <c r="D432" s="557"/>
      <c r="E432" s="558"/>
      <c r="F432" s="87"/>
      <c r="G432" s="91"/>
      <c r="H432" s="335"/>
      <c r="I432" s="36"/>
      <c r="J432" s="36"/>
      <c r="K432" s="430"/>
      <c r="L432" s="29"/>
      <c r="M432" s="29"/>
    </row>
    <row r="433" spans="1:14" ht="27" customHeight="1" x14ac:dyDescent="0.2">
      <c r="A433" s="652"/>
      <c r="B433" s="248"/>
      <c r="C433" s="651"/>
      <c r="D433" s="651"/>
      <c r="E433" s="255"/>
      <c r="F433" s="255"/>
      <c r="G433" s="251"/>
      <c r="H433" s="78"/>
      <c r="I433" s="50"/>
      <c r="J433" s="50"/>
      <c r="K433" s="57"/>
      <c r="L433" s="249"/>
      <c r="M433" s="249"/>
    </row>
    <row r="434" spans="1:14" ht="13.5" customHeight="1" thickBot="1" x14ac:dyDescent="0.25">
      <c r="A434" s="653"/>
      <c r="B434" s="248"/>
      <c r="C434" s="268"/>
      <c r="D434" s="268"/>
      <c r="E434" s="269"/>
      <c r="F434" s="269"/>
      <c r="G434" s="268"/>
      <c r="H434" s="267"/>
      <c r="I434" s="50"/>
      <c r="J434" s="50"/>
      <c r="K434" s="57"/>
      <c r="L434" s="249"/>
      <c r="M434" s="249"/>
    </row>
    <row r="435" spans="1:14" ht="25.5" customHeight="1" thickBot="1" x14ac:dyDescent="0.25">
      <c r="A435" s="568"/>
      <c r="B435" s="561"/>
      <c r="C435" s="562"/>
      <c r="D435" s="562"/>
      <c r="E435" s="562"/>
      <c r="F435" s="192"/>
      <c r="G435" s="193"/>
      <c r="H435" s="591"/>
      <c r="I435" s="592"/>
      <c r="J435" s="380"/>
      <c r="K435" s="49"/>
    </row>
    <row r="436" spans="1:14" ht="21" customHeight="1" x14ac:dyDescent="0.2">
      <c r="A436" s="568"/>
      <c r="B436" s="109"/>
      <c r="C436" s="184"/>
      <c r="D436" s="184"/>
      <c r="E436" s="194"/>
      <c r="F436" s="195"/>
      <c r="G436" s="191"/>
      <c r="H436" s="570"/>
      <c r="I436" s="571"/>
      <c r="J436" s="385"/>
      <c r="K436" s="196"/>
      <c r="L436" s="705"/>
      <c r="M436" s="706"/>
      <c r="N436" s="436"/>
    </row>
    <row r="437" spans="1:14" x14ac:dyDescent="0.2">
      <c r="A437" s="568"/>
      <c r="B437" s="171"/>
      <c r="C437" s="184"/>
      <c r="D437" s="596"/>
      <c r="E437" s="596"/>
      <c r="F437" s="195"/>
      <c r="G437" s="187"/>
      <c r="H437" s="589"/>
      <c r="I437" s="590"/>
      <c r="J437" s="378"/>
      <c r="K437" s="188"/>
      <c r="L437" s="705"/>
      <c r="M437" s="706"/>
    </row>
    <row r="438" spans="1:14" ht="12.75" customHeight="1" x14ac:dyDescent="0.2">
      <c r="A438" s="568"/>
      <c r="B438" s="171"/>
      <c r="C438" s="184"/>
      <c r="D438" s="596"/>
      <c r="E438" s="596"/>
      <c r="F438" s="195"/>
      <c r="G438" s="187"/>
      <c r="H438" s="589"/>
      <c r="I438" s="590"/>
      <c r="J438" s="378"/>
      <c r="K438" s="188"/>
      <c r="L438" s="705"/>
      <c r="M438" s="706"/>
    </row>
    <row r="439" spans="1:14" ht="12.75" customHeight="1" x14ac:dyDescent="0.2">
      <c r="A439" s="568"/>
      <c r="B439" s="171"/>
      <c r="C439" s="184"/>
      <c r="D439" s="596"/>
      <c r="E439" s="596"/>
      <c r="F439" s="195"/>
      <c r="G439" s="187"/>
      <c r="H439" s="589"/>
      <c r="I439" s="590"/>
      <c r="J439" s="378"/>
      <c r="K439" s="188"/>
      <c r="L439" s="705"/>
      <c r="M439" s="706"/>
    </row>
    <row r="440" spans="1:14" ht="13.5" customHeight="1" thickBot="1" x14ac:dyDescent="0.25">
      <c r="A440" s="568"/>
      <c r="B440" s="172"/>
      <c r="C440" s="185"/>
      <c r="D440" s="563"/>
      <c r="E440" s="563"/>
      <c r="F440" s="197"/>
      <c r="G440" s="189"/>
      <c r="H440" s="594"/>
      <c r="I440" s="595"/>
      <c r="J440" s="379"/>
      <c r="K440" s="190"/>
      <c r="L440" s="705"/>
      <c r="M440" s="706"/>
    </row>
    <row r="441" spans="1:14" ht="31.5" customHeight="1" thickBot="1" x14ac:dyDescent="0.25">
      <c r="A441" s="274"/>
      <c r="B441" s="640"/>
      <c r="C441" s="641"/>
      <c r="D441" s="641"/>
      <c r="E441" s="641"/>
      <c r="F441" s="641"/>
      <c r="G441" s="275"/>
      <c r="H441" s="569"/>
      <c r="I441" s="569"/>
      <c r="J441" s="383"/>
      <c r="K441" s="276"/>
    </row>
    <row r="442" spans="1:14" x14ac:dyDescent="0.2">
      <c r="A442" s="222"/>
      <c r="B442" s="108"/>
      <c r="E442" s="43"/>
      <c r="F442" s="204"/>
      <c r="G442" s="593"/>
      <c r="H442" s="593"/>
      <c r="I442" s="593"/>
      <c r="J442" s="375"/>
      <c r="K442" s="206"/>
    </row>
    <row r="443" spans="1:14" ht="13.5" thickBot="1" x14ac:dyDescent="0.25">
      <c r="A443" s="222"/>
      <c r="B443" s="108"/>
      <c r="E443" s="43"/>
      <c r="F443" s="42"/>
      <c r="G443" s="44"/>
      <c r="H443" s="41"/>
      <c r="K443" s="45"/>
    </row>
    <row r="444" spans="1:14" x14ac:dyDescent="0.2">
      <c r="A444" s="222"/>
      <c r="B444" s="654"/>
      <c r="C444" s="655"/>
      <c r="D444" s="306"/>
      <c r="E444" s="308"/>
      <c r="F444" s="310"/>
      <c r="G444" s="304"/>
      <c r="H444" s="565"/>
      <c r="I444" s="565"/>
      <c r="J444" s="382"/>
      <c r="K444" s="307"/>
    </row>
    <row r="445" spans="1:14" x14ac:dyDescent="0.2">
      <c r="A445" s="222"/>
      <c r="B445" s="576"/>
      <c r="C445" s="577"/>
      <c r="D445" s="312"/>
      <c r="E445" s="313"/>
      <c r="F445" s="311"/>
      <c r="G445" s="305"/>
      <c r="H445" s="574"/>
      <c r="I445" s="574"/>
      <c r="J445" s="384"/>
      <c r="K445" s="309"/>
    </row>
    <row r="446" spans="1:14" s="10" customFormat="1" ht="13.5" thickBot="1" x14ac:dyDescent="0.25">
      <c r="A446" s="314"/>
      <c r="B446" s="315"/>
      <c r="C446" s="54"/>
      <c r="D446" s="54"/>
      <c r="E446" s="316"/>
      <c r="F446" s="317"/>
      <c r="G446" s="54"/>
      <c r="H446" s="564"/>
      <c r="I446" s="564"/>
      <c r="J446" s="381"/>
      <c r="K446" s="318"/>
      <c r="L446" s="40"/>
      <c r="M446" s="40"/>
    </row>
    <row r="447" spans="1:14" ht="13.5" thickBot="1" x14ac:dyDescent="0.25">
      <c r="B447" s="108"/>
      <c r="E447" s="42"/>
      <c r="F447" s="42"/>
      <c r="G447" s="44"/>
      <c r="H447" s="41"/>
      <c r="K447" s="42"/>
    </row>
    <row r="448" spans="1:14" ht="30" customHeight="1" thickBot="1" x14ac:dyDescent="0.25">
      <c r="B448" s="638"/>
      <c r="C448" s="639"/>
      <c r="D448" s="639"/>
      <c r="E448" s="639"/>
      <c r="F448" s="639"/>
      <c r="G448" s="639"/>
      <c r="H448" s="604"/>
      <c r="I448" s="605"/>
      <c r="J448" s="606"/>
      <c r="K448" s="174"/>
    </row>
    <row r="449" spans="1:14" ht="30" customHeight="1" x14ac:dyDescent="0.2">
      <c r="B449" s="219"/>
      <c r="C449" s="219"/>
      <c r="D449" s="219"/>
      <c r="E449" s="219"/>
      <c r="F449" s="219"/>
      <c r="G449" s="219"/>
      <c r="H449" s="220"/>
      <c r="I449" s="220"/>
      <c r="J449" s="220"/>
      <c r="K449" s="221"/>
    </row>
    <row r="450" spans="1:14" ht="18.75" thickBot="1" x14ac:dyDescent="0.25">
      <c r="A450" s="575"/>
      <c r="B450" s="575"/>
      <c r="C450" s="575"/>
      <c r="D450" s="575"/>
      <c r="E450" s="575"/>
      <c r="F450" s="575"/>
      <c r="G450" s="575"/>
      <c r="H450" s="575"/>
      <c r="I450" s="575"/>
      <c r="J450" s="386"/>
    </row>
    <row r="451" spans="1:14" ht="4.5" customHeight="1" x14ac:dyDescent="0.2">
      <c r="B451" s="219"/>
      <c r="C451" s="219"/>
      <c r="D451" s="219"/>
      <c r="E451" s="219"/>
      <c r="F451" s="219"/>
      <c r="G451" s="219"/>
      <c r="H451" s="220"/>
      <c r="I451" s="220"/>
      <c r="J451" s="386"/>
      <c r="K451" s="221"/>
    </row>
    <row r="452" spans="1:14" ht="13.5" thickBot="1" x14ac:dyDescent="0.25">
      <c r="B452" s="108"/>
      <c r="E452" s="42"/>
      <c r="F452" s="186"/>
      <c r="G452" s="390"/>
      <c r="H452" s="390"/>
      <c r="I452" s="390"/>
      <c r="J452" s="443"/>
      <c r="K452" s="444"/>
    </row>
    <row r="453" spans="1:14" ht="18" customHeight="1" x14ac:dyDescent="0.2">
      <c r="A453" s="642"/>
      <c r="B453" s="643"/>
      <c r="C453" s="643"/>
      <c r="D453" s="644"/>
      <c r="E453" s="631"/>
      <c r="F453" s="597"/>
      <c r="G453" s="572"/>
      <c r="H453" s="572"/>
      <c r="I453" s="573"/>
      <c r="J453" s="709"/>
      <c r="K453" s="710"/>
    </row>
    <row r="454" spans="1:14" ht="18" customHeight="1" x14ac:dyDescent="0.2">
      <c r="A454" s="645"/>
      <c r="B454" s="646"/>
      <c r="C454" s="646"/>
      <c r="D454" s="647"/>
      <c r="E454" s="634"/>
      <c r="F454" s="598"/>
      <c r="G454" s="600"/>
      <c r="H454" s="600"/>
      <c r="I454" s="602"/>
      <c r="J454" s="707"/>
      <c r="K454" s="587"/>
    </row>
    <row r="455" spans="1:14" ht="15.75" customHeight="1" thickBot="1" x14ac:dyDescent="0.25">
      <c r="A455" s="645"/>
      <c r="B455" s="646"/>
      <c r="C455" s="646"/>
      <c r="D455" s="647"/>
      <c r="E455" s="635"/>
      <c r="F455" s="599"/>
      <c r="G455" s="601"/>
      <c r="H455" s="601"/>
      <c r="I455" s="603"/>
      <c r="J455" s="708"/>
      <c r="K455" s="588"/>
      <c r="N455" s="450"/>
    </row>
    <row r="456" spans="1:14" ht="15.75" customHeight="1" thickBot="1" x14ac:dyDescent="0.25">
      <c r="A456" s="648"/>
      <c r="B456" s="649"/>
      <c r="C456" s="649"/>
      <c r="D456" s="650"/>
      <c r="E456" s="488"/>
      <c r="F456" s="492"/>
      <c r="G456" s="489"/>
      <c r="H456" s="489"/>
      <c r="I456" s="490"/>
      <c r="J456" s="491"/>
      <c r="K456" s="459"/>
      <c r="N456" s="450"/>
    </row>
    <row r="457" spans="1:14" ht="15.75" customHeight="1" x14ac:dyDescent="0.2">
      <c r="A457" s="636"/>
      <c r="B457" s="637"/>
      <c r="C457" s="637"/>
      <c r="D457" s="235"/>
      <c r="E457" s="419"/>
      <c r="F457" s="471"/>
      <c r="G457" s="439"/>
      <c r="H457" s="439"/>
      <c r="I457" s="447"/>
      <c r="J457" s="487"/>
      <c r="K457" s="472"/>
      <c r="N457" s="450"/>
    </row>
    <row r="458" spans="1:14" ht="15.75" customHeight="1" x14ac:dyDescent="0.2">
      <c r="A458" s="536"/>
      <c r="B458" s="537"/>
      <c r="C458" s="537"/>
      <c r="D458" s="235"/>
      <c r="E458" s="419"/>
      <c r="F458" s="493"/>
      <c r="G458" s="395"/>
      <c r="H458" s="395"/>
      <c r="I458" s="445"/>
      <c r="J458" s="394"/>
      <c r="K458" s="396"/>
      <c r="N458" s="450"/>
    </row>
    <row r="459" spans="1:14" ht="15.75" customHeight="1" x14ac:dyDescent="0.2">
      <c r="A459" s="536"/>
      <c r="B459" s="537"/>
      <c r="C459" s="537"/>
      <c r="D459" s="235"/>
      <c r="E459" s="419"/>
      <c r="F459" s="493"/>
      <c r="G459" s="395"/>
      <c r="H459" s="395"/>
      <c r="I459" s="445"/>
      <c r="J459" s="394"/>
      <c r="K459" s="396"/>
      <c r="L459" s="426"/>
      <c r="M459" s="426"/>
      <c r="N459" s="450"/>
    </row>
    <row r="460" spans="1:14" ht="15.75" customHeight="1" thickBot="1" x14ac:dyDescent="0.25">
      <c r="A460" s="566"/>
      <c r="B460" s="567"/>
      <c r="C460" s="567"/>
      <c r="D460" s="238"/>
      <c r="E460" s="496"/>
      <c r="F460" s="494"/>
      <c r="G460" s="398"/>
      <c r="H460" s="398"/>
      <c r="I460" s="446"/>
      <c r="J460" s="397"/>
      <c r="K460" s="399"/>
      <c r="L460" s="426"/>
      <c r="M460" s="426"/>
      <c r="N460" s="450"/>
    </row>
    <row r="461" spans="1:14" ht="18.75" customHeight="1" x14ac:dyDescent="0.2">
      <c r="A461" s="199"/>
      <c r="B461" s="610"/>
      <c r="C461" s="613"/>
      <c r="D461" s="392"/>
      <c r="E461" s="419"/>
      <c r="F461" s="471"/>
      <c r="G461" s="401"/>
      <c r="H461" s="401"/>
      <c r="I461" s="447"/>
      <c r="J461" s="400"/>
      <c r="K461" s="472"/>
      <c r="L461" s="426"/>
      <c r="M461" s="426"/>
      <c r="N461" s="450"/>
    </row>
    <row r="462" spans="1:14" ht="16.5" customHeight="1" x14ac:dyDescent="0.2">
      <c r="A462" s="536"/>
      <c r="B462" s="537"/>
      <c r="C462" s="537"/>
      <c r="D462" s="232"/>
      <c r="E462" s="414"/>
      <c r="F462" s="493"/>
      <c r="G462" s="395"/>
      <c r="H462" s="395"/>
      <c r="I462" s="445"/>
      <c r="J462" s="394"/>
      <c r="K462" s="396"/>
      <c r="L462" s="426"/>
      <c r="M462" s="426"/>
      <c r="N462" s="450"/>
    </row>
    <row r="463" spans="1:14" ht="16.5" customHeight="1" x14ac:dyDescent="0.2">
      <c r="A463" s="536"/>
      <c r="B463" s="537"/>
      <c r="C463" s="537"/>
      <c r="D463" s="232"/>
      <c r="E463" s="414"/>
      <c r="F463" s="493"/>
      <c r="G463" s="395"/>
      <c r="H463" s="395"/>
      <c r="I463" s="445"/>
      <c r="J463" s="394"/>
      <c r="K463" s="396"/>
      <c r="L463" s="442"/>
      <c r="M463" s="427"/>
      <c r="N463" s="450"/>
    </row>
    <row r="464" spans="1:14" ht="15.75" customHeight="1" x14ac:dyDescent="0.2">
      <c r="A464" s="536"/>
      <c r="B464" s="537"/>
      <c r="C464" s="537"/>
      <c r="D464" s="232"/>
      <c r="E464" s="414"/>
      <c r="F464" s="493"/>
      <c r="G464" s="395"/>
      <c r="H464" s="395"/>
      <c r="I464" s="445"/>
      <c r="J464" s="394"/>
      <c r="K464" s="396"/>
      <c r="L464" s="442"/>
      <c r="M464" s="427"/>
      <c r="N464" s="450"/>
    </row>
    <row r="465" spans="1:14" ht="15" customHeight="1" thickBot="1" x14ac:dyDescent="0.25">
      <c r="A465" s="566"/>
      <c r="B465" s="567"/>
      <c r="C465" s="567"/>
      <c r="D465" s="233"/>
      <c r="E465" s="415"/>
      <c r="F465" s="495"/>
      <c r="G465" s="405"/>
      <c r="H465" s="405"/>
      <c r="I465" s="448"/>
      <c r="J465" s="397"/>
      <c r="K465" s="399"/>
      <c r="L465" s="442"/>
      <c r="M465" s="427"/>
      <c r="N465" s="450"/>
    </row>
    <row r="466" spans="1:14" ht="18.75" customHeight="1" x14ac:dyDescent="0.2">
      <c r="A466" s="198"/>
      <c r="B466" s="619"/>
      <c r="C466" s="620"/>
      <c r="D466" s="621"/>
      <c r="E466" s="407"/>
      <c r="F466" s="408"/>
      <c r="G466" s="409"/>
      <c r="H466" s="409"/>
      <c r="I466" s="449"/>
      <c r="J466" s="408"/>
      <c r="K466" s="438"/>
      <c r="L466" s="426"/>
      <c r="M466" s="426"/>
      <c r="N466" s="450"/>
    </row>
    <row r="467" spans="1:14" ht="16.5" customHeight="1" x14ac:dyDescent="0.2">
      <c r="A467" s="536"/>
      <c r="B467" s="537"/>
      <c r="C467" s="537"/>
      <c r="D467" s="319"/>
      <c r="E467" s="402"/>
      <c r="F467" s="394"/>
      <c r="G467" s="395"/>
      <c r="H467" s="395"/>
      <c r="I467" s="445"/>
      <c r="J467" s="394"/>
      <c r="K467" s="396"/>
      <c r="L467" s="426"/>
      <c r="M467" s="426"/>
      <c r="N467" s="450"/>
    </row>
    <row r="468" spans="1:14" ht="16.5" customHeight="1" x14ac:dyDescent="0.2">
      <c r="A468" s="536"/>
      <c r="B468" s="537"/>
      <c r="C468" s="537"/>
      <c r="D468" s="319"/>
      <c r="E468" s="402"/>
      <c r="F468" s="394"/>
      <c r="G468" s="395"/>
      <c r="H468" s="395"/>
      <c r="I468" s="445"/>
      <c r="J468" s="394"/>
      <c r="K468" s="396"/>
      <c r="L468" s="442"/>
      <c r="M468" s="427"/>
      <c r="N468" s="450"/>
    </row>
    <row r="469" spans="1:14" ht="15.75" customHeight="1" x14ac:dyDescent="0.2">
      <c r="A469" s="536"/>
      <c r="B469" s="537"/>
      <c r="C469" s="537"/>
      <c r="D469" s="319"/>
      <c r="E469" s="402"/>
      <c r="F469" s="394"/>
      <c r="G469" s="395"/>
      <c r="H469" s="395"/>
      <c r="I469" s="445"/>
      <c r="J469" s="394"/>
      <c r="K469" s="396"/>
      <c r="L469" s="442"/>
      <c r="M469" s="427"/>
      <c r="N469" s="450"/>
    </row>
    <row r="470" spans="1:14" ht="15" customHeight="1" thickBot="1" x14ac:dyDescent="0.25">
      <c r="A470" s="566"/>
      <c r="B470" s="567"/>
      <c r="C470" s="567"/>
      <c r="D470" s="320"/>
      <c r="E470" s="403"/>
      <c r="F470" s="397"/>
      <c r="G470" s="398"/>
      <c r="H470" s="398"/>
      <c r="I470" s="446"/>
      <c r="J470" s="397"/>
      <c r="K470" s="399"/>
      <c r="L470" s="442"/>
      <c r="M470" s="427"/>
      <c r="N470" s="450"/>
    </row>
    <row r="471" spans="1:14" ht="17.25" customHeight="1" x14ac:dyDescent="0.2">
      <c r="A471" s="199"/>
      <c r="B471" s="607"/>
      <c r="C471" s="608"/>
      <c r="D471" s="239"/>
      <c r="E471" s="393"/>
      <c r="F471" s="400"/>
      <c r="G471" s="401"/>
      <c r="H471" s="401"/>
      <c r="I471" s="447"/>
      <c r="J471" s="400"/>
      <c r="K471" s="440"/>
      <c r="L471" s="168"/>
      <c r="M471" s="168"/>
      <c r="N471" s="451"/>
    </row>
    <row r="472" spans="1:14" ht="16.5" customHeight="1" x14ac:dyDescent="0.2">
      <c r="A472" s="536"/>
      <c r="B472" s="537"/>
      <c r="C472" s="537"/>
      <c r="D472" s="232"/>
      <c r="E472" s="402"/>
      <c r="F472" s="394"/>
      <c r="G472" s="395"/>
      <c r="H472" s="395"/>
      <c r="I472" s="445"/>
      <c r="J472" s="394"/>
      <c r="K472" s="396"/>
      <c r="L472" s="168"/>
      <c r="M472" s="168"/>
      <c r="N472" s="450"/>
    </row>
    <row r="473" spans="1:14" ht="18" customHeight="1" x14ac:dyDescent="0.2">
      <c r="A473" s="536"/>
      <c r="B473" s="537"/>
      <c r="C473" s="537"/>
      <c r="D473" s="232"/>
      <c r="E473" s="402"/>
      <c r="F473" s="394"/>
      <c r="G473" s="395"/>
      <c r="H473" s="395"/>
      <c r="I473" s="445"/>
      <c r="J473" s="394"/>
      <c r="K473" s="396"/>
      <c r="L473" s="168"/>
      <c r="M473" s="168"/>
      <c r="N473" s="450"/>
    </row>
    <row r="474" spans="1:14" ht="18" customHeight="1" x14ac:dyDescent="0.2">
      <c r="A474" s="536"/>
      <c r="B474" s="537"/>
      <c r="C474" s="537"/>
      <c r="D474" s="232"/>
      <c r="E474" s="402"/>
      <c r="F474" s="394"/>
      <c r="G474" s="395"/>
      <c r="H474" s="395"/>
      <c r="I474" s="445"/>
      <c r="J474" s="394"/>
      <c r="K474" s="396"/>
      <c r="L474" s="168"/>
      <c r="M474" s="168"/>
      <c r="N474" s="450"/>
    </row>
    <row r="475" spans="1:14" ht="18" customHeight="1" thickBot="1" x14ac:dyDescent="0.25">
      <c r="A475" s="611"/>
      <c r="B475" s="612"/>
      <c r="C475" s="612"/>
      <c r="D475" s="234"/>
      <c r="E475" s="410"/>
      <c r="F475" s="404"/>
      <c r="G475" s="405"/>
      <c r="H475" s="405"/>
      <c r="I475" s="448"/>
      <c r="J475" s="404"/>
      <c r="K475" s="406"/>
      <c r="L475" s="168"/>
      <c r="M475" s="168"/>
      <c r="N475" s="450"/>
    </row>
    <row r="476" spans="1:14" ht="17.25" customHeight="1" x14ac:dyDescent="0.2">
      <c r="A476" s="225"/>
      <c r="B476" s="607"/>
      <c r="C476" s="608"/>
      <c r="D476" s="328"/>
      <c r="E476" s="407"/>
      <c r="F476" s="408"/>
      <c r="G476" s="409"/>
      <c r="H476" s="409"/>
      <c r="I476" s="449"/>
      <c r="J476" s="408"/>
      <c r="K476" s="438"/>
      <c r="L476" s="168"/>
      <c r="M476" s="168"/>
      <c r="N476" s="451"/>
    </row>
    <row r="477" spans="1:14" ht="16.5" customHeight="1" x14ac:dyDescent="0.2">
      <c r="A477" s="536"/>
      <c r="B477" s="537"/>
      <c r="C477" s="537"/>
      <c r="D477" s="329"/>
      <c r="E477" s="402"/>
      <c r="F477" s="394"/>
      <c r="G477" s="395"/>
      <c r="H477" s="395"/>
      <c r="I477" s="445"/>
      <c r="J477" s="394"/>
      <c r="K477" s="396"/>
      <c r="L477" s="168"/>
      <c r="M477" s="168"/>
      <c r="N477" s="450"/>
    </row>
    <row r="478" spans="1:14" ht="18" customHeight="1" x14ac:dyDescent="0.2">
      <c r="A478" s="536"/>
      <c r="B478" s="537"/>
      <c r="C478" s="537"/>
      <c r="D478" s="329"/>
      <c r="E478" s="402"/>
      <c r="F478" s="394"/>
      <c r="G478" s="395"/>
      <c r="H478" s="395"/>
      <c r="I478" s="445"/>
      <c r="J478" s="394"/>
      <c r="K478" s="396"/>
      <c r="L478" s="168"/>
      <c r="M478" s="168"/>
      <c r="N478" s="450"/>
    </row>
    <row r="479" spans="1:14" ht="18" customHeight="1" x14ac:dyDescent="0.2">
      <c r="A479" s="536"/>
      <c r="B479" s="537"/>
      <c r="C479" s="537"/>
      <c r="D479" s="329"/>
      <c r="E479" s="402"/>
      <c r="F479" s="394"/>
      <c r="G479" s="395"/>
      <c r="H479" s="395"/>
      <c r="I479" s="445"/>
      <c r="J479" s="394"/>
      <c r="K479" s="396"/>
      <c r="L479" s="168"/>
      <c r="M479" s="168"/>
      <c r="N479" s="450"/>
    </row>
    <row r="480" spans="1:14" ht="18" customHeight="1" thickBot="1" x14ac:dyDescent="0.25">
      <c r="A480" s="566"/>
      <c r="B480" s="567"/>
      <c r="C480" s="567"/>
      <c r="D480" s="330"/>
      <c r="E480" s="403"/>
      <c r="F480" s="397"/>
      <c r="G480" s="398"/>
      <c r="H480" s="398"/>
      <c r="I480" s="446"/>
      <c r="J480" s="397"/>
      <c r="K480" s="399"/>
      <c r="L480" s="168"/>
      <c r="M480" s="168"/>
      <c r="N480" s="450"/>
    </row>
    <row r="481" spans="1:14" ht="17.25" customHeight="1" x14ac:dyDescent="0.2">
      <c r="A481" s="225"/>
      <c r="B481" s="607"/>
      <c r="C481" s="608"/>
      <c r="D481" s="231"/>
      <c r="E481" s="407"/>
      <c r="F481" s="400"/>
      <c r="G481" s="401"/>
      <c r="H481" s="401"/>
      <c r="I481" s="447"/>
      <c r="J481" s="400"/>
      <c r="K481" s="440"/>
      <c r="L481" s="168"/>
      <c r="M481" s="168"/>
      <c r="N481" s="451"/>
    </row>
    <row r="482" spans="1:14" ht="16.5" customHeight="1" x14ac:dyDescent="0.2">
      <c r="A482" s="536"/>
      <c r="B482" s="537"/>
      <c r="C482" s="537"/>
      <c r="D482" s="232"/>
      <c r="E482" s="402"/>
      <c r="F482" s="394"/>
      <c r="G482" s="395"/>
      <c r="H482" s="395"/>
      <c r="I482" s="445"/>
      <c r="J482" s="394"/>
      <c r="K482" s="396"/>
      <c r="L482" s="168"/>
      <c r="M482" s="168"/>
      <c r="N482" s="450"/>
    </row>
    <row r="483" spans="1:14" ht="18" customHeight="1" x14ac:dyDescent="0.2">
      <c r="A483" s="536"/>
      <c r="B483" s="537"/>
      <c r="C483" s="537"/>
      <c r="D483" s="232"/>
      <c r="E483" s="402"/>
      <c r="F483" s="394"/>
      <c r="G483" s="395"/>
      <c r="H483" s="395"/>
      <c r="I483" s="445"/>
      <c r="J483" s="394"/>
      <c r="K483" s="396"/>
      <c r="L483" s="168"/>
      <c r="M483" s="168"/>
      <c r="N483" s="450"/>
    </row>
    <row r="484" spans="1:14" ht="18" customHeight="1" x14ac:dyDescent="0.2">
      <c r="A484" s="536"/>
      <c r="B484" s="537"/>
      <c r="C484" s="537"/>
      <c r="D484" s="232"/>
      <c r="E484" s="402"/>
      <c r="F484" s="394"/>
      <c r="G484" s="395"/>
      <c r="H484" s="395"/>
      <c r="I484" s="445"/>
      <c r="J484" s="394"/>
      <c r="K484" s="396"/>
      <c r="L484" s="168"/>
      <c r="M484" s="168"/>
      <c r="N484" s="450"/>
    </row>
    <row r="485" spans="1:14" ht="18" customHeight="1" thickBot="1" x14ac:dyDescent="0.25">
      <c r="A485" s="566"/>
      <c r="B485" s="567"/>
      <c r="C485" s="567"/>
      <c r="D485" s="233"/>
      <c r="E485" s="403"/>
      <c r="F485" s="404"/>
      <c r="G485" s="405"/>
      <c r="H485" s="405"/>
      <c r="I485" s="448"/>
      <c r="J485" s="404"/>
      <c r="K485" s="406"/>
      <c r="L485" s="168"/>
      <c r="M485" s="168"/>
      <c r="N485" s="450"/>
    </row>
    <row r="486" spans="1:14" ht="30" customHeight="1" x14ac:dyDescent="0.2">
      <c r="A486" s="198"/>
      <c r="B486" s="607"/>
      <c r="C486" s="608"/>
      <c r="D486" s="231"/>
      <c r="E486" s="407"/>
      <c r="F486" s="408"/>
      <c r="G486" s="409"/>
      <c r="H486" s="409"/>
      <c r="I486" s="449"/>
      <c r="J486" s="408"/>
      <c r="K486" s="438"/>
      <c r="L486" s="168"/>
      <c r="M486" s="168"/>
      <c r="N486" s="451"/>
    </row>
    <row r="487" spans="1:14" ht="16.5" customHeight="1" x14ac:dyDescent="0.2">
      <c r="A487" s="536"/>
      <c r="B487" s="537"/>
      <c r="C487" s="537"/>
      <c r="D487" s="232"/>
      <c r="E487" s="402"/>
      <c r="F487" s="394"/>
      <c r="G487" s="395"/>
      <c r="H487" s="395"/>
      <c r="I487" s="445"/>
      <c r="J487" s="394"/>
      <c r="K487" s="396"/>
      <c r="L487" s="426"/>
      <c r="M487" s="426"/>
      <c r="N487" s="450"/>
    </row>
    <row r="488" spans="1:14" ht="16.5" customHeight="1" x14ac:dyDescent="0.2">
      <c r="A488" s="536"/>
      <c r="B488" s="537"/>
      <c r="C488" s="537"/>
      <c r="D488" s="232"/>
      <c r="E488" s="402"/>
      <c r="F488" s="394"/>
      <c r="G488" s="395"/>
      <c r="H488" s="395"/>
      <c r="I488" s="445"/>
      <c r="J488" s="394"/>
      <c r="K488" s="396"/>
      <c r="L488" s="426"/>
      <c r="M488" s="426"/>
      <c r="N488" s="450"/>
    </row>
    <row r="489" spans="1:14" ht="16.5" customHeight="1" x14ac:dyDescent="0.2">
      <c r="A489" s="536"/>
      <c r="B489" s="537"/>
      <c r="C489" s="537"/>
      <c r="D489" s="232"/>
      <c r="E489" s="402"/>
      <c r="F489" s="394"/>
      <c r="G489" s="395"/>
      <c r="H489" s="395"/>
      <c r="I489" s="445"/>
      <c r="J489" s="394"/>
      <c r="K489" s="396"/>
      <c r="L489" s="426"/>
      <c r="M489" s="426"/>
      <c r="N489" s="450"/>
    </row>
    <row r="490" spans="1:14" ht="16.5" customHeight="1" thickBot="1" x14ac:dyDescent="0.25">
      <c r="A490" s="566"/>
      <c r="B490" s="567"/>
      <c r="C490" s="567"/>
      <c r="D490" s="233"/>
      <c r="E490" s="403"/>
      <c r="F490" s="397"/>
      <c r="G490" s="398"/>
      <c r="H490" s="398"/>
      <c r="I490" s="446"/>
      <c r="J490" s="397"/>
      <c r="K490" s="399"/>
      <c r="L490" s="426"/>
      <c r="M490" s="426"/>
      <c r="N490" s="450"/>
    </row>
    <row r="491" spans="1:14" ht="33" customHeight="1" x14ac:dyDescent="0.2">
      <c r="A491" s="199"/>
      <c r="B491" s="609"/>
      <c r="C491" s="610"/>
      <c r="D491" s="239"/>
      <c r="E491" s="393"/>
      <c r="F491" s="400"/>
      <c r="G491" s="401"/>
      <c r="H491" s="401"/>
      <c r="I491" s="447"/>
      <c r="J491" s="400"/>
      <c r="K491" s="440"/>
      <c r="L491" s="426"/>
      <c r="M491" s="426"/>
      <c r="N491" s="450"/>
    </row>
    <row r="492" spans="1:14" ht="18" customHeight="1" x14ac:dyDescent="0.2">
      <c r="A492" s="536"/>
      <c r="B492" s="537"/>
      <c r="C492" s="537"/>
      <c r="D492" s="232"/>
      <c r="E492" s="402"/>
      <c r="F492" s="394"/>
      <c r="G492" s="395"/>
      <c r="H492" s="395"/>
      <c r="I492" s="445"/>
      <c r="J492" s="394"/>
      <c r="K492" s="396"/>
      <c r="L492" s="426"/>
      <c r="M492" s="426"/>
      <c r="N492" s="450"/>
    </row>
    <row r="493" spans="1:14" ht="18" customHeight="1" x14ac:dyDescent="0.2">
      <c r="A493" s="536"/>
      <c r="B493" s="537"/>
      <c r="C493" s="537"/>
      <c r="D493" s="232"/>
      <c r="E493" s="402"/>
      <c r="F493" s="394"/>
      <c r="G493" s="395"/>
      <c r="H493" s="395"/>
      <c r="I493" s="445"/>
      <c r="J493" s="394"/>
      <c r="K493" s="396"/>
      <c r="L493" s="426"/>
      <c r="M493" s="426"/>
      <c r="N493" s="450"/>
    </row>
    <row r="494" spans="1:14" ht="18" customHeight="1" x14ac:dyDescent="0.2">
      <c r="A494" s="536"/>
      <c r="B494" s="537"/>
      <c r="C494" s="537"/>
      <c r="D494" s="232"/>
      <c r="E494" s="402"/>
      <c r="F494" s="394"/>
      <c r="G494" s="395"/>
      <c r="H494" s="395"/>
      <c r="I494" s="445"/>
      <c r="J494" s="394"/>
      <c r="K494" s="396"/>
      <c r="L494" s="426"/>
      <c r="M494" s="426"/>
      <c r="N494" s="450"/>
    </row>
    <row r="495" spans="1:14" ht="18" customHeight="1" thickBot="1" x14ac:dyDescent="0.25">
      <c r="A495" s="566"/>
      <c r="B495" s="567"/>
      <c r="C495" s="567"/>
      <c r="D495" s="233"/>
      <c r="E495" s="403"/>
      <c r="F495" s="404"/>
      <c r="G495" s="405"/>
      <c r="H495" s="405"/>
      <c r="I495" s="448"/>
      <c r="J495" s="404"/>
      <c r="K495" s="406"/>
      <c r="L495" s="426"/>
      <c r="M495" s="426"/>
      <c r="N495" s="450"/>
    </row>
    <row r="496" spans="1:14" ht="44.25" customHeight="1" x14ac:dyDescent="0.2">
      <c r="A496" s="198"/>
      <c r="B496" s="633"/>
      <c r="C496" s="607"/>
      <c r="D496" s="231"/>
      <c r="E496" s="407"/>
      <c r="F496" s="408"/>
      <c r="G496" s="409"/>
      <c r="H496" s="409"/>
      <c r="I496" s="449"/>
      <c r="J496" s="408"/>
      <c r="K496" s="438"/>
      <c r="L496" s="426"/>
      <c r="M496" s="426"/>
      <c r="N496" s="450"/>
    </row>
    <row r="497" spans="1:14" ht="18" customHeight="1" x14ac:dyDescent="0.2">
      <c r="A497" s="536"/>
      <c r="B497" s="537"/>
      <c r="C497" s="537"/>
      <c r="D497" s="232"/>
      <c r="E497" s="402"/>
      <c r="F497" s="394"/>
      <c r="G497" s="395"/>
      <c r="H497" s="395"/>
      <c r="I497" s="445"/>
      <c r="J497" s="394"/>
      <c r="K497" s="396"/>
      <c r="L497" s="426"/>
      <c r="M497" s="426"/>
      <c r="N497" s="450"/>
    </row>
    <row r="498" spans="1:14" ht="18" customHeight="1" x14ac:dyDescent="0.2">
      <c r="A498" s="536"/>
      <c r="B498" s="537"/>
      <c r="C498" s="537"/>
      <c r="D498" s="232"/>
      <c r="E498" s="402"/>
      <c r="F498" s="394"/>
      <c r="G498" s="395"/>
      <c r="H498" s="395"/>
      <c r="I498" s="445"/>
      <c r="J498" s="394"/>
      <c r="K498" s="396"/>
      <c r="L498" s="426"/>
      <c r="M498" s="426"/>
      <c r="N498" s="450"/>
    </row>
    <row r="499" spans="1:14" ht="18" customHeight="1" x14ac:dyDescent="0.2">
      <c r="A499" s="536"/>
      <c r="B499" s="537"/>
      <c r="C499" s="537"/>
      <c r="D499" s="232"/>
      <c r="E499" s="402"/>
      <c r="F499" s="394"/>
      <c r="G499" s="395"/>
      <c r="H499" s="395"/>
      <c r="I499" s="445"/>
      <c r="J499" s="394"/>
      <c r="K499" s="396"/>
      <c r="L499" s="426"/>
      <c r="M499" s="426"/>
      <c r="N499" s="450"/>
    </row>
    <row r="500" spans="1:14" ht="18" customHeight="1" thickBot="1" x14ac:dyDescent="0.25">
      <c r="A500" s="566"/>
      <c r="B500" s="567"/>
      <c r="C500" s="567"/>
      <c r="D500" s="233"/>
      <c r="E500" s="403"/>
      <c r="F500" s="397"/>
      <c r="G500" s="398"/>
      <c r="H500" s="398"/>
      <c r="I500" s="446"/>
      <c r="J500" s="397"/>
      <c r="K500" s="399"/>
      <c r="L500" s="426"/>
      <c r="M500" s="426"/>
      <c r="N500" s="450"/>
    </row>
    <row r="501" spans="1:14" ht="46.5" customHeight="1" x14ac:dyDescent="0.2">
      <c r="A501" s="199"/>
      <c r="B501" s="609"/>
      <c r="C501" s="610"/>
      <c r="D501" s="239"/>
      <c r="E501" s="393"/>
      <c r="F501" s="400"/>
      <c r="G501" s="401"/>
      <c r="H501" s="401"/>
      <c r="I501" s="447"/>
      <c r="J501" s="400"/>
      <c r="K501" s="440"/>
      <c r="L501" s="426"/>
      <c r="M501" s="426"/>
      <c r="N501" s="450"/>
    </row>
    <row r="502" spans="1:14" ht="12.75" customHeight="1" x14ac:dyDescent="0.2">
      <c r="A502" s="536"/>
      <c r="B502" s="537"/>
      <c r="C502" s="537"/>
      <c r="D502" s="232"/>
      <c r="E502" s="402"/>
      <c r="F502" s="394"/>
      <c r="G502" s="395"/>
      <c r="H502" s="395"/>
      <c r="I502" s="445"/>
      <c r="J502" s="394"/>
      <c r="K502" s="396"/>
      <c r="L502" s="426"/>
      <c r="M502" s="426"/>
      <c r="N502" s="450"/>
    </row>
    <row r="503" spans="1:14" ht="12.75" customHeight="1" x14ac:dyDescent="0.2">
      <c r="A503" s="536"/>
      <c r="B503" s="537"/>
      <c r="C503" s="537"/>
      <c r="D503" s="232"/>
      <c r="E503" s="402"/>
      <c r="F503" s="394"/>
      <c r="G503" s="395"/>
      <c r="H503" s="395"/>
      <c r="I503" s="445"/>
      <c r="J503" s="394"/>
      <c r="K503" s="396"/>
      <c r="L503" s="426"/>
      <c r="M503" s="426"/>
      <c r="N503" s="450"/>
    </row>
    <row r="504" spans="1:14" ht="12.75" customHeight="1" x14ac:dyDescent="0.2">
      <c r="A504" s="536"/>
      <c r="B504" s="537"/>
      <c r="C504" s="537"/>
      <c r="D504" s="232"/>
      <c r="E504" s="402"/>
      <c r="F504" s="394"/>
      <c r="G504" s="395"/>
      <c r="H504" s="395"/>
      <c r="I504" s="445"/>
      <c r="J504" s="394"/>
      <c r="K504" s="396"/>
      <c r="L504" s="426"/>
      <c r="M504" s="426"/>
      <c r="N504" s="450"/>
    </row>
    <row r="505" spans="1:14" ht="13.5" customHeight="1" thickBot="1" x14ac:dyDescent="0.25">
      <c r="A505" s="566"/>
      <c r="B505" s="567"/>
      <c r="C505" s="567"/>
      <c r="D505" s="233"/>
      <c r="E505" s="403"/>
      <c r="F505" s="397"/>
      <c r="G505" s="398"/>
      <c r="H505" s="398"/>
      <c r="I505" s="446"/>
      <c r="J505" s="397"/>
      <c r="K505" s="399"/>
      <c r="N505" s="450"/>
    </row>
    <row r="508" spans="1:14" ht="13.5" thickBot="1" x14ac:dyDescent="0.25"/>
    <row r="509" spans="1:14" ht="15.75" customHeight="1" x14ac:dyDescent="0.2">
      <c r="A509" s="625"/>
      <c r="B509" s="626"/>
      <c r="C509" s="627"/>
      <c r="D509" s="240"/>
      <c r="E509" s="631"/>
      <c r="F509" s="203"/>
      <c r="G509" s="572"/>
      <c r="H509" s="572"/>
      <c r="I509" s="624"/>
    </row>
    <row r="510" spans="1:14" ht="16.5" customHeight="1" thickBot="1" x14ac:dyDescent="0.25">
      <c r="A510" s="628"/>
      <c r="B510" s="629"/>
      <c r="C510" s="630"/>
      <c r="D510" s="241"/>
      <c r="E510" s="632"/>
      <c r="F510" s="189"/>
      <c r="G510" s="614"/>
      <c r="H510" s="615"/>
      <c r="I510" s="616"/>
      <c r="K510" s="321"/>
    </row>
    <row r="511" spans="1:14" s="10" customFormat="1" ht="12.75" customHeight="1" x14ac:dyDescent="0.2">
      <c r="A511" s="617"/>
      <c r="B511" s="618"/>
      <c r="C511" s="618"/>
      <c r="D511" s="420"/>
      <c r="E511" s="417"/>
      <c r="F511" s="412"/>
      <c r="G511" s="622"/>
      <c r="H511" s="622"/>
      <c r="I511" s="623"/>
      <c r="J511" s="39"/>
      <c r="K511" s="421"/>
      <c r="L511" s="535"/>
      <c r="M511" s="535"/>
      <c r="N511"/>
    </row>
    <row r="512" spans="1:14" ht="12.75" customHeight="1" x14ac:dyDescent="0.2">
      <c r="A512" s="658"/>
      <c r="B512" s="659"/>
      <c r="C512" s="660"/>
      <c r="D512" s="235"/>
      <c r="E512" s="411"/>
      <c r="F512" s="418"/>
      <c r="G512" s="664"/>
      <c r="H512" s="664"/>
      <c r="I512" s="665"/>
      <c r="J512" s="388"/>
      <c r="K512" s="339"/>
      <c r="L512" s="535"/>
      <c r="M512" s="535"/>
    </row>
    <row r="513" spans="1:13" ht="12.75" customHeight="1" x14ac:dyDescent="0.2">
      <c r="A513" s="658"/>
      <c r="B513" s="659"/>
      <c r="C513" s="660"/>
      <c r="D513" s="235"/>
      <c r="E513" s="411"/>
      <c r="F513" s="418"/>
      <c r="G513" s="664"/>
      <c r="H513" s="664"/>
      <c r="I513" s="665"/>
      <c r="J513" s="388"/>
      <c r="K513" s="339"/>
      <c r="L513" s="535"/>
      <c r="M513" s="535"/>
    </row>
    <row r="514" spans="1:13" ht="13.5" customHeight="1" thickBot="1" x14ac:dyDescent="0.25">
      <c r="A514" s="668"/>
      <c r="B514" s="669"/>
      <c r="C514" s="670"/>
      <c r="D514" s="238"/>
      <c r="E514" s="411"/>
      <c r="F514" s="418"/>
      <c r="G514" s="664"/>
      <c r="H514" s="664"/>
      <c r="I514" s="665"/>
      <c r="J514" s="388"/>
      <c r="K514" s="339"/>
      <c r="L514" s="535"/>
      <c r="M514" s="535"/>
    </row>
    <row r="515" spans="1:13" ht="18.75" customHeight="1" x14ac:dyDescent="0.2">
      <c r="A515" s="198"/>
      <c r="B515" s="619"/>
      <c r="C515" s="620"/>
      <c r="D515" s="621"/>
      <c r="E515" s="413"/>
      <c r="F515" s="408"/>
      <c r="G515" s="661"/>
      <c r="H515" s="662"/>
      <c r="I515" s="663"/>
      <c r="J515" s="387"/>
      <c r="K515" s="325"/>
      <c r="L515" s="535"/>
      <c r="M515" s="535"/>
    </row>
    <row r="516" spans="1:13" ht="16.5" customHeight="1" x14ac:dyDescent="0.2">
      <c r="A516" s="536"/>
      <c r="B516" s="537"/>
      <c r="C516" s="537"/>
      <c r="D516" s="323"/>
      <c r="E516" s="414"/>
      <c r="F516" s="394"/>
      <c r="G516" s="656"/>
      <c r="H516" s="656"/>
      <c r="I516" s="657"/>
      <c r="J516" s="387"/>
      <c r="K516" s="325"/>
      <c r="L516" s="535"/>
      <c r="M516" s="535"/>
    </row>
    <row r="517" spans="1:13" ht="16.5" customHeight="1" x14ac:dyDescent="0.2">
      <c r="A517" s="536"/>
      <c r="B517" s="537"/>
      <c r="C517" s="537"/>
      <c r="D517" s="323"/>
      <c r="E517" s="414"/>
      <c r="F517" s="394"/>
      <c r="G517" s="656"/>
      <c r="H517" s="656"/>
      <c r="I517" s="657"/>
      <c r="J517" s="387"/>
      <c r="K517" s="442"/>
      <c r="L517" s="535"/>
      <c r="M517" s="535"/>
    </row>
    <row r="518" spans="1:13" ht="15.75" customHeight="1" x14ac:dyDescent="0.2">
      <c r="A518" s="536"/>
      <c r="B518" s="537"/>
      <c r="C518" s="537"/>
      <c r="D518" s="323"/>
      <c r="E518" s="414"/>
      <c r="F518" s="394"/>
      <c r="G518" s="656"/>
      <c r="H518" s="656"/>
      <c r="I518" s="657"/>
      <c r="J518" s="387"/>
      <c r="K518" s="442"/>
      <c r="L518" s="535"/>
      <c r="M518" s="535"/>
    </row>
    <row r="519" spans="1:13" ht="15" customHeight="1" thickBot="1" x14ac:dyDescent="0.25">
      <c r="A519" s="566"/>
      <c r="B519" s="567"/>
      <c r="C519" s="567"/>
      <c r="D519" s="324"/>
      <c r="E519" s="415"/>
      <c r="F519" s="397"/>
      <c r="G519" s="666"/>
      <c r="H519" s="666"/>
      <c r="I519" s="667"/>
      <c r="J519" s="387"/>
      <c r="K519" s="442"/>
      <c r="L519" s="535"/>
      <c r="M519" s="535"/>
    </row>
    <row r="520" spans="1:13" ht="18.75" customHeight="1" x14ac:dyDescent="0.2">
      <c r="A520" s="198"/>
      <c r="B520" s="619"/>
      <c r="C520" s="620"/>
      <c r="D520" s="621"/>
      <c r="E520" s="413"/>
      <c r="F520" s="408"/>
      <c r="G520" s="661"/>
      <c r="H520" s="662"/>
      <c r="I520" s="663"/>
      <c r="J520" s="387"/>
      <c r="K520" s="325"/>
      <c r="L520" s="535"/>
      <c r="M520" s="535"/>
    </row>
    <row r="521" spans="1:13" ht="16.5" customHeight="1" x14ac:dyDescent="0.2">
      <c r="A521" s="536"/>
      <c r="B521" s="537"/>
      <c r="C521" s="537"/>
      <c r="D521" s="323"/>
      <c r="E521" s="414"/>
      <c r="F521" s="394"/>
      <c r="G521" s="656"/>
      <c r="H521" s="656"/>
      <c r="I521" s="657"/>
      <c r="J521" s="387"/>
      <c r="K521" s="325"/>
      <c r="L521" s="535"/>
      <c r="M521" s="535"/>
    </row>
    <row r="522" spans="1:13" ht="16.5" customHeight="1" x14ac:dyDescent="0.2">
      <c r="A522" s="536"/>
      <c r="B522" s="537"/>
      <c r="C522" s="537"/>
      <c r="D522" s="323"/>
      <c r="E522" s="414"/>
      <c r="F522" s="394"/>
      <c r="G522" s="656"/>
      <c r="H522" s="656"/>
      <c r="I522" s="657"/>
      <c r="J522" s="387"/>
      <c r="K522" s="442"/>
      <c r="L522" s="535"/>
      <c r="M522" s="535"/>
    </row>
    <row r="523" spans="1:13" ht="15.75" customHeight="1" x14ac:dyDescent="0.2">
      <c r="A523" s="536"/>
      <c r="B523" s="537"/>
      <c r="C523" s="537"/>
      <c r="D523" s="323"/>
      <c r="E523" s="414"/>
      <c r="F523" s="394"/>
      <c r="G523" s="656"/>
      <c r="H523" s="656"/>
      <c r="I523" s="657"/>
      <c r="J523" s="387"/>
      <c r="K523" s="442"/>
      <c r="L523" s="535"/>
      <c r="M523" s="535"/>
    </row>
    <row r="524" spans="1:13" ht="15" customHeight="1" thickBot="1" x14ac:dyDescent="0.25">
      <c r="A524" s="566"/>
      <c r="B524" s="567"/>
      <c r="C524" s="567"/>
      <c r="D524" s="324"/>
      <c r="E524" s="415"/>
      <c r="F524" s="397"/>
      <c r="G524" s="666"/>
      <c r="H524" s="666"/>
      <c r="I524" s="667"/>
      <c r="J524" s="387"/>
      <c r="K524" s="442"/>
      <c r="L524" s="535"/>
      <c r="M524" s="535"/>
    </row>
    <row r="525" spans="1:13" ht="17.25" customHeight="1" x14ac:dyDescent="0.2">
      <c r="A525" s="199"/>
      <c r="B525" s="607"/>
      <c r="C525" s="608"/>
      <c r="D525" s="239"/>
      <c r="E525" s="419"/>
      <c r="F525" s="400"/>
      <c r="G525" s="711"/>
      <c r="H525" s="712"/>
      <c r="I525" s="713"/>
      <c r="J525" s="387"/>
      <c r="K525" s="325"/>
      <c r="L525" s="535"/>
      <c r="M525" s="535"/>
    </row>
    <row r="526" spans="1:13" ht="16.5" customHeight="1" x14ac:dyDescent="0.2">
      <c r="A526" s="536"/>
      <c r="B526" s="537"/>
      <c r="C526" s="537"/>
      <c r="D526" s="323"/>
      <c r="E526" s="414"/>
      <c r="F526" s="394"/>
      <c r="G526" s="656"/>
      <c r="H526" s="656"/>
      <c r="I526" s="657"/>
      <c r="J526" s="387"/>
      <c r="K526" s="175"/>
      <c r="L526" s="535"/>
      <c r="M526" s="535"/>
    </row>
    <row r="527" spans="1:13" ht="18" customHeight="1" x14ac:dyDescent="0.2">
      <c r="A527" s="536"/>
      <c r="B527" s="537"/>
      <c r="C527" s="537"/>
      <c r="D527" s="323"/>
      <c r="E527" s="414"/>
      <c r="F527" s="394"/>
      <c r="G527" s="656"/>
      <c r="H527" s="656"/>
      <c r="I527" s="657"/>
      <c r="J527" s="387"/>
      <c r="K527" s="248"/>
      <c r="L527" s="535"/>
      <c r="M527" s="535"/>
    </row>
    <row r="528" spans="1:13" ht="18" customHeight="1" x14ac:dyDescent="0.2">
      <c r="A528" s="536"/>
      <c r="B528" s="537"/>
      <c r="C528" s="537"/>
      <c r="D528" s="323"/>
      <c r="E528" s="414"/>
      <c r="F528" s="394"/>
      <c r="G528" s="656"/>
      <c r="H528" s="656"/>
      <c r="I528" s="657"/>
      <c r="J528" s="387"/>
      <c r="K528" s="248"/>
      <c r="L528" s="535"/>
      <c r="M528" s="535"/>
    </row>
    <row r="529" spans="1:13" ht="18" customHeight="1" thickBot="1" x14ac:dyDescent="0.25">
      <c r="A529" s="611"/>
      <c r="B529" s="612"/>
      <c r="C529" s="612"/>
      <c r="D529" s="326"/>
      <c r="E529" s="416"/>
      <c r="F529" s="404"/>
      <c r="G529" s="675"/>
      <c r="H529" s="675"/>
      <c r="I529" s="676"/>
      <c r="J529" s="387"/>
      <c r="K529" s="248"/>
      <c r="L529" s="535"/>
      <c r="M529" s="535"/>
    </row>
    <row r="530" spans="1:13" ht="17.25" customHeight="1" x14ac:dyDescent="0.2">
      <c r="A530" s="225"/>
      <c r="B530" s="607"/>
      <c r="C530" s="608"/>
      <c r="D530" s="322"/>
      <c r="E530" s="413"/>
      <c r="F530" s="408"/>
      <c r="G530" s="661"/>
      <c r="H530" s="662"/>
      <c r="I530" s="663"/>
      <c r="J530" s="387"/>
      <c r="K530" s="391"/>
      <c r="L530" s="535"/>
      <c r="M530" s="535"/>
    </row>
    <row r="531" spans="1:13" ht="16.5" customHeight="1" x14ac:dyDescent="0.2">
      <c r="A531" s="536"/>
      <c r="B531" s="537"/>
      <c r="C531" s="537"/>
      <c r="D531" s="323"/>
      <c r="E531" s="414"/>
      <c r="F531" s="394"/>
      <c r="G531" s="656"/>
      <c r="H531" s="656"/>
      <c r="I531" s="657"/>
      <c r="J531" s="387"/>
      <c r="K531" s="248"/>
      <c r="L531" s="535"/>
      <c r="M531" s="535"/>
    </row>
    <row r="532" spans="1:13" ht="18" customHeight="1" x14ac:dyDescent="0.2">
      <c r="A532" s="536"/>
      <c r="B532" s="537"/>
      <c r="C532" s="537"/>
      <c r="D532" s="323"/>
      <c r="E532" s="414"/>
      <c r="F532" s="394"/>
      <c r="G532" s="656"/>
      <c r="H532" s="656"/>
      <c r="I532" s="657"/>
      <c r="J532" s="387"/>
      <c r="K532" s="248"/>
      <c r="L532" s="535"/>
      <c r="M532" s="535"/>
    </row>
    <row r="533" spans="1:13" ht="18" customHeight="1" x14ac:dyDescent="0.2">
      <c r="A533" s="536"/>
      <c r="B533" s="537"/>
      <c r="C533" s="537"/>
      <c r="D533" s="323"/>
      <c r="E533" s="414"/>
      <c r="F533" s="394"/>
      <c r="G533" s="656"/>
      <c r="H533" s="656"/>
      <c r="I533" s="657"/>
      <c r="J533" s="387"/>
      <c r="K533" s="248"/>
      <c r="L533" s="535"/>
      <c r="M533" s="535"/>
    </row>
    <row r="534" spans="1:13" ht="18" customHeight="1" thickBot="1" x14ac:dyDescent="0.25">
      <c r="A534" s="566"/>
      <c r="B534" s="567"/>
      <c r="C534" s="567"/>
      <c r="D534" s="324"/>
      <c r="E534" s="415"/>
      <c r="F534" s="397"/>
      <c r="G534" s="666"/>
      <c r="H534" s="666"/>
      <c r="I534" s="667"/>
      <c r="J534" s="387"/>
      <c r="K534" s="248"/>
      <c r="L534" s="535"/>
      <c r="M534" s="535"/>
    </row>
    <row r="535" spans="1:13" x14ac:dyDescent="0.2">
      <c r="L535" s="535"/>
      <c r="M535" s="535"/>
    </row>
    <row r="536" spans="1:13" x14ac:dyDescent="0.2">
      <c r="L536" s="535"/>
      <c r="M536" s="535"/>
    </row>
    <row r="537" spans="1:13" ht="18.75" thickBot="1" x14ac:dyDescent="0.25">
      <c r="A537" s="575"/>
      <c r="B537" s="575"/>
      <c r="C537" s="575"/>
      <c r="D537" s="575"/>
      <c r="E537" s="575"/>
      <c r="F537" s="575"/>
      <c r="G537" s="575"/>
      <c r="H537" s="575"/>
      <c r="I537" s="575"/>
      <c r="J537" s="386"/>
      <c r="L537" s="535"/>
      <c r="M537" s="535"/>
    </row>
    <row r="538" spans="1:13" ht="12.75" customHeight="1" x14ac:dyDescent="0.2">
      <c r="A538" s="695"/>
      <c r="B538" s="696"/>
      <c r="C538" s="697"/>
      <c r="D538" s="701"/>
      <c r="E538" s="702"/>
      <c r="F538" s="671"/>
      <c r="G538" s="671"/>
      <c r="H538" s="671"/>
      <c r="I538" s="672"/>
      <c r="J538" s="692"/>
      <c r="K538" s="693"/>
      <c r="L538" s="535"/>
      <c r="M538" s="535"/>
    </row>
    <row r="539" spans="1:13" ht="28.5" customHeight="1" thickBot="1" x14ac:dyDescent="0.25">
      <c r="A539" s="698"/>
      <c r="B539" s="699"/>
      <c r="C539" s="700"/>
      <c r="D539" s="703"/>
      <c r="E539" s="704"/>
      <c r="F539" s="216"/>
      <c r="G539" s="673"/>
      <c r="H539" s="673"/>
      <c r="I539" s="674"/>
      <c r="J539" s="461"/>
      <c r="K539" s="462"/>
      <c r="L539" s="535"/>
      <c r="M539" s="535"/>
    </row>
    <row r="540" spans="1:13" ht="18" customHeight="1" thickBot="1" x14ac:dyDescent="0.25">
      <c r="A540" s="638"/>
      <c r="B540" s="639"/>
      <c r="C540" s="639"/>
      <c r="D540" s="639"/>
      <c r="E540" s="639"/>
      <c r="F540" s="639"/>
      <c r="G540" s="639"/>
      <c r="H540" s="639"/>
      <c r="I540" s="639"/>
      <c r="J540" s="639"/>
      <c r="K540" s="694"/>
      <c r="L540" s="535"/>
      <c r="M540" s="535"/>
    </row>
    <row r="541" spans="1:13" ht="14.25" x14ac:dyDescent="0.2">
      <c r="A541" s="551"/>
      <c r="B541" s="552"/>
      <c r="C541" s="553"/>
      <c r="D541" s="242"/>
      <c r="E541" s="213"/>
      <c r="F541" s="497"/>
      <c r="G541" s="689"/>
      <c r="H541" s="690"/>
      <c r="I541" s="690"/>
      <c r="J541" s="452"/>
      <c r="K541" s="453"/>
      <c r="L541" s="535"/>
      <c r="M541" s="535"/>
    </row>
    <row r="542" spans="1:13" ht="30" customHeight="1" x14ac:dyDescent="0.2">
      <c r="A542" s="542"/>
      <c r="B542" s="543"/>
      <c r="C542" s="544"/>
      <c r="D542" s="243"/>
      <c r="E542" s="214"/>
      <c r="F542" s="371"/>
      <c r="G542" s="545"/>
      <c r="H542" s="546"/>
      <c r="I542" s="546"/>
      <c r="J542" s="454"/>
      <c r="K542" s="455"/>
      <c r="L542" s="535"/>
      <c r="M542" s="535"/>
    </row>
    <row r="543" spans="1:13" ht="31.5" customHeight="1" x14ac:dyDescent="0.2">
      <c r="A543" s="542"/>
      <c r="B543" s="543"/>
      <c r="C543" s="544"/>
      <c r="D543" s="243"/>
      <c r="E543" s="214"/>
      <c r="F543" s="371"/>
      <c r="G543" s="545"/>
      <c r="H543" s="546"/>
      <c r="I543" s="546"/>
      <c r="J543" s="454"/>
      <c r="K543" s="455"/>
      <c r="L543" s="535"/>
      <c r="M543" s="535"/>
    </row>
    <row r="544" spans="1:13" ht="14.25" x14ac:dyDescent="0.2">
      <c r="A544" s="542"/>
      <c r="B544" s="543"/>
      <c r="C544" s="544"/>
      <c r="D544" s="243"/>
      <c r="E544" s="214"/>
      <c r="F544" s="371"/>
      <c r="G544" s="545"/>
      <c r="H544" s="546"/>
      <c r="I544" s="546"/>
      <c r="J544" s="454"/>
      <c r="K544" s="455"/>
      <c r="L544" s="535"/>
      <c r="M544" s="535"/>
    </row>
    <row r="545" spans="1:13" ht="14.25" x14ac:dyDescent="0.2">
      <c r="A545" s="542"/>
      <c r="B545" s="543"/>
      <c r="C545" s="544"/>
      <c r="D545" s="243"/>
      <c r="E545" s="214"/>
      <c r="F545" s="371"/>
      <c r="G545" s="545"/>
      <c r="H545" s="546"/>
      <c r="I545" s="546"/>
      <c r="J545" s="454"/>
      <c r="K545" s="455"/>
      <c r="L545" s="535"/>
      <c r="M545" s="535"/>
    </row>
    <row r="546" spans="1:13" ht="31.5" customHeight="1" x14ac:dyDescent="0.2">
      <c r="A546" s="542"/>
      <c r="B546" s="543"/>
      <c r="C546" s="544"/>
      <c r="D546" s="243"/>
      <c r="E546" s="214"/>
      <c r="F546" s="371"/>
      <c r="G546" s="545"/>
      <c r="H546" s="546"/>
      <c r="I546" s="546"/>
      <c r="J546" s="454"/>
      <c r="K546" s="455"/>
      <c r="L546" s="535"/>
      <c r="M546" s="535"/>
    </row>
    <row r="547" spans="1:13" ht="14.25" x14ac:dyDescent="0.2">
      <c r="A547" s="542"/>
      <c r="B547" s="543"/>
      <c r="C547" s="544"/>
      <c r="D547" s="243"/>
      <c r="E547" s="214"/>
      <c r="F547" s="371"/>
      <c r="G547" s="545"/>
      <c r="H547" s="546"/>
      <c r="I547" s="546"/>
      <c r="J547" s="454"/>
      <c r="K547" s="455"/>
      <c r="L547" s="535"/>
      <c r="M547" s="535"/>
    </row>
    <row r="548" spans="1:13" ht="29.25" customHeight="1" x14ac:dyDescent="0.2">
      <c r="A548" s="542"/>
      <c r="B548" s="543"/>
      <c r="C548" s="544"/>
      <c r="D548" s="243"/>
      <c r="E548" s="214"/>
      <c r="F548" s="371"/>
      <c r="G548" s="545"/>
      <c r="H548" s="546"/>
      <c r="I548" s="546"/>
      <c r="J548" s="454"/>
      <c r="K548" s="455"/>
      <c r="L548" s="535"/>
      <c r="M548" s="535"/>
    </row>
    <row r="549" spans="1:13" ht="14.25" x14ac:dyDescent="0.2">
      <c r="A549" s="542"/>
      <c r="B549" s="543"/>
      <c r="C549" s="544"/>
      <c r="D549" s="243"/>
      <c r="E549" s="214"/>
      <c r="F549" s="371"/>
      <c r="G549" s="545"/>
      <c r="H549" s="546"/>
      <c r="I549" s="546"/>
      <c r="J549" s="454"/>
      <c r="K549" s="455"/>
      <c r="L549" s="535"/>
      <c r="M549" s="535"/>
    </row>
    <row r="550" spans="1:13" ht="29.25" customHeight="1" x14ac:dyDescent="0.2">
      <c r="A550" s="542"/>
      <c r="B550" s="543"/>
      <c r="C550" s="544"/>
      <c r="D550" s="243"/>
      <c r="E550" s="214"/>
      <c r="F550" s="371"/>
      <c r="G550" s="545"/>
      <c r="H550" s="546"/>
      <c r="I550" s="546"/>
      <c r="J550" s="454"/>
      <c r="K550" s="455"/>
      <c r="L550" s="535"/>
      <c r="M550" s="535"/>
    </row>
    <row r="551" spans="1:13" ht="14.25" x14ac:dyDescent="0.2">
      <c r="A551" s="542"/>
      <c r="B551" s="543"/>
      <c r="C551" s="544"/>
      <c r="D551" s="243"/>
      <c r="E551" s="214"/>
      <c r="F551" s="371"/>
      <c r="G551" s="545"/>
      <c r="H551" s="546"/>
      <c r="I551" s="546"/>
      <c r="J551" s="454"/>
      <c r="K551" s="455"/>
      <c r="L551" s="535"/>
      <c r="M551" s="535"/>
    </row>
    <row r="552" spans="1:13" ht="14.25" x14ac:dyDescent="0.2">
      <c r="A552" s="542"/>
      <c r="B552" s="543"/>
      <c r="C552" s="544"/>
      <c r="D552" s="243"/>
      <c r="E552" s="214"/>
      <c r="F552" s="371"/>
      <c r="G552" s="545"/>
      <c r="H552" s="546"/>
      <c r="I552" s="546"/>
      <c r="J552" s="454"/>
      <c r="K552" s="455"/>
      <c r="L552" s="535"/>
      <c r="M552" s="535"/>
    </row>
    <row r="553" spans="1:13" ht="29.25" customHeight="1" x14ac:dyDescent="0.2">
      <c r="A553" s="542"/>
      <c r="B553" s="543"/>
      <c r="C553" s="544"/>
      <c r="D553" s="243"/>
      <c r="E553" s="214"/>
      <c r="F553" s="371"/>
      <c r="G553" s="545"/>
      <c r="H553" s="546"/>
      <c r="I553" s="546"/>
      <c r="J553" s="454"/>
      <c r="K553" s="455"/>
      <c r="L553" s="535"/>
      <c r="M553" s="535"/>
    </row>
    <row r="554" spans="1:13" ht="29.25" customHeight="1" thickBot="1" x14ac:dyDescent="0.25">
      <c r="A554" s="548"/>
      <c r="B554" s="549"/>
      <c r="C554" s="550"/>
      <c r="D554" s="236"/>
      <c r="E554" s="217"/>
      <c r="F554" s="498"/>
      <c r="G554" s="688"/>
      <c r="H554" s="688"/>
      <c r="I554" s="685"/>
      <c r="J554" s="460"/>
      <c r="K554" s="441"/>
      <c r="L554" s="535"/>
      <c r="M554" s="535"/>
    </row>
    <row r="555" spans="1:13" ht="15.75" customHeight="1" thickBot="1" x14ac:dyDescent="0.25">
      <c r="A555" s="638"/>
      <c r="B555" s="639"/>
      <c r="C555" s="639"/>
      <c r="D555" s="639"/>
      <c r="E555" s="639"/>
      <c r="F555" s="639"/>
      <c r="G555" s="639"/>
      <c r="H555" s="639"/>
      <c r="I555" s="639"/>
      <c r="J555" s="639"/>
      <c r="K555" s="694"/>
      <c r="L555" s="535"/>
      <c r="M555" s="535"/>
    </row>
    <row r="556" spans="1:13" ht="14.25" x14ac:dyDescent="0.2">
      <c r="A556" s="551"/>
      <c r="B556" s="552"/>
      <c r="C556" s="553"/>
      <c r="D556" s="242"/>
      <c r="E556" s="213"/>
      <c r="F556" s="497"/>
      <c r="G556" s="689"/>
      <c r="H556" s="690"/>
      <c r="I556" s="690"/>
      <c r="J556" s="452"/>
      <c r="K556" s="453"/>
      <c r="L556" s="535"/>
      <c r="M556" s="535"/>
    </row>
    <row r="557" spans="1:13" ht="42.75" customHeight="1" x14ac:dyDescent="0.2">
      <c r="A557" s="542"/>
      <c r="B557" s="543"/>
      <c r="C557" s="544"/>
      <c r="D557" s="243"/>
      <c r="E557" s="214"/>
      <c r="F557" s="371"/>
      <c r="G557" s="545"/>
      <c r="H557" s="546"/>
      <c r="I557" s="546"/>
      <c r="J557" s="454"/>
      <c r="K557" s="455"/>
      <c r="L557" s="535"/>
      <c r="M557" s="535"/>
    </row>
    <row r="558" spans="1:13" ht="61.5" customHeight="1" x14ac:dyDescent="0.2">
      <c r="A558" s="542"/>
      <c r="B558" s="543"/>
      <c r="C558" s="544"/>
      <c r="D558" s="243"/>
      <c r="E558" s="214"/>
      <c r="F558" s="371"/>
      <c r="G558" s="545"/>
      <c r="H558" s="546"/>
      <c r="I558" s="546"/>
      <c r="J558" s="454"/>
      <c r="K558" s="455"/>
      <c r="L558" s="535"/>
      <c r="M558" s="535"/>
    </row>
    <row r="559" spans="1:13" ht="30" customHeight="1" x14ac:dyDescent="0.2">
      <c r="A559" s="542"/>
      <c r="B559" s="543"/>
      <c r="C559" s="544"/>
      <c r="D559" s="243"/>
      <c r="E559" s="214"/>
      <c r="F559" s="371"/>
      <c r="G559" s="683"/>
      <c r="H559" s="684"/>
      <c r="I559" s="684"/>
      <c r="J559" s="454"/>
      <c r="K559" s="455"/>
      <c r="L559" s="535"/>
      <c r="M559" s="535"/>
    </row>
    <row r="560" spans="1:13" ht="45.75" customHeight="1" x14ac:dyDescent="0.2">
      <c r="A560" s="542"/>
      <c r="B560" s="543"/>
      <c r="C560" s="544"/>
      <c r="D560" s="243"/>
      <c r="E560" s="214"/>
      <c r="F560" s="371"/>
      <c r="G560" s="545"/>
      <c r="H560" s="546"/>
      <c r="I560" s="546"/>
      <c r="J560" s="454"/>
      <c r="K560" s="455"/>
      <c r="L560" s="535"/>
      <c r="M560" s="535"/>
    </row>
    <row r="561" spans="1:13" ht="43.5" customHeight="1" x14ac:dyDescent="0.2">
      <c r="A561" s="542"/>
      <c r="B561" s="543"/>
      <c r="C561" s="544"/>
      <c r="D561" s="243"/>
      <c r="E561" s="214"/>
      <c r="F561" s="371"/>
      <c r="G561" s="545"/>
      <c r="H561" s="546"/>
      <c r="I561" s="546"/>
      <c r="J561" s="454"/>
      <c r="K561" s="455"/>
      <c r="L561" s="535"/>
      <c r="M561" s="535"/>
    </row>
    <row r="562" spans="1:13" ht="47.25" customHeight="1" x14ac:dyDescent="0.2">
      <c r="A562" s="542"/>
      <c r="B562" s="543"/>
      <c r="C562" s="544"/>
      <c r="D562" s="243"/>
      <c r="E562" s="214"/>
      <c r="F562" s="371"/>
      <c r="G562" s="545"/>
      <c r="H562" s="546"/>
      <c r="I562" s="546"/>
      <c r="J562" s="454"/>
      <c r="K562" s="455"/>
      <c r="L562" s="535"/>
      <c r="M562" s="535"/>
    </row>
    <row r="563" spans="1:13" ht="14.25" x14ac:dyDescent="0.2">
      <c r="A563" s="542"/>
      <c r="B563" s="543"/>
      <c r="C563" s="544"/>
      <c r="D563" s="243"/>
      <c r="E563" s="214"/>
      <c r="F563" s="371"/>
      <c r="G563" s="545"/>
      <c r="H563" s="546"/>
      <c r="I563" s="546"/>
      <c r="J563" s="454"/>
      <c r="K563" s="455"/>
      <c r="L563" s="535"/>
      <c r="M563" s="535"/>
    </row>
    <row r="564" spans="1:13" ht="14.25" x14ac:dyDescent="0.2">
      <c r="A564" s="542"/>
      <c r="B564" s="543"/>
      <c r="C564" s="544"/>
      <c r="D564" s="243"/>
      <c r="E564" s="214"/>
      <c r="F564" s="371"/>
      <c r="G564" s="545"/>
      <c r="H564" s="546"/>
      <c r="I564" s="546"/>
      <c r="J564" s="454"/>
      <c r="K564" s="455"/>
      <c r="L564" s="535"/>
      <c r="M564" s="535"/>
    </row>
    <row r="565" spans="1:13" ht="39.75" customHeight="1" thickBot="1" x14ac:dyDescent="0.25">
      <c r="A565" s="548"/>
      <c r="B565" s="549"/>
      <c r="C565" s="550"/>
      <c r="D565" s="236"/>
      <c r="E565" s="217"/>
      <c r="F565" s="498"/>
      <c r="G565" s="685"/>
      <c r="H565" s="686"/>
      <c r="I565" s="686"/>
      <c r="J565" s="456"/>
      <c r="K565" s="457"/>
      <c r="L565" s="535"/>
      <c r="M565" s="535"/>
    </row>
    <row r="566" spans="1:13" ht="36.75" customHeight="1" thickBot="1" x14ac:dyDescent="0.25">
      <c r="A566" s="554"/>
      <c r="B566" s="555"/>
      <c r="C566" s="556"/>
      <c r="D566" s="244"/>
      <c r="E566" s="226"/>
      <c r="F566" s="499"/>
      <c r="G566" s="681"/>
      <c r="H566" s="682"/>
      <c r="I566" s="682"/>
      <c r="J566" s="458"/>
      <c r="K566" s="459"/>
      <c r="L566" s="535"/>
      <c r="M566" s="535"/>
    </row>
    <row r="567" spans="1:13" x14ac:dyDescent="0.2">
      <c r="A567" s="547"/>
      <c r="B567" s="547"/>
      <c r="C567" s="547"/>
      <c r="D567" s="237"/>
      <c r="E567" s="218"/>
      <c r="F567" s="218"/>
      <c r="G567" s="687"/>
      <c r="H567" s="687"/>
      <c r="I567" s="687"/>
      <c r="J567" s="389"/>
    </row>
    <row r="569" spans="1:13" x14ac:dyDescent="0.2">
      <c r="B569" s="204"/>
      <c r="C569" s="205"/>
      <c r="D569" s="677"/>
      <c r="E569" s="677"/>
      <c r="F569" s="331"/>
      <c r="G569" s="678"/>
      <c r="H569" s="679"/>
      <c r="I569" s="679"/>
      <c r="J569" s="376"/>
      <c r="K569" s="206"/>
    </row>
    <row r="570" spans="1:13" x14ac:dyDescent="0.2">
      <c r="D570" s="691"/>
      <c r="E570" s="691"/>
      <c r="F570" s="332"/>
      <c r="G570" s="680"/>
      <c r="H570" s="680"/>
      <c r="I570" s="680"/>
      <c r="J570" s="377"/>
    </row>
    <row r="571" spans="1:13" x14ac:dyDescent="0.2">
      <c r="D571" s="677"/>
      <c r="E571" s="677"/>
    </row>
  </sheetData>
  <autoFilter ref="A3:L433"/>
  <mergeCells count="366">
    <mergeCell ref="L436:M436"/>
    <mergeCell ref="L437:M437"/>
    <mergeCell ref="L438:M438"/>
    <mergeCell ref="L439:M439"/>
    <mergeCell ref="L440:M440"/>
    <mergeCell ref="J454:J455"/>
    <mergeCell ref="J453:K453"/>
    <mergeCell ref="A533:C533"/>
    <mergeCell ref="A465:C465"/>
    <mergeCell ref="A497:C497"/>
    <mergeCell ref="A498:C498"/>
    <mergeCell ref="A467:C467"/>
    <mergeCell ref="A468:C468"/>
    <mergeCell ref="G530:I530"/>
    <mergeCell ref="G526:I526"/>
    <mergeCell ref="G533:I533"/>
    <mergeCell ref="A531:C531"/>
    <mergeCell ref="B525:C525"/>
    <mergeCell ref="G525:I525"/>
    <mergeCell ref="A522:C522"/>
    <mergeCell ref="G522:I522"/>
    <mergeCell ref="A519:C519"/>
    <mergeCell ref="B520:D520"/>
    <mergeCell ref="A523:C523"/>
    <mergeCell ref="G543:I543"/>
    <mergeCell ref="G552:I552"/>
    <mergeCell ref="D570:E570"/>
    <mergeCell ref="J538:K538"/>
    <mergeCell ref="A540:K540"/>
    <mergeCell ref="A555:K555"/>
    <mergeCell ref="A548:C548"/>
    <mergeCell ref="A547:C547"/>
    <mergeCell ref="A538:C539"/>
    <mergeCell ref="A546:C546"/>
    <mergeCell ref="A545:C545"/>
    <mergeCell ref="A541:C541"/>
    <mergeCell ref="A542:C542"/>
    <mergeCell ref="A543:C543"/>
    <mergeCell ref="G547:I547"/>
    <mergeCell ref="D538:E539"/>
    <mergeCell ref="G546:I546"/>
    <mergeCell ref="A544:C544"/>
    <mergeCell ref="A565:C565"/>
    <mergeCell ref="D571:E571"/>
    <mergeCell ref="G569:I569"/>
    <mergeCell ref="G570:I570"/>
    <mergeCell ref="G532:I532"/>
    <mergeCell ref="G548:I548"/>
    <mergeCell ref="G566:I566"/>
    <mergeCell ref="G558:I558"/>
    <mergeCell ref="G559:I559"/>
    <mergeCell ref="G560:I560"/>
    <mergeCell ref="G561:I561"/>
    <mergeCell ref="G562:I562"/>
    <mergeCell ref="G564:I564"/>
    <mergeCell ref="G565:I565"/>
    <mergeCell ref="G557:I557"/>
    <mergeCell ref="G567:I567"/>
    <mergeCell ref="G544:I544"/>
    <mergeCell ref="G553:I553"/>
    <mergeCell ref="G554:I554"/>
    <mergeCell ref="G556:I556"/>
    <mergeCell ref="G545:I545"/>
    <mergeCell ref="G534:I534"/>
    <mergeCell ref="D569:E569"/>
    <mergeCell ref="G541:I541"/>
    <mergeCell ref="G542:I542"/>
    <mergeCell ref="A534:C534"/>
    <mergeCell ref="A526:C526"/>
    <mergeCell ref="F538:I538"/>
    <mergeCell ref="G539:I539"/>
    <mergeCell ref="A532:C532"/>
    <mergeCell ref="G531:I531"/>
    <mergeCell ref="A527:C527"/>
    <mergeCell ref="G527:I527"/>
    <mergeCell ref="A528:C528"/>
    <mergeCell ref="G528:I528"/>
    <mergeCell ref="A529:C529"/>
    <mergeCell ref="G529:I529"/>
    <mergeCell ref="B530:C530"/>
    <mergeCell ref="A537:I537"/>
    <mergeCell ref="A521:C521"/>
    <mergeCell ref="G521:I521"/>
    <mergeCell ref="A512:C512"/>
    <mergeCell ref="A524:C524"/>
    <mergeCell ref="A513:C513"/>
    <mergeCell ref="G520:I520"/>
    <mergeCell ref="A517:C517"/>
    <mergeCell ref="G512:I512"/>
    <mergeCell ref="G513:I513"/>
    <mergeCell ref="G514:I514"/>
    <mergeCell ref="G515:I515"/>
    <mergeCell ref="G524:I524"/>
    <mergeCell ref="A516:C516"/>
    <mergeCell ref="A518:C518"/>
    <mergeCell ref="A514:C514"/>
    <mergeCell ref="B515:D515"/>
    <mergeCell ref="G523:I523"/>
    <mergeCell ref="G516:I516"/>
    <mergeCell ref="G519:I519"/>
    <mergeCell ref="G517:I517"/>
    <mergeCell ref="G518:I518"/>
    <mergeCell ref="C296:E296"/>
    <mergeCell ref="E453:E455"/>
    <mergeCell ref="A457:C457"/>
    <mergeCell ref="A458:C458"/>
    <mergeCell ref="D431:E431"/>
    <mergeCell ref="D432:E432"/>
    <mergeCell ref="B448:G448"/>
    <mergeCell ref="A462:C462"/>
    <mergeCell ref="A470:C470"/>
    <mergeCell ref="B441:F441"/>
    <mergeCell ref="A453:D456"/>
    <mergeCell ref="C433:D433"/>
    <mergeCell ref="D320:E320"/>
    <mergeCell ref="D321:E321"/>
    <mergeCell ref="D403:E403"/>
    <mergeCell ref="B323:L323"/>
    <mergeCell ref="C329:E329"/>
    <mergeCell ref="D331:E331"/>
    <mergeCell ref="D332:E332"/>
    <mergeCell ref="A433:A434"/>
    <mergeCell ref="B444:C444"/>
    <mergeCell ref="D422:E422"/>
    <mergeCell ref="D349:E349"/>
    <mergeCell ref="D297:E297"/>
    <mergeCell ref="A503:C503"/>
    <mergeCell ref="A505:C505"/>
    <mergeCell ref="A504:C504"/>
    <mergeCell ref="A489:C489"/>
    <mergeCell ref="A490:C490"/>
    <mergeCell ref="G510:I510"/>
    <mergeCell ref="A511:C511"/>
    <mergeCell ref="B466:D466"/>
    <mergeCell ref="A463:C463"/>
    <mergeCell ref="A483:C483"/>
    <mergeCell ref="A495:C495"/>
    <mergeCell ref="G511:I511"/>
    <mergeCell ref="A473:C473"/>
    <mergeCell ref="A469:C469"/>
    <mergeCell ref="A477:C477"/>
    <mergeCell ref="A485:C485"/>
    <mergeCell ref="A480:C480"/>
    <mergeCell ref="G509:I509"/>
    <mergeCell ref="A509:C510"/>
    <mergeCell ref="E509:E510"/>
    <mergeCell ref="A494:C494"/>
    <mergeCell ref="B501:C501"/>
    <mergeCell ref="B496:C496"/>
    <mergeCell ref="A478:C478"/>
    <mergeCell ref="A474:C474"/>
    <mergeCell ref="F453:F455"/>
    <mergeCell ref="G454:G455"/>
    <mergeCell ref="H454:H455"/>
    <mergeCell ref="I454:I455"/>
    <mergeCell ref="H448:J448"/>
    <mergeCell ref="B471:C471"/>
    <mergeCell ref="A502:C502"/>
    <mergeCell ref="A484:C484"/>
    <mergeCell ref="A479:C479"/>
    <mergeCell ref="B491:C491"/>
    <mergeCell ref="A475:C475"/>
    <mergeCell ref="A487:C487"/>
    <mergeCell ref="A492:C492"/>
    <mergeCell ref="A493:C493"/>
    <mergeCell ref="A500:C500"/>
    <mergeCell ref="B486:C486"/>
    <mergeCell ref="A488:C488"/>
    <mergeCell ref="B476:C476"/>
    <mergeCell ref="B481:C481"/>
    <mergeCell ref="B461:C461"/>
    <mergeCell ref="A464:C464"/>
    <mergeCell ref="A482:C482"/>
    <mergeCell ref="A472:C472"/>
    <mergeCell ref="K454:K455"/>
    <mergeCell ref="H437:I437"/>
    <mergeCell ref="H438:I438"/>
    <mergeCell ref="H435:I435"/>
    <mergeCell ref="B314:L314"/>
    <mergeCell ref="G442:I442"/>
    <mergeCell ref="D278:E278"/>
    <mergeCell ref="C284:E284"/>
    <mergeCell ref="D285:E285"/>
    <mergeCell ref="D286:E286"/>
    <mergeCell ref="H440:I440"/>
    <mergeCell ref="B352:L352"/>
    <mergeCell ref="B387:L387"/>
    <mergeCell ref="D437:E437"/>
    <mergeCell ref="D438:E438"/>
    <mergeCell ref="D439:E439"/>
    <mergeCell ref="D423:E423"/>
    <mergeCell ref="D351:E351"/>
    <mergeCell ref="C383:E383"/>
    <mergeCell ref="D384:E384"/>
    <mergeCell ref="D322:E322"/>
    <mergeCell ref="C348:E348"/>
    <mergeCell ref="D350:E350"/>
    <mergeCell ref="H439:I439"/>
    <mergeCell ref="D287:E287"/>
    <mergeCell ref="B279:L279"/>
    <mergeCell ref="D50:E50"/>
    <mergeCell ref="D51:E51"/>
    <mergeCell ref="C66:E66"/>
    <mergeCell ref="D177:E177"/>
    <mergeCell ref="C165:E165"/>
    <mergeCell ref="D166:E166"/>
    <mergeCell ref="D82:E82"/>
    <mergeCell ref="C128:E128"/>
    <mergeCell ref="B83:L83"/>
    <mergeCell ref="D167:E167"/>
    <mergeCell ref="C79:E79"/>
    <mergeCell ref="D80:E80"/>
    <mergeCell ref="D81:E81"/>
    <mergeCell ref="D129:E129"/>
    <mergeCell ref="D130:E130"/>
    <mergeCell ref="D131:E131"/>
    <mergeCell ref="D168:E168"/>
    <mergeCell ref="C174:E174"/>
    <mergeCell ref="D175:E175"/>
    <mergeCell ref="D176:E176"/>
    <mergeCell ref="B132:L132"/>
    <mergeCell ref="B169:L169"/>
    <mergeCell ref="B178:L178"/>
    <mergeCell ref="B288:L288"/>
    <mergeCell ref="D299:E299"/>
    <mergeCell ref="E1:F1"/>
    <mergeCell ref="C38:E38"/>
    <mergeCell ref="B4:L4"/>
    <mergeCell ref="B16:L16"/>
    <mergeCell ref="B31:L31"/>
    <mergeCell ref="B42:L42"/>
    <mergeCell ref="B52:L52"/>
    <mergeCell ref="B70:L70"/>
    <mergeCell ref="D69:E69"/>
    <mergeCell ref="D67:E67"/>
    <mergeCell ref="D68:E68"/>
    <mergeCell ref="D12:E12"/>
    <mergeCell ref="C27:E27"/>
    <mergeCell ref="D28:E28"/>
    <mergeCell ref="D39:E39"/>
    <mergeCell ref="D40:E40"/>
    <mergeCell ref="C217:E217"/>
    <mergeCell ref="D41:E41"/>
    <mergeCell ref="C48:E48"/>
    <mergeCell ref="D49:E49"/>
    <mergeCell ref="C275:E275"/>
    <mergeCell ref="D29:E29"/>
    <mergeCell ref="D30:E30"/>
    <mergeCell ref="C429:E429"/>
    <mergeCell ref="D430:E430"/>
    <mergeCell ref="B445:C445"/>
    <mergeCell ref="D218:E218"/>
    <mergeCell ref="D219:E219"/>
    <mergeCell ref="D220:E220"/>
    <mergeCell ref="B406:L406"/>
    <mergeCell ref="B425:L425"/>
    <mergeCell ref="D385:E385"/>
    <mergeCell ref="D386:E386"/>
    <mergeCell ref="C402:E402"/>
    <mergeCell ref="B221:L221"/>
    <mergeCell ref="B263:L263"/>
    <mergeCell ref="D276:E276"/>
    <mergeCell ref="D277:E277"/>
    <mergeCell ref="D298:E298"/>
    <mergeCell ref="B333:L333"/>
    <mergeCell ref="C310:E310"/>
    <mergeCell ref="D311:E311"/>
    <mergeCell ref="D312:E312"/>
    <mergeCell ref="D313:E313"/>
    <mergeCell ref="C319:E319"/>
    <mergeCell ref="D404:E404"/>
    <mergeCell ref="D405:E405"/>
    <mergeCell ref="C421:E421"/>
    <mergeCell ref="B435:E435"/>
    <mergeCell ref="D440:E440"/>
    <mergeCell ref="H446:I446"/>
    <mergeCell ref="H444:I444"/>
    <mergeCell ref="A459:C459"/>
    <mergeCell ref="A460:C460"/>
    <mergeCell ref="A435:A440"/>
    <mergeCell ref="H441:I441"/>
    <mergeCell ref="H436:I436"/>
    <mergeCell ref="G453:I453"/>
    <mergeCell ref="H445:I445"/>
    <mergeCell ref="A450:I450"/>
    <mergeCell ref="D424:E424"/>
    <mergeCell ref="A499:C499"/>
    <mergeCell ref="D330:E330"/>
    <mergeCell ref="B300:L300"/>
    <mergeCell ref="A563:C563"/>
    <mergeCell ref="G563:I563"/>
    <mergeCell ref="A561:C561"/>
    <mergeCell ref="A567:C567"/>
    <mergeCell ref="A549:C549"/>
    <mergeCell ref="A550:C550"/>
    <mergeCell ref="A551:C551"/>
    <mergeCell ref="A552:C552"/>
    <mergeCell ref="A553:C553"/>
    <mergeCell ref="A554:C554"/>
    <mergeCell ref="A556:C556"/>
    <mergeCell ref="A557:C557"/>
    <mergeCell ref="A558:C558"/>
    <mergeCell ref="A559:C559"/>
    <mergeCell ref="A560:C560"/>
    <mergeCell ref="A562:C562"/>
    <mergeCell ref="G549:I549"/>
    <mergeCell ref="G550:I550"/>
    <mergeCell ref="G551:I551"/>
    <mergeCell ref="A566:C566"/>
    <mergeCell ref="A564:C564"/>
    <mergeCell ref="L511:M511"/>
    <mergeCell ref="L512:M512"/>
    <mergeCell ref="L513:M513"/>
    <mergeCell ref="L514:M514"/>
    <mergeCell ref="L515:M515"/>
    <mergeCell ref="L516:M516"/>
    <mergeCell ref="L517:M517"/>
    <mergeCell ref="L518:M518"/>
    <mergeCell ref="L519:M519"/>
    <mergeCell ref="L520:M520"/>
    <mergeCell ref="L521:M521"/>
    <mergeCell ref="L522:M522"/>
    <mergeCell ref="L523:M523"/>
    <mergeCell ref="L524:M524"/>
    <mergeCell ref="L525:M525"/>
    <mergeCell ref="L526:M526"/>
    <mergeCell ref="L527:M527"/>
    <mergeCell ref="L528:M528"/>
    <mergeCell ref="L529:M529"/>
    <mergeCell ref="L530:M530"/>
    <mergeCell ref="L531:M531"/>
    <mergeCell ref="L532:M532"/>
    <mergeCell ref="L533:M533"/>
    <mergeCell ref="L534:M534"/>
    <mergeCell ref="L535:M535"/>
    <mergeCell ref="L536:M536"/>
    <mergeCell ref="L537:M537"/>
    <mergeCell ref="L538:M538"/>
    <mergeCell ref="L539:M539"/>
    <mergeCell ref="L540:M540"/>
    <mergeCell ref="L541:M541"/>
    <mergeCell ref="L542:M542"/>
    <mergeCell ref="L543:M543"/>
    <mergeCell ref="L544:M544"/>
    <mergeCell ref="L545:M545"/>
    <mergeCell ref="L546:M546"/>
    <mergeCell ref="L547:M547"/>
    <mergeCell ref="L548:M548"/>
    <mergeCell ref="L549:M549"/>
    <mergeCell ref="L550:M550"/>
    <mergeCell ref="L551:M551"/>
    <mergeCell ref="L552:M552"/>
    <mergeCell ref="L553:M553"/>
    <mergeCell ref="L554:M554"/>
    <mergeCell ref="L555:M555"/>
    <mergeCell ref="L565:M565"/>
    <mergeCell ref="L566:M566"/>
    <mergeCell ref="L556:M556"/>
    <mergeCell ref="L557:M557"/>
    <mergeCell ref="L558:M558"/>
    <mergeCell ref="L559:M559"/>
    <mergeCell ref="L560:M560"/>
    <mergeCell ref="L561:M561"/>
    <mergeCell ref="L562:M562"/>
    <mergeCell ref="L563:M563"/>
    <mergeCell ref="L564:M564"/>
  </mergeCells>
  <conditionalFormatting sqref="A37:A45 A164:A171 A274:A281 A283:A288 A309:A316 A428:A433 B16 B70 B83 B132 B169 B178 B221 B263 B279 B288 B300 B314 B333 B352 B387 B406 B425 A471:A475 A486:A514 A216:A224 A127:A132 A420:A426 A78:A88 A258:A263 A93 A318:A322 A401:A418 A382:A391 A95:A109 A295:A302 A63 A26:A35 A65:A76 A535:A562 A265:A272 A134 A47:A59 A367:A371 A378:A380 A191 A290:A293 A564:A1048576 A226 A305:A307 A393:A399 A347:A359 A333:A339 A341:A345 A208:A210 A362:A365 A212:A214 A197:A201 A206 A229:A256 A113:A125 A1:A8 A91 A173:A188 A435:A453 A457:A465 A148 A150 A10:A22">
    <cfRule type="containsText" dxfId="464" priority="795" operator="containsText" text="ВБ">
      <formula>NOT(ISERROR(SEARCH("ВБ",A1)))</formula>
    </cfRule>
  </conditionalFormatting>
  <conditionalFormatting sqref="K1:K6 K471:K475 K43 K280:K281 K289:K290 K171 K506:K514 K222:K224 K426 K8 K10:K15 K53:K58 K74:K76 K84:K88 K93 K95:K99 K190:K191 K272 K315:K316 K410:K418 K388:K391 K106:K109 K301:K302 K535:K537 K135:K150 K179:K188 K367:K371 K378:K380 K208:K209 K567:K1048576 K393:K397 K45 K152:K162 K305:K307 K399 K353:K358 K91 K337:K339 K341:K345 K121:K125 K32:K35 K213:K214 K266:K269 K197:K202 K206 K229:K256 K113:K119 K420:K424 K401:K405 K382:K386 K347:K351 K318:K322 K309:K313 K295:K299 K283:K287 K274:K278 K258:K262 K216:K220 K173:K177 K164:K168 K127:K131 K78:K82 K65:K69 K47:K51 K37:K41 K26:K30 K428:K452 K461:K465 K539 K541:K553 K17:K22">
    <cfRule type="containsText" dxfId="463" priority="794" operator="containsText" text="совмещение">
      <formula>NOT(ISERROR(SEARCH("совмещение",K1)))</formula>
    </cfRule>
  </conditionalFormatting>
  <conditionalFormatting sqref="A481:A485">
    <cfRule type="containsText" dxfId="462" priority="793" operator="containsText" text="ВБ">
      <formula>NOT(ISERROR(SEARCH("ВБ",A481)))</formula>
    </cfRule>
  </conditionalFormatting>
  <conditionalFormatting sqref="I571:I1048576 I535:I539 I443:I445 I305:I307 I1:I8 I26:I30 I37:I41 I47:I51 I65:I69 I164:I168 I216:I220 I258:I262 I274:I278 I283:I287 I295:I299 I309:I313 I420:I424 I173:I177 I78:I82 I127:I131 I318:I322 I347:I351 I382:I386 I401:I405 I43 I71:I76 I170:I171 I280:I281 I290 I315:I316 I426 I301:I302 I506:I514 I10:I15 I388:I391 I222:I224 I84:I88 I93 I353:I356 I428:I440 I17:I22 I265:I272 I134:I150 I53:I58 I554 I566 I568 I179:I188 I367:I371 I447 I449:I452 I334 I378:I380 I393:I397 I226 I152:I162 I399 I113:I125 I407:I418 I91 I337:I339 I341:I345 I208:I210 I359 I190:I192 I362:I365 I95:I109 I32:I35 I194:I201 I206 I212:I214 I229:I256 I461:J465 K463:K465 J461:K463 I454 J452:K452 J453">
    <cfRule type="iconSet" priority="79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12:I15 A12:D12 F27:I30 D29:D30 F39:I41 F48:I51 D49:D51 F66:I69 D67:D69 F79:I82 D80:D82 F128:I131 D129:D131 F165:I168 D166:D168 F174:I177 D175:D177 F217:I220 D218:D220 F275:I278 D276:D278 F284:I287 D285:D287 F296:I299 D297:D299 F310:I313 D311:D313 F319:I322 D320:D322 F348:I351 D349:D351 F383:I386 D384:D386 F402:I405 D403:D405 F421:I424 D422:D424 F429:I432 A43:I43 D430:D432 E433:I434 B434:C434 A435:I436 A305 A443:I445 A441:B441 G441:H441 A26:I26 A37:I38 A47:I47 A65:I65 A78:I78 A127:I127 A164:I164 A173:I173 A216:I216 A274:I274 A283:I283 A295:I295 A309:I309 A318:I318 A347:I347 A382:I382 A401:I401 A420:I420 A428:I428 A446:H446 A16:B16 A31 A42:B42 A52:B52 A71:I71 A70:B70 A83:B83 A132:B132 A169:B169 A178:B178 A221:B221 A263:B263 A279:B279 A288:B288 A300:B300 A314:B314 A333:B333 A352:B352 A387:B387 A406:B406 A425:B425 A171:E171 A571:I1048576 A569:G570 N309:N316 N283:N293 N274:N281 N37:N45 N216:N224 N127:N132 A267 C267:I267 L407:L409 A117 A96 A426:I426 N420:N426 A442:G442 N78:N88 L7 A242 A113 A72:E73 C96:F96 A119:E119 N258:N263 A109 A236 C236:I236 A148 C148:I148 A58:E58 A10:I11 C113:I113 G72:I73 A74:I76 A84:I88 A95:I95 A93:I93 C117:I117 A118:I118 L118:L120 A179:I186 L192 K202 A222:I224 L270:L271 C305:I305 A315:I316 A417:E417 A290:E290 G290:I290 A407:I415 A416 C416:I416 A187:E188 G119:I119 N382:N391 A389:I391 L71:L73 A170:I170 L170 L100:L105 A280:I281 H96:I96 L134 A291:A293 A63 L59 A59 L63 N26:N35 A32:I32 N65:N76 A268:I272 A134:I134 A265:I266 L265 A150:I150 A535:I537 A541:G553 A556:G562 A566:I566 A568:I568 A567:G567 A540 A538:D538 A539:C539 F538:I539 N47:N59 A53:I54 L23:L24 I367:I368 A367 G367:H367 C367:E367 A353:I356 G171:I171 A357:E358 G357:H358 K378:L380 K171:L171 A368:I371 K367:L371 K301:L302 K280:L281 K388:L391 K315:L316 K272:L272 K190:L191 K179:L188 K118:K119 K106:L109 K93:L93 K95:L99 K84:L88 K74:L76 K53:L58 K135:L150 K229:L232 K410:L418 K289:L290 K8:L8 K222:L224 K426:L426 K1:L6 K506:L511 K535:K537 K43:L43 K10:L15 E455:E456 A447:I447 A453 A491:I514 A449:I452 A448:H448 A45:H45 G187:I188 N190:N192 A378:I380 K208:L209 A208:I209 K567:L1048576 A564:G565 N134:N150 A226:I226 L226 A334:J334 L44 A44 K45:L45 K152:L162 A335:F335 A399:L399 A397:E397 G397:L397 A306:I307 J305:L307 A336 A398 C242:I242 A393:L396 G58:I58 A243:I248 C109:I109 A249 C249:I249 A114:I116 A418 C418:E418 G417:I417 H418:I418 N347:N359 A359:J359 K353:L358 A337:L339 A341:L345 K121:L125 A210 G210:I210 L210 J208:J210 A365 A191:J191 C365:J365 L359 A362:J364 L362:L365 K32:L35 A33:D33 F33:I33 A34:I35 L334:L335 L194:L196 L212 K213:L214 A212:J214 K266:L269 A197:L201 A206:L206 A237:I241 A229:I235 J233:L256 A97:I108 A120:I125 B152:I162 A250:I256 A56:I57 A55:D55 F55:I55 F193 A301:I302 K113:L117 J113:J125 N95 A388:E388 G388:I388 E13:E15 N206 N212:N214 N194:N201 N91 N362:N365 N341:N345 N333:N339 N305:N307 N393:N399 N152:N162 N226 N564:N1048576 N208:N210 N318:N322 N229:N256 N93 N401:N418 N295:N302 N367:N371 N164:N188 N378:N380 N63 N265:N272 N1:N8 K420:L424 K401:L405 K382:L386 K347:L351 K318:L322 K309:L313 K295:L299 K283:L287 K274:L278 K258:L262 K216:L220 K173:L177 K164:L168 K127:L131 K78:L82 K65:L69 K47:L51 K37:L41 K26:L30 A1:I5 A27:C30 A39:D41 A48:C51 A66:C69 A79:C82 A128:C131 A165:C168 A174:C177 A217:C220 A258:I262 A275:C278 A284:C287 A296:C299 A310:C313 A319:C322 A348:C351 A383:C386 A402:C405 A421:C424 A429:C433 A91:L91 A181:A188 B190:J190 B194:J196 B192:J192 N97:N111 N113:N125 A437:D440 F437:I440 J428:J440 A14:D15 A13:C13 A457:L465 A471:L475 A481:L490 J491:L505 K428:L452 E454:I454 L453:L456 J452:K452 J453 N428:N465 N471:N475 N481:N562 K539 A554:K554 A555 F456:K456 E453:G453 B135:I147 B149:I149 K512:K514 K541:K553 L512:L566 O515 A17:E17 G17:I17 N10:N24 J17:L22 A18:I22 M17:M24 A7:I8 A6:E6 G6:I6">
    <cfRule type="containsText" dxfId="461" priority="790" operator="containsText" text="ЛОЖЬ">
      <formula>NOT(ISERROR(SEARCH("ЛОЖЬ",A1)))</formula>
    </cfRule>
  </conditionalFormatting>
  <conditionalFormatting sqref="A303:A304">
    <cfRule type="containsText" dxfId="460" priority="788" operator="containsText" text="ВБ">
      <formula>NOT(ISERROR(SEARCH("ВБ",A303)))</formula>
    </cfRule>
  </conditionalFormatting>
  <conditionalFormatting sqref="K303">
    <cfRule type="containsText" dxfId="459" priority="787" operator="containsText" text="совмещение">
      <formula>NOT(ISERROR(SEARCH("совмещение",K303)))</formula>
    </cfRule>
  </conditionalFormatting>
  <conditionalFormatting sqref="I303:I304">
    <cfRule type="iconSet" priority="7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3:I303 A304 L304 N303:N304 K303:L303 F304 H304:I304">
    <cfRule type="containsText" dxfId="458" priority="785" operator="containsText" text="ЛОЖЬ">
      <formula>NOT(ISERROR(SEARCH("ЛОЖЬ",A303)))</formula>
    </cfRule>
  </conditionalFormatting>
  <conditionalFormatting sqref="A25">
    <cfRule type="containsText" dxfId="457" priority="784" operator="containsText" text="ВБ">
      <formula>NOT(ISERROR(SEARCH("ВБ",A25)))</formula>
    </cfRule>
  </conditionalFormatting>
  <conditionalFormatting sqref="K25">
    <cfRule type="containsText" dxfId="456" priority="783" operator="containsText" text="совмещение">
      <formula>NOT(ISERROR(SEARCH("совмещение",K25)))</formula>
    </cfRule>
  </conditionalFormatting>
  <conditionalFormatting sqref="I25">
    <cfRule type="iconSet" priority="7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:I25 K25:L25 N25">
    <cfRule type="containsText" dxfId="455" priority="781" operator="containsText" text="ЛОЖЬ">
      <formula>NOT(ISERROR(SEARCH("ЛОЖЬ",A25)))</formula>
    </cfRule>
  </conditionalFormatting>
  <conditionalFormatting sqref="A36">
    <cfRule type="containsText" dxfId="454" priority="780" operator="containsText" text="ВБ">
      <formula>NOT(ISERROR(SEARCH("ВБ",A36)))</formula>
    </cfRule>
  </conditionalFormatting>
  <conditionalFormatting sqref="K36">
    <cfRule type="containsText" dxfId="453" priority="779" operator="containsText" text="совмещение">
      <formula>NOT(ISERROR(SEARCH("совмещение",K36)))</formula>
    </cfRule>
  </conditionalFormatting>
  <conditionalFormatting sqref="I36">
    <cfRule type="iconSet" priority="7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:I36 K36:L36 N36">
    <cfRule type="containsText" dxfId="452" priority="777" operator="containsText" text="ЛОЖЬ">
      <formula>NOT(ISERROR(SEARCH("ЛОЖЬ",A36)))</formula>
    </cfRule>
  </conditionalFormatting>
  <conditionalFormatting sqref="A46">
    <cfRule type="containsText" dxfId="451" priority="776" operator="containsText" text="ВБ">
      <formula>NOT(ISERROR(SEARCH("ВБ",A46)))</formula>
    </cfRule>
  </conditionalFormatting>
  <conditionalFormatting sqref="K46">
    <cfRule type="containsText" dxfId="450" priority="775" operator="containsText" text="совмещение">
      <formula>NOT(ISERROR(SEARCH("совмещение",K46)))</formula>
    </cfRule>
  </conditionalFormatting>
  <conditionalFormatting sqref="I46">
    <cfRule type="iconSet" priority="7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:I46 K46:L46 N46">
    <cfRule type="containsText" dxfId="449" priority="773" operator="containsText" text="ЛОЖЬ">
      <formula>NOT(ISERROR(SEARCH("ЛОЖЬ",A46)))</formula>
    </cfRule>
  </conditionalFormatting>
  <conditionalFormatting sqref="A64">
    <cfRule type="containsText" dxfId="448" priority="772" operator="containsText" text="ВБ">
      <formula>NOT(ISERROR(SEARCH("ВБ",A64)))</formula>
    </cfRule>
  </conditionalFormatting>
  <conditionalFormatting sqref="K64">
    <cfRule type="containsText" dxfId="447" priority="771" operator="containsText" text="совмещение">
      <formula>NOT(ISERROR(SEARCH("совмещение",K64)))</formula>
    </cfRule>
  </conditionalFormatting>
  <conditionalFormatting sqref="I64">
    <cfRule type="iconSet" priority="7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4:I64 K64:L64 N64">
    <cfRule type="containsText" dxfId="446" priority="769" operator="containsText" text="ЛОЖЬ">
      <formula>NOT(ISERROR(SEARCH("ЛОЖЬ",A64)))</formula>
    </cfRule>
  </conditionalFormatting>
  <conditionalFormatting sqref="A77">
    <cfRule type="containsText" dxfId="445" priority="764" operator="containsText" text="ВБ">
      <formula>NOT(ISERROR(SEARCH("ВБ",A77)))</formula>
    </cfRule>
  </conditionalFormatting>
  <conditionalFormatting sqref="K77">
    <cfRule type="containsText" dxfId="444" priority="763" operator="containsText" text="совмещение">
      <formula>NOT(ISERROR(SEARCH("совмещение",K77)))</formula>
    </cfRule>
  </conditionalFormatting>
  <conditionalFormatting sqref="I77">
    <cfRule type="iconSet" priority="76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77:I77 K77:L77 N77">
    <cfRule type="containsText" dxfId="443" priority="761" operator="containsText" text="ЛОЖЬ">
      <formula>NOT(ISERROR(SEARCH("ЛОЖЬ",A77)))</formula>
    </cfRule>
  </conditionalFormatting>
  <conditionalFormatting sqref="A126">
    <cfRule type="containsText" dxfId="442" priority="760" operator="containsText" text="ВБ">
      <formula>NOT(ISERROR(SEARCH("ВБ",A126)))</formula>
    </cfRule>
  </conditionalFormatting>
  <conditionalFormatting sqref="K126">
    <cfRule type="containsText" dxfId="441" priority="759" operator="containsText" text="совмещение">
      <formula>NOT(ISERROR(SEARCH("совмещение",K126)))</formula>
    </cfRule>
  </conditionalFormatting>
  <conditionalFormatting sqref="I126">
    <cfRule type="iconSet" priority="75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26:I126 K126:L126 N126">
    <cfRule type="containsText" dxfId="440" priority="757" operator="containsText" text="ЛОЖЬ">
      <formula>NOT(ISERROR(SEARCH("ЛОЖЬ",A126)))</formula>
    </cfRule>
  </conditionalFormatting>
  <conditionalFormatting sqref="A163">
    <cfRule type="containsText" dxfId="439" priority="756" operator="containsText" text="ВБ">
      <formula>NOT(ISERROR(SEARCH("ВБ",A163)))</formula>
    </cfRule>
  </conditionalFormatting>
  <conditionalFormatting sqref="K163">
    <cfRule type="containsText" dxfId="438" priority="755" operator="containsText" text="совмещение">
      <formula>NOT(ISERROR(SEARCH("совмещение",K163)))</formula>
    </cfRule>
  </conditionalFormatting>
  <conditionalFormatting sqref="I163">
    <cfRule type="iconSet" priority="7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63:I163 K163:L163 N163">
    <cfRule type="containsText" dxfId="437" priority="753" operator="containsText" text="ЛОЖЬ">
      <formula>NOT(ISERROR(SEARCH("ЛОЖЬ",A163)))</formula>
    </cfRule>
  </conditionalFormatting>
  <conditionalFormatting sqref="A172">
    <cfRule type="containsText" dxfId="436" priority="752" operator="containsText" text="ВБ">
      <formula>NOT(ISERROR(SEARCH("ВБ",A172)))</formula>
    </cfRule>
  </conditionalFormatting>
  <conditionalFormatting sqref="K172">
    <cfRule type="containsText" dxfId="435" priority="751" operator="containsText" text="совмещение">
      <formula>NOT(ISERROR(SEARCH("совмещение",K172)))</formula>
    </cfRule>
  </conditionalFormatting>
  <conditionalFormatting sqref="I172">
    <cfRule type="iconSet" priority="7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72:I172 K172:L172">
    <cfRule type="containsText" dxfId="434" priority="749" operator="containsText" text="ЛОЖЬ">
      <formula>NOT(ISERROR(SEARCH("ЛОЖЬ",A172)))</formula>
    </cfRule>
  </conditionalFormatting>
  <conditionalFormatting sqref="A215">
    <cfRule type="containsText" dxfId="433" priority="748" operator="containsText" text="ВБ">
      <formula>NOT(ISERROR(SEARCH("ВБ",A215)))</formula>
    </cfRule>
  </conditionalFormatting>
  <conditionalFormatting sqref="K215">
    <cfRule type="containsText" dxfId="432" priority="747" operator="containsText" text="совмещение">
      <formula>NOT(ISERROR(SEARCH("совмещение",K215)))</formula>
    </cfRule>
  </conditionalFormatting>
  <conditionalFormatting sqref="I215">
    <cfRule type="iconSet" priority="7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5:I215 K215:L215 N215">
    <cfRule type="containsText" dxfId="431" priority="745" operator="containsText" text="ЛОЖЬ">
      <formula>NOT(ISERROR(SEARCH("ЛОЖЬ",A215)))</formula>
    </cfRule>
  </conditionalFormatting>
  <conditionalFormatting sqref="A257">
    <cfRule type="containsText" dxfId="430" priority="744" operator="containsText" text="ВБ">
      <formula>NOT(ISERROR(SEARCH("ВБ",A257)))</formula>
    </cfRule>
  </conditionalFormatting>
  <conditionalFormatting sqref="K257">
    <cfRule type="containsText" dxfId="429" priority="743" operator="containsText" text="совмещение">
      <formula>NOT(ISERROR(SEARCH("совмещение",K257)))</formula>
    </cfRule>
  </conditionalFormatting>
  <conditionalFormatting sqref="I257">
    <cfRule type="iconSet" priority="7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7:I257 K257:L257 N257">
    <cfRule type="containsText" dxfId="428" priority="741" operator="containsText" text="ЛОЖЬ">
      <formula>NOT(ISERROR(SEARCH("ЛОЖЬ",A257)))</formula>
    </cfRule>
  </conditionalFormatting>
  <conditionalFormatting sqref="A273">
    <cfRule type="containsText" dxfId="427" priority="740" operator="containsText" text="ВБ">
      <formula>NOT(ISERROR(SEARCH("ВБ",A273)))</formula>
    </cfRule>
  </conditionalFormatting>
  <conditionalFormatting sqref="K273">
    <cfRule type="containsText" dxfId="426" priority="739" operator="containsText" text="совмещение">
      <formula>NOT(ISERROR(SEARCH("совмещение",K273)))</formula>
    </cfRule>
  </conditionalFormatting>
  <conditionalFormatting sqref="I273">
    <cfRule type="iconSet" priority="7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73:I273 K273:L273 N273">
    <cfRule type="containsText" dxfId="425" priority="737" operator="containsText" text="ЛОЖЬ">
      <formula>NOT(ISERROR(SEARCH("ЛОЖЬ",A273)))</formula>
    </cfRule>
  </conditionalFormatting>
  <conditionalFormatting sqref="A282">
    <cfRule type="containsText" dxfId="424" priority="736" operator="containsText" text="ВБ">
      <formula>NOT(ISERROR(SEARCH("ВБ",A282)))</formula>
    </cfRule>
  </conditionalFormatting>
  <conditionalFormatting sqref="K282">
    <cfRule type="containsText" dxfId="423" priority="735" operator="containsText" text="совмещение">
      <formula>NOT(ISERROR(SEARCH("совмещение",K282)))</formula>
    </cfRule>
  </conditionalFormatting>
  <conditionalFormatting sqref="I282">
    <cfRule type="iconSet" priority="73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82:I282 K282:L282 N282">
    <cfRule type="containsText" dxfId="422" priority="733" operator="containsText" text="ЛОЖЬ">
      <formula>NOT(ISERROR(SEARCH("ЛОЖЬ",A282)))</formula>
    </cfRule>
  </conditionalFormatting>
  <conditionalFormatting sqref="A294">
    <cfRule type="containsText" dxfId="421" priority="732" operator="containsText" text="ВБ">
      <formula>NOT(ISERROR(SEARCH("ВБ",A294)))</formula>
    </cfRule>
  </conditionalFormatting>
  <conditionalFormatting sqref="K294">
    <cfRule type="containsText" dxfId="420" priority="731" operator="containsText" text="совмещение">
      <formula>NOT(ISERROR(SEARCH("совмещение",K294)))</formula>
    </cfRule>
  </conditionalFormatting>
  <conditionalFormatting sqref="I294">
    <cfRule type="iconSet" priority="7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94:I294 K294:L294 N294">
    <cfRule type="containsText" dxfId="419" priority="729" operator="containsText" text="ЛОЖЬ">
      <formula>NOT(ISERROR(SEARCH("ЛОЖЬ",A294)))</formula>
    </cfRule>
  </conditionalFormatting>
  <conditionalFormatting sqref="A308">
    <cfRule type="containsText" dxfId="418" priority="728" operator="containsText" text="ВБ">
      <formula>NOT(ISERROR(SEARCH("ВБ",A308)))</formula>
    </cfRule>
  </conditionalFormatting>
  <conditionalFormatting sqref="K308">
    <cfRule type="containsText" dxfId="417" priority="727" operator="containsText" text="совмещение">
      <formula>NOT(ISERROR(SEARCH("совмещение",K308)))</formula>
    </cfRule>
  </conditionalFormatting>
  <conditionalFormatting sqref="I308">
    <cfRule type="iconSet" priority="7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8:I308 K308:L308 N308">
    <cfRule type="containsText" dxfId="416" priority="725" operator="containsText" text="ЛОЖЬ">
      <formula>NOT(ISERROR(SEARCH("ЛОЖЬ",A308)))</formula>
    </cfRule>
  </conditionalFormatting>
  <conditionalFormatting sqref="A317">
    <cfRule type="containsText" dxfId="415" priority="724" operator="containsText" text="ВБ">
      <formula>NOT(ISERROR(SEARCH("ВБ",A317)))</formula>
    </cfRule>
  </conditionalFormatting>
  <conditionalFormatting sqref="K317">
    <cfRule type="containsText" dxfId="414" priority="723" operator="containsText" text="совмещение">
      <formula>NOT(ISERROR(SEARCH("совмещение",K317)))</formula>
    </cfRule>
  </conditionalFormatting>
  <conditionalFormatting sqref="I317">
    <cfRule type="iconSet" priority="7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17:I317 K317:L317 N317">
    <cfRule type="containsText" dxfId="413" priority="721" operator="containsText" text="ЛОЖЬ">
      <formula>NOT(ISERROR(SEARCH("ЛОЖЬ",A317)))</formula>
    </cfRule>
  </conditionalFormatting>
  <conditionalFormatting sqref="A346">
    <cfRule type="containsText" dxfId="412" priority="720" operator="containsText" text="ВБ">
      <formula>NOT(ISERROR(SEARCH("ВБ",A346)))</formula>
    </cfRule>
  </conditionalFormatting>
  <conditionalFormatting sqref="K346">
    <cfRule type="containsText" dxfId="411" priority="719" operator="containsText" text="совмещение">
      <formula>NOT(ISERROR(SEARCH("совмещение",K346)))</formula>
    </cfRule>
  </conditionalFormatting>
  <conditionalFormatting sqref="I346">
    <cfRule type="iconSet" priority="71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6:I346 K346:L346 N346">
    <cfRule type="containsText" dxfId="410" priority="717" operator="containsText" text="ЛОЖЬ">
      <formula>NOT(ISERROR(SEARCH("ЛОЖЬ",A346)))</formula>
    </cfRule>
  </conditionalFormatting>
  <conditionalFormatting sqref="A381">
    <cfRule type="containsText" dxfId="409" priority="716" operator="containsText" text="ВБ">
      <formula>NOT(ISERROR(SEARCH("ВБ",A381)))</formula>
    </cfRule>
  </conditionalFormatting>
  <conditionalFormatting sqref="K381">
    <cfRule type="containsText" dxfId="408" priority="715" operator="containsText" text="совмещение">
      <formula>NOT(ISERROR(SEARCH("совмещение",K381)))</formula>
    </cfRule>
  </conditionalFormatting>
  <conditionalFormatting sqref="I381">
    <cfRule type="iconSet" priority="7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81:I381 K381:L381 N381">
    <cfRule type="containsText" dxfId="407" priority="713" operator="containsText" text="ЛОЖЬ">
      <formula>NOT(ISERROR(SEARCH("ЛОЖЬ",A381)))</formula>
    </cfRule>
  </conditionalFormatting>
  <conditionalFormatting sqref="A400">
    <cfRule type="containsText" dxfId="406" priority="712" operator="containsText" text="ВБ">
      <formula>NOT(ISERROR(SEARCH("ВБ",A400)))</formula>
    </cfRule>
  </conditionalFormatting>
  <conditionalFormatting sqref="K400">
    <cfRule type="containsText" dxfId="405" priority="711" operator="containsText" text="совмещение">
      <formula>NOT(ISERROR(SEARCH("совмещение",K400)))</formula>
    </cfRule>
  </conditionalFormatting>
  <conditionalFormatting sqref="I400">
    <cfRule type="iconSet" priority="71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00:I400 K400:L400 N400">
    <cfRule type="containsText" dxfId="404" priority="709" operator="containsText" text="ЛОЖЬ">
      <formula>NOT(ISERROR(SEARCH("ЛОЖЬ",A400)))</formula>
    </cfRule>
  </conditionalFormatting>
  <conditionalFormatting sqref="A419">
    <cfRule type="containsText" dxfId="403" priority="708" operator="containsText" text="ВБ">
      <formula>NOT(ISERROR(SEARCH("ВБ",A419)))</formula>
    </cfRule>
  </conditionalFormatting>
  <conditionalFormatting sqref="K419">
    <cfRule type="containsText" dxfId="402" priority="707" operator="containsText" text="совмещение">
      <formula>NOT(ISERROR(SEARCH("совмещение",K419)))</formula>
    </cfRule>
  </conditionalFormatting>
  <conditionalFormatting sqref="I419">
    <cfRule type="iconSet" priority="70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19:I419 K419:L419 N419">
    <cfRule type="containsText" dxfId="401" priority="705" operator="containsText" text="ЛОЖЬ">
      <formula>NOT(ISERROR(SEARCH("ЛОЖЬ",A419)))</formula>
    </cfRule>
  </conditionalFormatting>
  <conditionalFormatting sqref="A427">
    <cfRule type="containsText" dxfId="400" priority="704" operator="containsText" text="ВБ">
      <formula>NOT(ISERROR(SEARCH("ВБ",A427)))</formula>
    </cfRule>
  </conditionalFormatting>
  <conditionalFormatting sqref="K427">
    <cfRule type="containsText" dxfId="399" priority="703" operator="containsText" text="совмещение">
      <formula>NOT(ISERROR(SEARCH("совмещение",K427)))</formula>
    </cfRule>
  </conditionalFormatting>
  <conditionalFormatting sqref="I427">
    <cfRule type="iconSet" priority="7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27:I427 K427:L427 N427">
    <cfRule type="containsText" dxfId="398" priority="701" operator="containsText" text="ЛОЖЬ">
      <formula>NOT(ISERROR(SEARCH("ЛОЖЬ",A427)))</formula>
    </cfRule>
  </conditionalFormatting>
  <conditionalFormatting sqref="F72:F73">
    <cfRule type="containsText" dxfId="397" priority="699" operator="containsText" text="ложь">
      <formula>NOT(ISERROR(SEARCH("ложь",F72)))</formula>
    </cfRule>
    <cfRule type="containsText" priority="700" operator="containsText" text="ложь">
      <formula>NOT(ISERROR(SEARCH("ложь",F72)))</formula>
    </cfRule>
  </conditionalFormatting>
  <conditionalFormatting sqref="A466 A468:A470">
    <cfRule type="containsText" dxfId="396" priority="694" operator="containsText" text="ВБ">
      <formula>NOT(ISERROR(SEARCH("ВБ",A466)))</formula>
    </cfRule>
  </conditionalFormatting>
  <conditionalFormatting sqref="K467:K470">
    <cfRule type="containsText" dxfId="395" priority="693" operator="containsText" text="совмещение">
      <formula>NOT(ISERROR(SEARCH("совмещение",K467)))</formula>
    </cfRule>
  </conditionalFormatting>
  <conditionalFormatting sqref="I466:K466">
    <cfRule type="iconSet" priority="6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6:B466 N466 A468:I470 D467:I467 E466:L466 J467:L470">
    <cfRule type="containsText" dxfId="394" priority="691" operator="containsText" text="ЛОЖЬ">
      <formula>NOT(ISERROR(SEARCH("ЛОЖЬ",A466)))</formula>
    </cfRule>
  </conditionalFormatting>
  <conditionalFormatting sqref="A515 A525 A517:A519 A527:A529">
    <cfRule type="containsText" dxfId="393" priority="688" operator="containsText" text="ВБ">
      <formula>NOT(ISERROR(SEARCH("ВБ",A515)))</formula>
    </cfRule>
  </conditionalFormatting>
  <conditionalFormatting sqref="K525:K529 K515:K519">
    <cfRule type="containsText" dxfId="392" priority="687" operator="containsText" text="совмещение">
      <formula>NOT(ISERROR(SEARCH("совмещение",K515)))</formula>
    </cfRule>
  </conditionalFormatting>
  <conditionalFormatting sqref="A530 A532:A534">
    <cfRule type="containsText" dxfId="391" priority="686" operator="containsText" text="ВБ">
      <formula>NOT(ISERROR(SEARCH("ВБ",A530)))</formula>
    </cfRule>
  </conditionalFormatting>
  <conditionalFormatting sqref="K530:K534">
    <cfRule type="containsText" dxfId="390" priority="685" operator="containsText" text="совмещение">
      <formula>NOT(ISERROR(SEARCH("совмещение",K530)))</formula>
    </cfRule>
  </conditionalFormatting>
  <conditionalFormatting sqref="I515:I519 I525:I534">
    <cfRule type="iconSet" priority="68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17:I519 A525:I525 A515:B515 E515:I515 D516:I516 A527:I530 D526:I526 A532:I534 D531:I531 K525:K534 K515:K519">
    <cfRule type="containsText" dxfId="389" priority="683" operator="containsText" text="ЛОЖЬ">
      <formula>NOT(ISERROR(SEARCH("ЛОЖЬ",A515)))</formula>
    </cfRule>
  </conditionalFormatting>
  <conditionalFormatting sqref="A520 A522:A524">
    <cfRule type="containsText" dxfId="388" priority="682" operator="containsText" text="ВБ">
      <formula>NOT(ISERROR(SEARCH("ВБ",A520)))</formula>
    </cfRule>
  </conditionalFormatting>
  <conditionalFormatting sqref="K521:K524">
    <cfRule type="containsText" dxfId="387" priority="681" operator="containsText" text="совмещение">
      <formula>NOT(ISERROR(SEARCH("совмещение",K521)))</formula>
    </cfRule>
  </conditionalFormatting>
  <conditionalFormatting sqref="I520:I524">
    <cfRule type="iconSet" priority="6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20:B520 E520:I520 D521:I521 K521:K524 A522:I524">
    <cfRule type="containsText" dxfId="386" priority="679" operator="containsText" text="ЛОЖЬ">
      <formula>NOT(ISERROR(SEARCH("ЛОЖЬ",A520)))</formula>
    </cfRule>
  </conditionalFormatting>
  <conditionalFormatting sqref="K520">
    <cfRule type="containsText" dxfId="385" priority="678" operator="containsText" text="совмещение">
      <formula>NOT(ISERROR(SEARCH("совмещение",K520)))</formula>
    </cfRule>
  </conditionalFormatting>
  <conditionalFormatting sqref="K520">
    <cfRule type="containsText" dxfId="384" priority="677" operator="containsText" text="ЛОЖЬ">
      <formula>NOT(ISERROR(SEARCH("ЛОЖЬ",K520)))</formula>
    </cfRule>
  </conditionalFormatting>
  <conditionalFormatting sqref="B31">
    <cfRule type="containsText" dxfId="383" priority="676" operator="containsText" text="ВБ">
      <formula>NOT(ISERROR(SEARCH("ВБ",B31)))</formula>
    </cfRule>
  </conditionalFormatting>
  <conditionalFormatting sqref="B31">
    <cfRule type="containsText" dxfId="382" priority="675" operator="containsText" text="ЛОЖЬ">
      <formula>NOT(ISERROR(SEARCH("ЛОЖЬ",B31)))</formula>
    </cfRule>
  </conditionalFormatting>
  <conditionalFormatting sqref="A476 A478:A480">
    <cfRule type="containsText" dxfId="381" priority="674" operator="containsText" text="ВБ">
      <formula>NOT(ISERROR(SEARCH("ВБ",A476)))</formula>
    </cfRule>
  </conditionalFormatting>
  <conditionalFormatting sqref="K476:K480">
    <cfRule type="containsText" dxfId="380" priority="673" operator="containsText" text="совмещение">
      <formula>NOT(ISERROR(SEARCH("совмещение",K476)))</formula>
    </cfRule>
  </conditionalFormatting>
  <conditionalFormatting sqref="A476:I476 A478:I480 D477:I477 N476 J476:L480">
    <cfRule type="containsText" dxfId="379" priority="671" operator="containsText" text="ЛОЖЬ">
      <formula>NOT(ISERROR(SEARCH("ЛОЖЬ",A476)))</formula>
    </cfRule>
  </conditionalFormatting>
  <conditionalFormatting sqref="F569:G569 K569">
    <cfRule type="containsText" dxfId="378" priority="669" operator="containsText" text="совмещение">
      <formula>NOT(ISERROR(SEARCH("совмещение",F569)))</formula>
    </cfRule>
  </conditionalFormatting>
  <conditionalFormatting sqref="E569:E571">
    <cfRule type="iconSet" priority="66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04">
    <cfRule type="containsText" dxfId="377" priority="663" operator="containsText" text="совмещение">
      <formula>NOT(ISERROR(SEARCH("совмещение",K304)))</formula>
    </cfRule>
  </conditionalFormatting>
  <conditionalFormatting sqref="C304:E304 K304">
    <cfRule type="containsText" dxfId="376" priority="661" operator="containsText" text="ЛОЖЬ">
      <formula>NOT(ISERROR(SEARCH("ЛОЖЬ",C304)))</formula>
    </cfRule>
  </conditionalFormatting>
  <conditionalFormatting sqref="F202">
    <cfRule type="containsText" dxfId="375" priority="658" operator="containsText" text="ЛОЖЬ">
      <formula>NOT(ISERROR(SEARCH("ЛОЖЬ",F202)))</formula>
    </cfRule>
  </conditionalFormatting>
  <conditionalFormatting sqref="A467">
    <cfRule type="containsText" dxfId="374" priority="657" operator="containsText" text="ВБ">
      <formula>NOT(ISERROR(SEARCH("ВБ",A467)))</formula>
    </cfRule>
  </conditionalFormatting>
  <conditionalFormatting sqref="A467:C467">
    <cfRule type="containsText" dxfId="373" priority="656" operator="containsText" text="ЛОЖЬ">
      <formula>NOT(ISERROR(SEARCH("ЛОЖЬ",A467)))</formula>
    </cfRule>
  </conditionalFormatting>
  <conditionalFormatting sqref="A477">
    <cfRule type="containsText" dxfId="372" priority="655" operator="containsText" text="ВБ">
      <formula>NOT(ISERROR(SEARCH("ВБ",A477)))</formula>
    </cfRule>
  </conditionalFormatting>
  <conditionalFormatting sqref="A477:C477">
    <cfRule type="containsText" dxfId="371" priority="654" operator="containsText" text="ЛОЖЬ">
      <formula>NOT(ISERROR(SEARCH("ЛОЖЬ",A477)))</formula>
    </cfRule>
  </conditionalFormatting>
  <conditionalFormatting sqref="A482">
    <cfRule type="containsText" dxfId="370" priority="653" operator="containsText" text="ВБ">
      <formula>NOT(ISERROR(SEARCH("ВБ",A482)))</formula>
    </cfRule>
  </conditionalFormatting>
  <conditionalFormatting sqref="A516">
    <cfRule type="containsText" dxfId="369" priority="652" operator="containsText" text="ВБ">
      <formula>NOT(ISERROR(SEARCH("ВБ",A516)))</formula>
    </cfRule>
  </conditionalFormatting>
  <conditionalFormatting sqref="A516:C516">
    <cfRule type="containsText" dxfId="368" priority="651" operator="containsText" text="ЛОЖЬ">
      <formula>NOT(ISERROR(SEARCH("ЛОЖЬ",A516)))</formula>
    </cfRule>
  </conditionalFormatting>
  <conditionalFormatting sqref="A521">
    <cfRule type="containsText" dxfId="367" priority="650" operator="containsText" text="ВБ">
      <formula>NOT(ISERROR(SEARCH("ВБ",A521)))</formula>
    </cfRule>
  </conditionalFormatting>
  <conditionalFormatting sqref="A521:C521">
    <cfRule type="containsText" dxfId="366" priority="649" operator="containsText" text="ЛОЖЬ">
      <formula>NOT(ISERROR(SEARCH("ЛОЖЬ",A521)))</formula>
    </cfRule>
  </conditionalFormatting>
  <conditionalFormatting sqref="A526">
    <cfRule type="containsText" dxfId="365" priority="648" operator="containsText" text="ВБ">
      <formula>NOT(ISERROR(SEARCH("ВБ",A526)))</formula>
    </cfRule>
  </conditionalFormatting>
  <conditionalFormatting sqref="A526:C526">
    <cfRule type="containsText" dxfId="364" priority="647" operator="containsText" text="ЛОЖЬ">
      <formula>NOT(ISERROR(SEARCH("ЛОЖЬ",A526)))</formula>
    </cfRule>
  </conditionalFormatting>
  <conditionalFormatting sqref="A531">
    <cfRule type="containsText" dxfId="363" priority="646" operator="containsText" text="ВБ">
      <formula>NOT(ISERROR(SEARCH("ВБ",A531)))</formula>
    </cfRule>
  </conditionalFormatting>
  <conditionalFormatting sqref="A531:C531">
    <cfRule type="containsText" dxfId="362" priority="645" operator="containsText" text="ЛОЖЬ">
      <formula>NOT(ISERROR(SEARCH("ЛОЖЬ",A531)))</formula>
    </cfRule>
  </conditionalFormatting>
  <conditionalFormatting sqref="K407:K409">
    <cfRule type="containsText" dxfId="361" priority="610" operator="containsText" text="совмещение">
      <formula>NOT(ISERROR(SEARCH("совмещение",K407)))</formula>
    </cfRule>
  </conditionalFormatting>
  <conditionalFormatting sqref="K407:K409">
    <cfRule type="containsText" dxfId="360" priority="609" operator="containsText" text="ЛОЖЬ">
      <formula>NOT(ISERROR(SEARCH("ЛОЖЬ",K407)))</formula>
    </cfRule>
  </conditionalFormatting>
  <conditionalFormatting sqref="K9">
    <cfRule type="containsText" dxfId="359" priority="607" operator="containsText" text="совмещение">
      <formula>NOT(ISERROR(SEARCH("совмещение",K9)))</formula>
    </cfRule>
  </conditionalFormatting>
  <conditionalFormatting sqref="C9:E9 G9:H9 K9:L9 N9">
    <cfRule type="containsText" dxfId="358" priority="605" operator="containsText" text="ЛОЖЬ">
      <formula>NOT(ISERROR(SEARCH("ЛОЖЬ",C9)))</formula>
    </cfRule>
  </conditionalFormatting>
  <conditionalFormatting sqref="A202">
    <cfRule type="containsText" dxfId="357" priority="601" operator="containsText" text="ВБ">
      <formula>NOT(ISERROR(SEARCH("ВБ",A202)))</formula>
    </cfRule>
  </conditionalFormatting>
  <conditionalFormatting sqref="A202 L202 N202">
    <cfRule type="containsText" dxfId="356" priority="600" operator="containsText" text="ЛОЖЬ">
      <formula>NOT(ISERROR(SEARCH("ЛОЖЬ",A202)))</formula>
    </cfRule>
  </conditionalFormatting>
  <conditionalFormatting sqref="I202">
    <cfRule type="iconSet" priority="5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02:E202 G202:I202">
    <cfRule type="containsText" dxfId="355" priority="597" operator="containsText" text="ЛОЖЬ">
      <formula>NOT(ISERROR(SEARCH("ЛОЖЬ",C202)))</formula>
    </cfRule>
  </conditionalFormatting>
  <conditionalFormatting sqref="F417">
    <cfRule type="containsText" dxfId="354" priority="586" operator="containsText" text="ЛОЖЬ">
      <formula>NOT(ISERROR(SEARCH("ЛОЖЬ",F417)))</formula>
    </cfRule>
  </conditionalFormatting>
  <conditionalFormatting sqref="A392">
    <cfRule type="containsText" dxfId="353" priority="585" operator="containsText" text="ВБ">
      <formula>NOT(ISERROR(SEARCH("ВБ",A392)))</formula>
    </cfRule>
  </conditionalFormatting>
  <conditionalFormatting sqref="K392">
    <cfRule type="containsText" dxfId="352" priority="584" operator="containsText" text="совмещение">
      <formula>NOT(ISERROR(SEARCH("совмещение",K392)))</formula>
    </cfRule>
  </conditionalFormatting>
  <conditionalFormatting sqref="I392">
    <cfRule type="iconSet" priority="5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92:F392 H392:I392 K392:L392 N392">
    <cfRule type="containsText" dxfId="351" priority="582" operator="containsText" text="ЛОЖЬ">
      <formula>NOT(ISERROR(SEARCH("ЛОЖЬ",A392)))</formula>
    </cfRule>
  </conditionalFormatting>
  <conditionalFormatting sqref="G392">
    <cfRule type="containsText" dxfId="350" priority="581" operator="containsText" text="ЛОЖЬ">
      <formula>NOT(ISERROR(SEARCH("ЛОЖЬ",G392)))</formula>
    </cfRule>
  </conditionalFormatting>
  <conditionalFormatting sqref="A133">
    <cfRule type="containsText" dxfId="349" priority="578" operator="containsText" text="ВБ">
      <formula>NOT(ISERROR(SEARCH("ВБ",A133)))</formula>
    </cfRule>
  </conditionalFormatting>
  <conditionalFormatting sqref="A133 C133:E133 L133 G133:H133 N133">
    <cfRule type="containsText" dxfId="348" priority="575" operator="containsText" text="ЛОЖЬ">
      <formula>NOT(ISERROR(SEARCH("ЛОЖЬ",A133)))</formula>
    </cfRule>
  </conditionalFormatting>
  <conditionalFormatting sqref="I133">
    <cfRule type="iconSet" priority="5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33">
    <cfRule type="containsText" dxfId="347" priority="573" operator="containsText" text="ЛОЖЬ">
      <formula>NOT(ISERROR(SEARCH("ЛОЖЬ",I133)))</formula>
    </cfRule>
  </conditionalFormatting>
  <conditionalFormatting sqref="F133">
    <cfRule type="containsText" dxfId="346" priority="571" operator="containsText" text="ложь">
      <formula>NOT(ISERROR(SEARCH("ложь",F133)))</formula>
    </cfRule>
    <cfRule type="containsText" priority="572" operator="containsText" text="ложь">
      <formula>NOT(ISERROR(SEARCH("ложь",F133)))</formula>
    </cfRule>
  </conditionalFormatting>
  <conditionalFormatting sqref="B236">
    <cfRule type="containsText" dxfId="345" priority="570" operator="containsText" text="ЛОЖЬ">
      <formula>NOT(ISERROR(SEARCH("ЛОЖЬ",B236)))</formula>
    </cfRule>
  </conditionalFormatting>
  <conditionalFormatting sqref="F58:F59">
    <cfRule type="containsText" dxfId="344" priority="567" operator="containsText" text="ЛОЖЬ">
      <formula>NOT(ISERROR(SEARCH("ЛОЖЬ",F58)))</formula>
    </cfRule>
  </conditionalFormatting>
  <conditionalFormatting sqref="F9">
    <cfRule type="containsText" dxfId="343" priority="566" operator="containsText" text="ЛОЖЬ">
      <formula>NOT(ISERROR(SEARCH("ЛОЖЬ",F9)))</formula>
    </cfRule>
  </conditionalFormatting>
  <conditionalFormatting sqref="I9">
    <cfRule type="iconSet" priority="5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9">
    <cfRule type="containsText" dxfId="342" priority="564" operator="containsText" text="ЛОЖЬ">
      <formula>NOT(ISERROR(SEARCH("ЛОЖЬ",I9)))</formula>
    </cfRule>
  </conditionalFormatting>
  <conditionalFormatting sqref="A94">
    <cfRule type="containsText" dxfId="341" priority="559" operator="containsText" text="ВБ">
      <formula>NOT(ISERROR(SEARCH("ВБ",A94)))</formula>
    </cfRule>
  </conditionalFormatting>
  <conditionalFormatting sqref="K94">
    <cfRule type="containsText" dxfId="340" priority="558" operator="containsText" text="совмещение">
      <formula>NOT(ISERROR(SEARCH("совмещение",K94)))</formula>
    </cfRule>
  </conditionalFormatting>
  <conditionalFormatting sqref="I94">
    <cfRule type="iconSet" priority="5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4:I94 K94:L94 N94">
    <cfRule type="containsText" dxfId="339" priority="556" operator="containsText" text="ЛОЖЬ">
      <formula>NOT(ISERROR(SEARCH("ЛОЖЬ",A94)))</formula>
    </cfRule>
  </conditionalFormatting>
  <conditionalFormatting sqref="A92">
    <cfRule type="containsText" dxfId="338" priority="555" operator="containsText" text="ВБ">
      <formula>NOT(ISERROR(SEARCH("ВБ",A92)))</formula>
    </cfRule>
  </conditionalFormatting>
  <conditionalFormatting sqref="K92">
    <cfRule type="containsText" dxfId="337" priority="554" operator="containsText" text="совмещение">
      <formula>NOT(ISERROR(SEARCH("совмещение",K92)))</formula>
    </cfRule>
  </conditionalFormatting>
  <conditionalFormatting sqref="I92">
    <cfRule type="iconSet" priority="5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2:I92 K92:L92 N92">
    <cfRule type="containsText" dxfId="336" priority="552" operator="containsText" text="ЛОЖЬ">
      <formula>NOT(ISERROR(SEARCH("ЛОЖЬ",A92)))</formula>
    </cfRule>
  </conditionalFormatting>
  <conditionalFormatting sqref="K100">
    <cfRule type="containsText" dxfId="335" priority="551" operator="containsText" text="совмещение">
      <formula>NOT(ISERROR(SEARCH("совмещение",K100)))</formula>
    </cfRule>
  </conditionalFormatting>
  <conditionalFormatting sqref="K100">
    <cfRule type="containsText" dxfId="334" priority="550" operator="containsText" text="ЛОЖЬ">
      <formula>NOT(ISERROR(SEARCH("ЛОЖЬ",K100)))</formula>
    </cfRule>
  </conditionalFormatting>
  <conditionalFormatting sqref="K101">
    <cfRule type="containsText" dxfId="333" priority="549" operator="containsText" text="совмещение">
      <formula>NOT(ISERROR(SEARCH("совмещение",K101)))</formula>
    </cfRule>
  </conditionalFormatting>
  <conditionalFormatting sqref="K101">
    <cfRule type="containsText" dxfId="332" priority="548" operator="containsText" text="ЛОЖЬ">
      <formula>NOT(ISERROR(SEARCH("ЛОЖЬ",K101)))</formula>
    </cfRule>
  </conditionalFormatting>
  <conditionalFormatting sqref="K103">
    <cfRule type="containsText" dxfId="331" priority="545" operator="containsText" text="совмещение">
      <formula>NOT(ISERROR(SEARCH("совмещение",K103)))</formula>
    </cfRule>
  </conditionalFormatting>
  <conditionalFormatting sqref="K103">
    <cfRule type="containsText" dxfId="330" priority="544" operator="containsText" text="ЛОЖЬ">
      <formula>NOT(ISERROR(SEARCH("ЛОЖЬ",K103)))</formula>
    </cfRule>
  </conditionalFormatting>
  <conditionalFormatting sqref="K120">
    <cfRule type="containsText" dxfId="329" priority="543" operator="containsText" text="совмещение">
      <formula>NOT(ISERROR(SEARCH("совмещение",K120)))</formula>
    </cfRule>
  </conditionalFormatting>
  <conditionalFormatting sqref="K120">
    <cfRule type="containsText" dxfId="328" priority="542" operator="containsText" text="ЛОЖЬ">
      <formula>NOT(ISERROR(SEARCH("ЛОЖЬ",K120)))</formula>
    </cfRule>
  </conditionalFormatting>
  <conditionalFormatting sqref="L189 E189:G189 N189">
    <cfRule type="containsText" dxfId="327" priority="536" operator="containsText" text="ЛОЖЬ">
      <formula>NOT(ISERROR(SEARCH("ЛОЖЬ",E189)))</formula>
    </cfRule>
  </conditionalFormatting>
  <conditionalFormatting sqref="K189">
    <cfRule type="containsText" dxfId="326" priority="535" operator="containsText" text="совмещение">
      <formula>NOT(ISERROR(SEARCH("совмещение",K189)))</formula>
    </cfRule>
  </conditionalFormatting>
  <conditionalFormatting sqref="K189">
    <cfRule type="containsText" dxfId="325" priority="534" operator="containsText" text="ЛОЖЬ">
      <formula>NOT(ISERROR(SEARCH("ЛОЖЬ",K189)))</formula>
    </cfRule>
  </conditionalFormatting>
  <conditionalFormatting sqref="K192 K194">
    <cfRule type="containsText" dxfId="324" priority="533" operator="containsText" text="совмещение">
      <formula>NOT(ISERROR(SEARCH("совмещение",K192)))</formula>
    </cfRule>
  </conditionalFormatting>
  <conditionalFormatting sqref="K192 K194">
    <cfRule type="containsText" dxfId="323" priority="532" operator="containsText" text="ЛОЖЬ">
      <formula>NOT(ISERROR(SEARCH("ЛОЖЬ",K192)))</formula>
    </cfRule>
  </conditionalFormatting>
  <conditionalFormatting sqref="K195:K196">
    <cfRule type="containsText" dxfId="322" priority="531" operator="containsText" text="совмещение">
      <formula>NOT(ISERROR(SEARCH("совмещение",K195)))</formula>
    </cfRule>
  </conditionalFormatting>
  <conditionalFormatting sqref="K195:K196">
    <cfRule type="containsText" dxfId="321" priority="530" operator="containsText" text="ЛОЖЬ">
      <formula>NOT(ISERROR(SEARCH("ЛОЖЬ",K195)))</formula>
    </cfRule>
  </conditionalFormatting>
  <conditionalFormatting sqref="A203:A205">
    <cfRule type="containsText" dxfId="320" priority="529" operator="containsText" text="ВБ">
      <formula>NOT(ISERROR(SEARCH("ВБ",A203)))</formula>
    </cfRule>
  </conditionalFormatting>
  <conditionalFormatting sqref="A203:A205 L203:L205 N203:N205">
    <cfRule type="containsText" dxfId="319" priority="528" operator="containsText" text="ЛОЖЬ">
      <formula>NOT(ISERROR(SEARCH("ЛОЖЬ",A203)))</formula>
    </cfRule>
  </conditionalFormatting>
  <conditionalFormatting sqref="C203:E203 G203">
    <cfRule type="containsText" dxfId="318" priority="525" operator="containsText" text="ЛОЖЬ">
      <formula>NOT(ISERROR(SEARCH("ЛОЖЬ",C203)))</formula>
    </cfRule>
  </conditionalFormatting>
  <conditionalFormatting sqref="A227">
    <cfRule type="containsText" dxfId="317" priority="524" operator="containsText" text="ВБ">
      <formula>NOT(ISERROR(SEARCH("ВБ",A227)))</formula>
    </cfRule>
  </conditionalFormatting>
  <conditionalFormatting sqref="I227">
    <cfRule type="iconSet" priority="5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7:I227 L227 N227">
    <cfRule type="containsText" dxfId="316" priority="521" operator="containsText" text="ЛОЖЬ">
      <formula>NOT(ISERROR(SEARCH("ЛОЖЬ",A227)))</formula>
    </cfRule>
  </conditionalFormatting>
  <conditionalFormatting sqref="K226">
    <cfRule type="containsText" dxfId="315" priority="520" operator="containsText" text="совмещение">
      <formula>NOT(ISERROR(SEARCH("совмещение",K226)))</formula>
    </cfRule>
  </conditionalFormatting>
  <conditionalFormatting sqref="K226">
    <cfRule type="containsText" dxfId="314" priority="519" operator="containsText" text="ЛОЖЬ">
      <formula>NOT(ISERROR(SEARCH("ЛОЖЬ",K226)))</formula>
    </cfRule>
  </conditionalFormatting>
  <conditionalFormatting sqref="K227">
    <cfRule type="containsText" dxfId="313" priority="518" operator="containsText" text="совмещение">
      <formula>NOT(ISERROR(SEARCH("совмещение",K227)))</formula>
    </cfRule>
  </conditionalFormatting>
  <conditionalFormatting sqref="K227">
    <cfRule type="containsText" dxfId="312" priority="517" operator="containsText" text="ЛОЖЬ">
      <formula>NOT(ISERROR(SEARCH("ЛОЖЬ",K227)))</formula>
    </cfRule>
  </conditionalFormatting>
  <conditionalFormatting sqref="A228">
    <cfRule type="containsText" dxfId="311" priority="516" operator="containsText" text="ВБ">
      <formula>NOT(ISERROR(SEARCH("ВБ",A228)))</formula>
    </cfRule>
  </conditionalFormatting>
  <conditionalFormatting sqref="I228">
    <cfRule type="iconSet" priority="5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8:I228 L228 N228">
    <cfRule type="containsText" dxfId="310" priority="514" operator="containsText" text="ЛОЖЬ">
      <formula>NOT(ISERROR(SEARCH("ЛОЖЬ",A228)))</formula>
    </cfRule>
  </conditionalFormatting>
  <conditionalFormatting sqref="F290">
    <cfRule type="containsText" dxfId="309" priority="500" operator="containsText" text="ЛОЖЬ">
      <formula>NOT(ISERROR(SEARCH("ЛОЖЬ",F290)))</formula>
    </cfRule>
  </conditionalFormatting>
  <conditionalFormatting sqref="B189:D189">
    <cfRule type="containsText" dxfId="308" priority="489" operator="containsText" text="ЛОЖЬ">
      <formula>NOT(ISERROR(SEARCH("ЛОЖЬ",B189)))</formula>
    </cfRule>
  </conditionalFormatting>
  <conditionalFormatting sqref="I189">
    <cfRule type="iconSet" priority="4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H189:I189">
    <cfRule type="containsText" dxfId="307" priority="487" operator="containsText" text="ЛОЖЬ">
      <formula>NOT(ISERROR(SEARCH("ЛОЖЬ",H189)))</formula>
    </cfRule>
  </conditionalFormatting>
  <conditionalFormatting sqref="F119">
    <cfRule type="containsText" dxfId="306" priority="484" operator="containsText" text="ЛОЖЬ">
      <formula>NOT(ISERROR(SEARCH("ЛОЖЬ",F119)))</formula>
    </cfRule>
  </conditionalFormatting>
  <conditionalFormatting sqref="I293">
    <cfRule type="iconSet" priority="4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3:I293 L293">
    <cfRule type="containsText" dxfId="305" priority="479" operator="containsText" text="ЛОЖЬ">
      <formula>NOT(ISERROR(SEARCH("ЛОЖЬ",B293)))</formula>
    </cfRule>
  </conditionalFormatting>
  <conditionalFormatting sqref="K71:K73">
    <cfRule type="containsText" dxfId="304" priority="478" operator="containsText" text="совмещение">
      <formula>NOT(ISERROR(SEARCH("совмещение",K71)))</formula>
    </cfRule>
  </conditionalFormatting>
  <conditionalFormatting sqref="K71:K73">
    <cfRule type="containsText" dxfId="303" priority="477" operator="containsText" text="ЛОЖЬ">
      <formula>NOT(ISERROR(SEARCH("ЛОЖЬ",K71)))</formula>
    </cfRule>
  </conditionalFormatting>
  <conditionalFormatting sqref="K104:K105">
    <cfRule type="containsText" dxfId="302" priority="474" operator="containsText" text="совмещение">
      <formula>NOT(ISERROR(SEARCH("совмещение",K104)))</formula>
    </cfRule>
  </conditionalFormatting>
  <conditionalFormatting sqref="K104:K105">
    <cfRule type="containsText" dxfId="301" priority="473" operator="containsText" text="ЛОЖЬ">
      <formula>NOT(ISERROR(SEARCH("ЛОЖЬ",K104)))</formula>
    </cfRule>
  </conditionalFormatting>
  <conditionalFormatting sqref="A110:A112">
    <cfRule type="containsText" dxfId="300" priority="472" operator="containsText" text="ВБ">
      <formula>NOT(ISERROR(SEARCH("ВБ",A110)))</formula>
    </cfRule>
  </conditionalFormatting>
  <conditionalFormatting sqref="K110:K112">
    <cfRule type="containsText" dxfId="299" priority="471" operator="containsText" text="совмещение">
      <formula>NOT(ISERROR(SEARCH("совмещение",K110)))</formula>
    </cfRule>
  </conditionalFormatting>
  <conditionalFormatting sqref="I110:I112">
    <cfRule type="iconSet" priority="4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10:I110 A112:F112 H112:I112 K110:L112 A111:D111 F111:I111">
    <cfRule type="containsText" dxfId="298" priority="469" operator="containsText" text="ЛОЖЬ">
      <formula>NOT(ISERROR(SEARCH("ЛОЖЬ",A110)))</formula>
    </cfRule>
  </conditionalFormatting>
  <conditionalFormatting sqref="G96">
    <cfRule type="containsText" dxfId="297" priority="465" operator="containsText" text="ЛОЖЬ">
      <formula>NOT(ISERROR(SEARCH("ЛОЖЬ",G96)))</formula>
    </cfRule>
  </conditionalFormatting>
  <conditionalFormatting sqref="G112">
    <cfRule type="containsText" dxfId="296" priority="464" operator="containsText" text="ЛОЖЬ">
      <formula>NOT(ISERROR(SEARCH("ЛОЖЬ",G112)))</formula>
    </cfRule>
  </conditionalFormatting>
  <conditionalFormatting sqref="K133">
    <cfRule type="containsText" dxfId="295" priority="462" operator="containsText" text="совмещение">
      <formula>NOT(ISERROR(SEARCH("совмещение",K133)))</formula>
    </cfRule>
  </conditionalFormatting>
  <conditionalFormatting sqref="K133">
    <cfRule type="containsText" dxfId="294" priority="461" operator="containsText" text="ЛОЖЬ">
      <formula>NOT(ISERROR(SEARCH("ЛОЖЬ",K133)))</formula>
    </cfRule>
  </conditionalFormatting>
  <conditionalFormatting sqref="K134">
    <cfRule type="containsText" dxfId="293" priority="460" operator="containsText" text="совмещение">
      <formula>NOT(ISERROR(SEARCH("совмещение",K134)))</formula>
    </cfRule>
  </conditionalFormatting>
  <conditionalFormatting sqref="K134">
    <cfRule type="containsText" dxfId="292" priority="459" operator="containsText" text="ЛОЖЬ">
      <formula>NOT(ISERROR(SEARCH("ЛОЖЬ",K134)))</formula>
    </cfRule>
  </conditionalFormatting>
  <conditionalFormatting sqref="K291:K292">
    <cfRule type="containsText" dxfId="291" priority="458" operator="containsText" text="совмещение">
      <formula>NOT(ISERROR(SEARCH("совмещение",K291)))</formula>
    </cfRule>
  </conditionalFormatting>
  <conditionalFormatting sqref="I291:I292">
    <cfRule type="iconSet" priority="4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1:I292 K291:L292">
    <cfRule type="containsText" dxfId="290" priority="456" operator="containsText" text="ЛОЖЬ">
      <formula>NOT(ISERROR(SEARCH("ЛОЖЬ",B291)))</formula>
    </cfRule>
  </conditionalFormatting>
  <conditionalFormatting sqref="K212">
    <cfRule type="containsText" dxfId="289" priority="455" operator="containsText" text="совмещение">
      <formula>NOT(ISERROR(SEARCH("совмещение",K212)))</formula>
    </cfRule>
  </conditionalFormatting>
  <conditionalFormatting sqref="K212">
    <cfRule type="containsText" dxfId="288" priority="454" operator="containsText" text="ЛОЖЬ">
      <formula>NOT(ISERROR(SEARCH("ЛОЖЬ",K212)))</formula>
    </cfRule>
  </conditionalFormatting>
  <conditionalFormatting sqref="A60:A61">
    <cfRule type="containsText" dxfId="287" priority="453" operator="containsText" text="ВБ">
      <formula>NOT(ISERROR(SEARCH("ВБ",A60)))</formula>
    </cfRule>
  </conditionalFormatting>
  <conditionalFormatting sqref="K60:K62">
    <cfRule type="containsText" dxfId="286" priority="452" operator="containsText" text="совмещение">
      <formula>NOT(ISERROR(SEARCH("совмещение",K60)))</formula>
    </cfRule>
  </conditionalFormatting>
  <conditionalFormatting sqref="K62 A60:I61 K60:L61 N60:N61">
    <cfRule type="containsText" dxfId="285" priority="450" operator="containsText" text="ЛОЖЬ">
      <formula>NOT(ISERROR(SEARCH("ЛОЖЬ",A60)))</formula>
    </cfRule>
  </conditionalFormatting>
  <conditionalFormatting sqref="A62">
    <cfRule type="containsText" dxfId="284" priority="449" operator="containsText" text="ВБ">
      <formula>NOT(ISERROR(SEARCH("ВБ",A62)))</formula>
    </cfRule>
  </conditionalFormatting>
  <conditionalFormatting sqref="I62">
    <cfRule type="iconSet" priority="4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2:I62 L62 N62">
    <cfRule type="containsText" dxfId="283" priority="447" operator="containsText" text="ЛОЖЬ">
      <formula>NOT(ISERROR(SEARCH("ЛОЖЬ",A62)))</formula>
    </cfRule>
  </conditionalFormatting>
  <conditionalFormatting sqref="I59">
    <cfRule type="iconSet" priority="4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59:D59 G59:I59">
    <cfRule type="containsText" dxfId="282" priority="444" operator="containsText" text="ЛОЖЬ">
      <formula>NOT(ISERROR(SEARCH("ЛОЖЬ",B59)))</formula>
    </cfRule>
  </conditionalFormatting>
  <conditionalFormatting sqref="K63">
    <cfRule type="containsText" dxfId="281" priority="443" operator="containsText" text="совмещение">
      <formula>NOT(ISERROR(SEARCH("совмещение",K63)))</formula>
    </cfRule>
  </conditionalFormatting>
  <conditionalFormatting sqref="I63">
    <cfRule type="iconSet" priority="4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63:I63 K63">
    <cfRule type="containsText" dxfId="280" priority="441" operator="containsText" text="ЛОЖЬ">
      <formula>NOT(ISERROR(SEARCH("ЛОЖЬ",B63)))</formula>
    </cfRule>
  </conditionalFormatting>
  <conditionalFormatting sqref="I60:I61">
    <cfRule type="iconSet" priority="8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2:A377">
    <cfRule type="containsText" dxfId="279" priority="440" operator="containsText" text="ВБ">
      <formula>NOT(ISERROR(SEARCH("ВБ",A372)))</formula>
    </cfRule>
  </conditionalFormatting>
  <conditionalFormatting sqref="K372:K377">
    <cfRule type="containsText" dxfId="278" priority="439" operator="containsText" text="совмещение">
      <formula>NOT(ISERROR(SEARCH("совмещение",K372)))</formula>
    </cfRule>
  </conditionalFormatting>
  <conditionalFormatting sqref="I372:I377">
    <cfRule type="iconSet" priority="4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3:A375 C373:I375 A372:I372 K372:L377 A376:I377 N372:N377">
    <cfRule type="containsText" dxfId="277" priority="437" operator="containsText" text="ЛОЖЬ">
      <formula>NOT(ISERROR(SEARCH("ЛОЖЬ",A372)))</formula>
    </cfRule>
  </conditionalFormatting>
  <conditionalFormatting sqref="N264">
    <cfRule type="containsText" dxfId="276" priority="426" operator="containsText" text="ЛОЖЬ">
      <formula>NOT(ISERROR(SEARCH("ЛОЖЬ",N264)))</formula>
    </cfRule>
  </conditionalFormatting>
  <conditionalFormatting sqref="A264">
    <cfRule type="containsText" dxfId="275" priority="425" operator="containsText" text="ВБ">
      <formula>NOT(ISERROR(SEARCH("ВБ",A264)))</formula>
    </cfRule>
  </conditionalFormatting>
  <conditionalFormatting sqref="I264">
    <cfRule type="iconSet" priority="4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64:E264 G264:I264">
    <cfRule type="containsText" dxfId="274" priority="423" operator="containsText" text="ЛОЖЬ">
      <formula>NOT(ISERROR(SEARCH("ЛОЖЬ",A264)))</formula>
    </cfRule>
  </conditionalFormatting>
  <conditionalFormatting sqref="F264">
    <cfRule type="containsText" dxfId="273" priority="422" operator="containsText" text="ЛОЖЬ">
      <formula>NOT(ISERROR(SEARCH("ЛОЖЬ",F264)))</formula>
    </cfRule>
  </conditionalFormatting>
  <conditionalFormatting sqref="L264">
    <cfRule type="containsText" dxfId="272" priority="421" operator="containsText" text="ЛОЖЬ">
      <formula>NOT(ISERROR(SEARCH("ЛОЖЬ",L264)))</formula>
    </cfRule>
  </conditionalFormatting>
  <conditionalFormatting sqref="K264">
    <cfRule type="containsText" dxfId="271" priority="420" operator="containsText" text="совмещение">
      <formula>NOT(ISERROR(SEARCH("совмещение",K264)))</formula>
    </cfRule>
  </conditionalFormatting>
  <conditionalFormatting sqref="K264">
    <cfRule type="containsText" dxfId="270" priority="419" operator="containsText" text="ЛОЖЬ">
      <formula>NOT(ISERROR(SEARCH("ЛОЖЬ",K264)))</formula>
    </cfRule>
  </conditionalFormatting>
  <conditionalFormatting sqref="O150">
    <cfRule type="containsText" dxfId="269" priority="406" operator="containsText" text="ЛОЖЬ">
      <formula>NOT(ISERROR(SEARCH("ЛОЖЬ",O150)))</formula>
    </cfRule>
  </conditionalFormatting>
  <conditionalFormatting sqref="K293">
    <cfRule type="containsText" dxfId="268" priority="405" operator="containsText" text="совмещение">
      <formula>NOT(ISERROR(SEARCH("совмещение",K293)))</formula>
    </cfRule>
  </conditionalFormatting>
  <conditionalFormatting sqref="K293">
    <cfRule type="containsText" dxfId="267" priority="404" operator="containsText" text="ЛОЖЬ">
      <formula>NOT(ISERROR(SEARCH("ЛОЖЬ",K293)))</formula>
    </cfRule>
  </conditionalFormatting>
  <conditionalFormatting sqref="K270:K271">
    <cfRule type="containsText" dxfId="266" priority="401" operator="containsText" text="совмещение">
      <formula>NOT(ISERROR(SEARCH("совмещение",K270)))</formula>
    </cfRule>
  </conditionalFormatting>
  <conditionalFormatting sqref="K270:K271">
    <cfRule type="containsText" dxfId="265" priority="400" operator="containsText" text="ЛОЖЬ">
      <formula>NOT(ISERROR(SEARCH("ЛОЖЬ",K270)))</formula>
    </cfRule>
  </conditionalFormatting>
  <conditionalFormatting sqref="A23:A24">
    <cfRule type="containsText" dxfId="264" priority="399" operator="containsText" text="ВБ">
      <formula>NOT(ISERROR(SEARCH("ВБ",A23)))</formula>
    </cfRule>
  </conditionalFormatting>
  <conditionalFormatting sqref="K23:K24">
    <cfRule type="containsText" dxfId="263" priority="398" operator="containsText" text="совмещение">
      <formula>NOT(ISERROR(SEARCH("совмещение",K23)))</formula>
    </cfRule>
  </conditionalFormatting>
  <conditionalFormatting sqref="I23:I24">
    <cfRule type="iconSet" priority="3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3:I24 K23:K24">
    <cfRule type="containsText" dxfId="262" priority="396" operator="containsText" text="ЛОЖЬ">
      <formula>NOT(ISERROR(SEARCH("ЛОЖЬ",A23)))</formula>
    </cfRule>
  </conditionalFormatting>
  <conditionalFormatting sqref="A366">
    <cfRule type="containsText" dxfId="261" priority="395" operator="containsText" text="ВБ">
      <formula>NOT(ISERROR(SEARCH("ВБ",A366)))</formula>
    </cfRule>
  </conditionalFormatting>
  <conditionalFormatting sqref="K366">
    <cfRule type="containsText" dxfId="260" priority="394" operator="containsText" text="совмещение">
      <formula>NOT(ISERROR(SEARCH("совмещение",K366)))</formula>
    </cfRule>
  </conditionalFormatting>
  <conditionalFormatting sqref="I366">
    <cfRule type="iconSet" priority="39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6:I366 F367 K366:L366 N366">
    <cfRule type="containsText" dxfId="259" priority="392" operator="containsText" text="ЛОЖЬ">
      <formula>NOT(ISERROR(SEARCH("ЛОЖЬ",A366)))</formula>
    </cfRule>
  </conditionalFormatting>
  <conditionalFormatting sqref="F171">
    <cfRule type="containsText" dxfId="258" priority="390" operator="containsText" text="ЛОЖЬ">
      <formula>NOT(ISERROR(SEARCH("ЛОЖЬ",F171)))</formula>
    </cfRule>
  </conditionalFormatting>
  <conditionalFormatting sqref="F357:F358">
    <cfRule type="containsText" dxfId="257" priority="383" operator="containsText" text="ЛОЖЬ">
      <formula>NOT(ISERROR(SEARCH("ЛОЖЬ",F357)))</formula>
    </cfRule>
  </conditionalFormatting>
  <conditionalFormatting sqref="I357:I358">
    <cfRule type="iconSet" priority="3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357:I358">
    <cfRule type="containsText" dxfId="256" priority="381" operator="containsText" text="ЛОЖЬ">
      <formula>NOT(ISERROR(SEARCH("ЛОЖЬ",I357)))</formula>
    </cfRule>
  </conditionalFormatting>
  <conditionalFormatting sqref="J571:J1048576 J443:J445 J305:J307 J1:J8 J26:J30 J37:J41 J47:J51 J65:J69 J164:J168 J216:J220 J258:J262 J274:J278 J283:J287 J295:J299 J309:J313 J420:J424 J173:J177 J78:J82 J127:J131 J318:J322 J347:J351 J382:J386 J401:J405 J43 J71:J76 J170:J171 J280:J281 J290 J315:J316 J334 J407:J418 J426 J301:J302 J32:J35 J10:J15 J388:J391 J208:J210 J222:J224 J84:J88 J93 J353:J356 J95:J109 J113:J125 J428:J440 J17:J22 J378:J380 J265:J272 J134:J150 J53:J58 J190:J192 J568 J179:J188 J367:J371 J359 J447 J449:J451 J535:J539 J506:J514 J393:J397 J226 J45 J152:J162 J399 J91 J337:J339 J341:J345 J362:J365 J194:J201 J206 J212:J214 J229:J256 J541:J553">
    <cfRule type="iconSet" priority="37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3 J443:J445 J26:J30 J37:J41 J47:J51 J65:J69 J78:J82 J127:J131 J164:J168 J173:J177 J216:J220 J274:J278 J283:J287 J295:J299 J309:J313 J318:J322 J347:J351 J382:J386 J401:J405 J420:J424 J258:J262 J571:J1048576 J426 J1:J8 J10:J15 J71:J76 J93 J222:J224 J315:J316 J290 J407:J418 J388:J391 J280:J281 J301:J302 J84:J88 J95:J109 J32:J35 J265:J272 J134:J150 J568 J53:J58 J179:J188 J353:J356 J170:J171 J229:J232 J378:J380 J367:J371 J447 J449:J451 J535:J539 J506:J514 J226 J45 J152:J162 J541:J553">
    <cfRule type="containsText" dxfId="255" priority="378" operator="containsText" text="ЛОЖЬ">
      <formula>NOT(ISERROR(SEARCH("ЛОЖЬ",J1)))</formula>
    </cfRule>
  </conditionalFormatting>
  <conditionalFormatting sqref="J303">
    <cfRule type="iconSet" priority="37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3">
    <cfRule type="containsText" dxfId="254" priority="376" operator="containsText" text="ЛОЖЬ">
      <formula>NOT(ISERROR(SEARCH("ЛОЖЬ",J303)))</formula>
    </cfRule>
  </conditionalFormatting>
  <conditionalFormatting sqref="J25">
    <cfRule type="iconSet" priority="37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">
    <cfRule type="containsText" dxfId="253" priority="374" operator="containsText" text="ЛОЖЬ">
      <formula>NOT(ISERROR(SEARCH("ЛОЖЬ",J25)))</formula>
    </cfRule>
  </conditionalFormatting>
  <conditionalFormatting sqref="J36">
    <cfRule type="iconSet" priority="3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">
    <cfRule type="containsText" dxfId="252" priority="372" operator="containsText" text="ЛОЖЬ">
      <formula>NOT(ISERROR(SEARCH("ЛОЖЬ",J36)))</formula>
    </cfRule>
  </conditionalFormatting>
  <conditionalFormatting sqref="J46">
    <cfRule type="iconSet" priority="37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6">
    <cfRule type="containsText" dxfId="251" priority="370" operator="containsText" text="ЛОЖЬ">
      <formula>NOT(ISERROR(SEARCH("ЛОЖЬ",J46)))</formula>
    </cfRule>
  </conditionalFormatting>
  <conditionalFormatting sqref="J64">
    <cfRule type="iconSet" priority="3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4">
    <cfRule type="containsText" dxfId="250" priority="368" operator="containsText" text="ЛОЖЬ">
      <formula>NOT(ISERROR(SEARCH("ЛОЖЬ",J64)))</formula>
    </cfRule>
  </conditionalFormatting>
  <conditionalFormatting sqref="J77">
    <cfRule type="iconSet" priority="36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77">
    <cfRule type="containsText" dxfId="249" priority="366" operator="containsText" text="ЛОЖЬ">
      <formula>NOT(ISERROR(SEARCH("ЛОЖЬ",J77)))</formula>
    </cfRule>
  </conditionalFormatting>
  <conditionalFormatting sqref="J126">
    <cfRule type="iconSet" priority="3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26">
    <cfRule type="containsText" dxfId="248" priority="364" operator="containsText" text="ЛОЖЬ">
      <formula>NOT(ISERROR(SEARCH("ЛОЖЬ",J126)))</formula>
    </cfRule>
  </conditionalFormatting>
  <conditionalFormatting sqref="J163">
    <cfRule type="iconSet" priority="3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63">
    <cfRule type="containsText" dxfId="247" priority="362" operator="containsText" text="ЛОЖЬ">
      <formula>NOT(ISERROR(SEARCH("ЛОЖЬ",J163)))</formula>
    </cfRule>
  </conditionalFormatting>
  <conditionalFormatting sqref="J172">
    <cfRule type="iconSet" priority="36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72">
    <cfRule type="containsText" dxfId="246" priority="360" operator="containsText" text="ЛОЖЬ">
      <formula>NOT(ISERROR(SEARCH("ЛОЖЬ",J172)))</formula>
    </cfRule>
  </conditionalFormatting>
  <conditionalFormatting sqref="J215">
    <cfRule type="iconSet" priority="35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15">
    <cfRule type="containsText" dxfId="245" priority="358" operator="containsText" text="ЛОЖЬ">
      <formula>NOT(ISERROR(SEARCH("ЛОЖЬ",J215)))</formula>
    </cfRule>
  </conditionalFormatting>
  <conditionalFormatting sqref="J257">
    <cfRule type="iconSet" priority="3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7">
    <cfRule type="containsText" dxfId="244" priority="356" operator="containsText" text="ЛОЖЬ">
      <formula>NOT(ISERROR(SEARCH("ЛОЖЬ",J257)))</formula>
    </cfRule>
  </conditionalFormatting>
  <conditionalFormatting sqref="J273">
    <cfRule type="iconSet" priority="35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73">
    <cfRule type="containsText" dxfId="243" priority="354" operator="containsText" text="ЛОЖЬ">
      <formula>NOT(ISERROR(SEARCH("ЛОЖЬ",J273)))</formula>
    </cfRule>
  </conditionalFormatting>
  <conditionalFormatting sqref="J282">
    <cfRule type="iconSet" priority="3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2">
    <cfRule type="containsText" dxfId="242" priority="352" operator="containsText" text="ЛОЖЬ">
      <formula>NOT(ISERROR(SEARCH("ЛОЖЬ",J282)))</formula>
    </cfRule>
  </conditionalFormatting>
  <conditionalFormatting sqref="J294">
    <cfRule type="iconSet" priority="35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4">
    <cfRule type="containsText" dxfId="241" priority="350" operator="containsText" text="ЛОЖЬ">
      <formula>NOT(ISERROR(SEARCH("ЛОЖЬ",J294)))</formula>
    </cfRule>
  </conditionalFormatting>
  <conditionalFormatting sqref="J308">
    <cfRule type="iconSet" priority="34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8">
    <cfRule type="containsText" dxfId="240" priority="348" operator="containsText" text="ЛОЖЬ">
      <formula>NOT(ISERROR(SEARCH("ЛОЖЬ",J308)))</formula>
    </cfRule>
  </conditionalFormatting>
  <conditionalFormatting sqref="J317">
    <cfRule type="iconSet" priority="34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17">
    <cfRule type="containsText" dxfId="239" priority="346" operator="containsText" text="ЛОЖЬ">
      <formula>NOT(ISERROR(SEARCH("ЛОЖЬ",J317)))</formula>
    </cfRule>
  </conditionalFormatting>
  <conditionalFormatting sqref="J346">
    <cfRule type="iconSet" priority="3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46">
    <cfRule type="containsText" dxfId="238" priority="344" operator="containsText" text="ЛОЖЬ">
      <formula>NOT(ISERROR(SEARCH("ЛОЖЬ",J346)))</formula>
    </cfRule>
  </conditionalFormatting>
  <conditionalFormatting sqref="J381">
    <cfRule type="iconSet" priority="34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81">
    <cfRule type="containsText" dxfId="237" priority="342" operator="containsText" text="ЛОЖЬ">
      <formula>NOT(ISERROR(SEARCH("ЛОЖЬ",J381)))</formula>
    </cfRule>
  </conditionalFormatting>
  <conditionalFormatting sqref="J400">
    <cfRule type="iconSet" priority="34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00">
    <cfRule type="containsText" dxfId="236" priority="340" operator="containsText" text="ЛОЖЬ">
      <formula>NOT(ISERROR(SEARCH("ЛОЖЬ",J400)))</formula>
    </cfRule>
  </conditionalFormatting>
  <conditionalFormatting sqref="J419">
    <cfRule type="iconSet" priority="33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19">
    <cfRule type="containsText" dxfId="235" priority="338" operator="containsText" text="ЛОЖЬ">
      <formula>NOT(ISERROR(SEARCH("ЛОЖЬ",J419)))</formula>
    </cfRule>
  </conditionalFormatting>
  <conditionalFormatting sqref="J427">
    <cfRule type="iconSet" priority="33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27">
    <cfRule type="containsText" dxfId="234" priority="336" operator="containsText" text="ЛОЖЬ">
      <formula>NOT(ISERROR(SEARCH("ЛОЖЬ",J427)))</formula>
    </cfRule>
  </conditionalFormatting>
  <conditionalFormatting sqref="J515:J519 J525:J534">
    <cfRule type="iconSet" priority="33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15:J519 J525:J534">
    <cfRule type="containsText" dxfId="233" priority="332" operator="containsText" text="ЛОЖЬ">
      <formula>NOT(ISERROR(SEARCH("ЛОЖЬ",J515)))</formula>
    </cfRule>
  </conditionalFormatting>
  <conditionalFormatting sqref="J520:J524">
    <cfRule type="iconSet" priority="33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20:J524">
    <cfRule type="containsText" dxfId="232" priority="330" operator="containsText" text="ЛОЖЬ">
      <formula>NOT(ISERROR(SEARCH("ЛОЖЬ",J520)))</formula>
    </cfRule>
  </conditionalFormatting>
  <conditionalFormatting sqref="J304">
    <cfRule type="iconSet" priority="32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4">
    <cfRule type="containsText" dxfId="231" priority="326" operator="containsText" text="ЛОЖЬ">
      <formula>NOT(ISERROR(SEARCH("ЛОЖЬ",J304)))</formula>
    </cfRule>
  </conditionalFormatting>
  <conditionalFormatting sqref="J202">
    <cfRule type="iconSet" priority="32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2">
    <cfRule type="containsText" dxfId="230" priority="324" operator="containsText" text="ЛОЖЬ">
      <formula>NOT(ISERROR(SEARCH("ЛОЖЬ",J202)))</formula>
    </cfRule>
  </conditionalFormatting>
  <conditionalFormatting sqref="J392">
    <cfRule type="iconSet" priority="32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92">
    <cfRule type="containsText" dxfId="229" priority="320" operator="containsText" text="ЛОЖЬ">
      <formula>NOT(ISERROR(SEARCH("ЛОЖЬ",J392)))</formula>
    </cfRule>
  </conditionalFormatting>
  <conditionalFormatting sqref="J133">
    <cfRule type="iconSet" priority="31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33">
    <cfRule type="containsText" dxfId="228" priority="318" operator="containsText" text="ЛОЖЬ">
      <formula>NOT(ISERROR(SEARCH("ЛОЖЬ",J133)))</formula>
    </cfRule>
  </conditionalFormatting>
  <conditionalFormatting sqref="J9">
    <cfRule type="iconSet" priority="3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">
    <cfRule type="containsText" dxfId="227" priority="316" operator="containsText" text="ЛОЖЬ">
      <formula>NOT(ISERROR(SEARCH("ЛОЖЬ",J9)))</formula>
    </cfRule>
  </conditionalFormatting>
  <conditionalFormatting sqref="J94">
    <cfRule type="iconSet" priority="3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4">
    <cfRule type="containsText" dxfId="226" priority="314" operator="containsText" text="ЛОЖЬ">
      <formula>NOT(ISERROR(SEARCH("ЛОЖЬ",J94)))</formula>
    </cfRule>
  </conditionalFormatting>
  <conditionalFormatting sqref="J92">
    <cfRule type="iconSet" priority="31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2">
    <cfRule type="containsText" dxfId="225" priority="312" operator="containsText" text="ЛОЖЬ">
      <formula>NOT(ISERROR(SEARCH("ЛОЖЬ",J92)))</formula>
    </cfRule>
  </conditionalFormatting>
  <conditionalFormatting sqref="J203">
    <cfRule type="iconSet" priority="3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3">
    <cfRule type="containsText" dxfId="224" priority="310" operator="containsText" text="ЛОЖЬ">
      <formula>NOT(ISERROR(SEARCH("ЛОЖЬ",J203)))</formula>
    </cfRule>
  </conditionalFormatting>
  <conditionalFormatting sqref="J227">
    <cfRule type="iconSet" priority="3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7">
    <cfRule type="containsText" dxfId="223" priority="308" operator="containsText" text="ЛОЖЬ">
      <formula>NOT(ISERROR(SEARCH("ЛОЖЬ",J227)))</formula>
    </cfRule>
  </conditionalFormatting>
  <conditionalFormatting sqref="J228">
    <cfRule type="iconSet" priority="3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8">
    <cfRule type="containsText" dxfId="222" priority="306" operator="containsText" text="ЛОЖЬ">
      <formula>NOT(ISERROR(SEARCH("ЛОЖЬ",J228)))</formula>
    </cfRule>
  </conditionalFormatting>
  <conditionalFormatting sqref="J189">
    <cfRule type="iconSet" priority="30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89">
    <cfRule type="containsText" dxfId="221" priority="302" operator="containsText" text="ЛОЖЬ">
      <formula>NOT(ISERROR(SEARCH("ЛОЖЬ",J189)))</formula>
    </cfRule>
  </conditionalFormatting>
  <conditionalFormatting sqref="J293">
    <cfRule type="iconSet" priority="3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3">
    <cfRule type="containsText" dxfId="220" priority="300" operator="containsText" text="ЛОЖЬ">
      <formula>NOT(ISERROR(SEARCH("ЛОЖЬ",J293)))</formula>
    </cfRule>
  </conditionalFormatting>
  <conditionalFormatting sqref="J110:J112">
    <cfRule type="iconSet" priority="29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10:J112">
    <cfRule type="containsText" dxfId="219" priority="298" operator="containsText" text="ЛОЖЬ">
      <formula>NOT(ISERROR(SEARCH("ЛОЖЬ",J110)))</formula>
    </cfRule>
  </conditionalFormatting>
  <conditionalFormatting sqref="J291:J292">
    <cfRule type="iconSet" priority="2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1:J292">
    <cfRule type="containsText" dxfId="218" priority="296" operator="containsText" text="ЛОЖЬ">
      <formula>NOT(ISERROR(SEARCH("ЛОЖЬ",J291)))</formula>
    </cfRule>
  </conditionalFormatting>
  <conditionalFormatting sqref="J60:J61">
    <cfRule type="containsText" dxfId="217" priority="295" operator="containsText" text="ЛОЖЬ">
      <formula>NOT(ISERROR(SEARCH("ЛОЖЬ",J60)))</formula>
    </cfRule>
  </conditionalFormatting>
  <conditionalFormatting sqref="J62">
    <cfRule type="iconSet" priority="29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2">
    <cfRule type="containsText" dxfId="216" priority="293" operator="containsText" text="ЛОЖЬ">
      <formula>NOT(ISERROR(SEARCH("ЛОЖЬ",J62)))</formula>
    </cfRule>
  </conditionalFormatting>
  <conditionalFormatting sqref="J59">
    <cfRule type="iconSet" priority="2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9">
    <cfRule type="containsText" dxfId="215" priority="291" operator="containsText" text="ЛОЖЬ">
      <formula>NOT(ISERROR(SEARCH("ЛОЖЬ",J59)))</formula>
    </cfRule>
  </conditionalFormatting>
  <conditionalFormatting sqref="J63">
    <cfRule type="iconSet" priority="2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3">
    <cfRule type="containsText" dxfId="214" priority="289" operator="containsText" text="ЛОЖЬ">
      <formula>NOT(ISERROR(SEARCH("ЛОЖЬ",J63)))</formula>
    </cfRule>
  </conditionalFormatting>
  <conditionalFormatting sqref="J60:J61">
    <cfRule type="iconSet" priority="3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iconSet" priority="2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containsText" dxfId="213" priority="287" operator="containsText" text="ЛОЖЬ">
      <formula>NOT(ISERROR(SEARCH("ЛОЖЬ",J372)))</formula>
    </cfRule>
  </conditionalFormatting>
  <conditionalFormatting sqref="J264">
    <cfRule type="iconSet" priority="2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64">
    <cfRule type="containsText" dxfId="212" priority="285" operator="containsText" text="ЛОЖЬ">
      <formula>NOT(ISERROR(SEARCH("ЛОЖЬ",J264)))</formula>
    </cfRule>
  </conditionalFormatting>
  <conditionalFormatting sqref="J23:J24">
    <cfRule type="iconSet" priority="2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3:J24">
    <cfRule type="containsText" dxfId="211" priority="281" operator="containsText" text="ЛОЖЬ">
      <formula>NOT(ISERROR(SEARCH("ЛОЖЬ",J23)))</formula>
    </cfRule>
  </conditionalFormatting>
  <conditionalFormatting sqref="J366">
    <cfRule type="iconSet" priority="2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6">
    <cfRule type="containsText" dxfId="210" priority="279" operator="containsText" text="ЛОЖЬ">
      <formula>NOT(ISERROR(SEARCH("ЛОЖЬ",J366)))</formula>
    </cfRule>
  </conditionalFormatting>
  <conditionalFormatting sqref="J357:J358">
    <cfRule type="iconSet" priority="2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57:J358">
    <cfRule type="containsText" dxfId="209" priority="277" operator="containsText" text="ЛОЖЬ">
      <formula>NOT(ISERROR(SEARCH("ЛОЖЬ",J357)))</formula>
    </cfRule>
  </conditionalFormatting>
  <conditionalFormatting sqref="E457:K505">
    <cfRule type="cellIs" dxfId="208" priority="276" operator="greaterThan">
      <formula>0</formula>
    </cfRule>
  </conditionalFormatting>
  <conditionalFormatting sqref="E511:I534">
    <cfRule type="cellIs" dxfId="207" priority="275" operator="greaterThan">
      <formula>0</formula>
    </cfRule>
  </conditionalFormatting>
  <conditionalFormatting sqref="O134">
    <cfRule type="containsText" dxfId="206" priority="274" operator="containsText" text="ЛОЖЬ">
      <formula>NOT(ISERROR(SEARCH("ЛОЖЬ",O134)))</formula>
    </cfRule>
  </conditionalFormatting>
  <conditionalFormatting sqref="I45">
    <cfRule type="iconSet" priority="2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5">
    <cfRule type="containsText" dxfId="205" priority="272" operator="containsText" text="ЛОЖЬ">
      <formula>NOT(ISERROR(SEARCH("ЛОЖЬ",I45)))</formula>
    </cfRule>
  </conditionalFormatting>
  <conditionalFormatting sqref="F188">
    <cfRule type="containsText" dxfId="204" priority="271" operator="containsText" text="ЛОЖЬ">
      <formula>NOT(ISERROR(SEARCH("ЛОЖЬ",F188)))</formula>
    </cfRule>
  </conditionalFormatting>
  <conditionalFormatting sqref="K207">
    <cfRule type="containsText" dxfId="203" priority="270" operator="containsText" text="совмещение">
      <formula>NOT(ISERROR(SEARCH("совмещение",K207)))</formula>
    </cfRule>
  </conditionalFormatting>
  <conditionalFormatting sqref="K207">
    <cfRule type="containsText" dxfId="202" priority="269" operator="containsText" text="ЛОЖЬ">
      <formula>NOT(ISERROR(SEARCH("ЛОЖЬ",K207)))</formula>
    </cfRule>
  </conditionalFormatting>
  <conditionalFormatting sqref="A207">
    <cfRule type="containsText" dxfId="201" priority="268" operator="containsText" text="ВБ">
      <formula>NOT(ISERROR(SEARCH("ВБ",A207)))</formula>
    </cfRule>
  </conditionalFormatting>
  <conditionalFormatting sqref="A207 L207 N207">
    <cfRule type="containsText" dxfId="200" priority="267" operator="containsText" text="ЛОЖЬ">
      <formula>NOT(ISERROR(SEARCH("ЛОЖЬ",A207)))</formula>
    </cfRule>
  </conditionalFormatting>
  <conditionalFormatting sqref="I207 I203">
    <cfRule type="iconSet" priority="26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7:I207 F203 H203:I203">
    <cfRule type="containsText" dxfId="199" priority="265" operator="containsText" text="ЛОЖЬ">
      <formula>NOT(ISERROR(SEARCH("ЛОЖЬ",B203)))</formula>
    </cfRule>
  </conditionalFormatting>
  <conditionalFormatting sqref="J207">
    <cfRule type="iconSet" priority="26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7">
    <cfRule type="containsText" dxfId="198" priority="263" operator="containsText" text="ЛОЖЬ">
      <formula>NOT(ISERROR(SEARCH("ЛОЖЬ",J207)))</formula>
    </cfRule>
  </conditionalFormatting>
  <conditionalFormatting sqref="O6">
    <cfRule type="containsText" dxfId="197" priority="262" operator="containsText" text="ЛОЖЬ">
      <formula>NOT(ISERROR(SEARCH("ЛОЖЬ",O6)))</formula>
    </cfRule>
  </conditionalFormatting>
  <conditionalFormatting sqref="K203">
    <cfRule type="containsText" dxfId="196" priority="257" operator="containsText" text="ЛОЖЬ">
      <formula>NOT(ISERROR(SEARCH("ЛОЖЬ",K203)))</formula>
    </cfRule>
  </conditionalFormatting>
  <conditionalFormatting sqref="K203">
    <cfRule type="containsText" dxfId="195" priority="258" operator="containsText" text="совмещение">
      <formula>NOT(ISERROR(SEARCH("совмещение",K203)))</formula>
    </cfRule>
  </conditionalFormatting>
  <conditionalFormatting sqref="K204:K205">
    <cfRule type="containsText" dxfId="194" priority="256" operator="containsText" text="совмещение">
      <formula>NOT(ISERROR(SEARCH("совмещение",K204)))</formula>
    </cfRule>
  </conditionalFormatting>
  <conditionalFormatting sqref="K204:K205">
    <cfRule type="containsText" dxfId="193" priority="255" operator="containsText" text="ЛОЖЬ">
      <formula>NOT(ISERROR(SEARCH("ЛОЖЬ",K204)))</formula>
    </cfRule>
  </conditionalFormatting>
  <conditionalFormatting sqref="I204:I205">
    <cfRule type="iconSet" priority="2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4:I205">
    <cfRule type="containsText" dxfId="192" priority="253" operator="containsText" text="ЛОЖЬ">
      <formula>NOT(ISERROR(SEARCH("ЛОЖЬ",B204)))</formula>
    </cfRule>
  </conditionalFormatting>
  <conditionalFormatting sqref="J204:J205">
    <cfRule type="iconSet" priority="25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4:J205">
    <cfRule type="containsText" dxfId="191" priority="251" operator="containsText" text="ЛОЖЬ">
      <formula>NOT(ISERROR(SEARCH("ЛОЖЬ",J204)))</formula>
    </cfRule>
  </conditionalFormatting>
  <conditionalFormatting sqref="A289">
    <cfRule type="containsText" dxfId="190" priority="250" operator="containsText" text="ВБ">
      <formula>NOT(ISERROR(SEARCH("ВБ",A289)))</formula>
    </cfRule>
  </conditionalFormatting>
  <conditionalFormatting sqref="A289">
    <cfRule type="containsText" dxfId="189" priority="249" operator="containsText" text="ЛОЖЬ">
      <formula>NOT(ISERROR(SEARCH("ЛОЖЬ",A289)))</formula>
    </cfRule>
  </conditionalFormatting>
  <conditionalFormatting sqref="A323:A326 B323 A328:A332">
    <cfRule type="containsText" dxfId="188" priority="248" operator="containsText" text="ВБ">
      <formula>NOT(ISERROR(SEARCH("ВБ",A323)))</formula>
    </cfRule>
  </conditionalFormatting>
  <conditionalFormatting sqref="K328:K331 K324:K326">
    <cfRule type="containsText" dxfId="187" priority="247" operator="containsText" text="совмещение">
      <formula>NOT(ISERROR(SEARCH("совмещение",K324)))</formula>
    </cfRule>
  </conditionalFormatting>
  <conditionalFormatting sqref="I328:I332 I324:I326">
    <cfRule type="iconSet" priority="2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9:C329 F329:I332 A328:I328 A323:B323 N323:N326 A324:I326 K324:L326 K328:L331 N328:N332 L332 A330:A332 C330:D332">
    <cfRule type="containsText" dxfId="186" priority="245" operator="containsText" text="ЛОЖЬ">
      <formula>NOT(ISERROR(SEARCH("ЛОЖЬ",A323)))</formula>
    </cfRule>
  </conditionalFormatting>
  <conditionalFormatting sqref="A327">
    <cfRule type="containsText" dxfId="185" priority="244" operator="containsText" text="ВБ">
      <formula>NOT(ISERROR(SEARCH("ВБ",A327)))</formula>
    </cfRule>
  </conditionalFormatting>
  <conditionalFormatting sqref="K327">
    <cfRule type="containsText" dxfId="184" priority="243" operator="containsText" text="совмещение">
      <formula>NOT(ISERROR(SEARCH("совмещение",K327)))</formula>
    </cfRule>
  </conditionalFormatting>
  <conditionalFormatting sqref="I327">
    <cfRule type="iconSet" priority="2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7:I327 K327:L327 N327">
    <cfRule type="containsText" dxfId="183" priority="241" operator="containsText" text="ЛОЖЬ">
      <formula>NOT(ISERROR(SEARCH("ЛОЖЬ",A327)))</formula>
    </cfRule>
  </conditionalFormatting>
  <conditionalFormatting sqref="J328:J332 J324:J326">
    <cfRule type="iconSet" priority="2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8:J332 J324:J326">
    <cfRule type="containsText" dxfId="182" priority="239" operator="containsText" text="ЛОЖЬ">
      <formula>NOT(ISERROR(SEARCH("ЛОЖЬ",J324)))</formula>
    </cfRule>
  </conditionalFormatting>
  <conditionalFormatting sqref="J327">
    <cfRule type="iconSet" priority="2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7">
    <cfRule type="containsText" dxfId="181" priority="237" operator="containsText" text="ЛОЖЬ">
      <formula>NOT(ISERROR(SEARCH("ЛОЖЬ",J327)))</formula>
    </cfRule>
  </conditionalFormatting>
  <conditionalFormatting sqref="A563">
    <cfRule type="containsText" dxfId="180" priority="236" operator="containsText" text="ВБ">
      <formula>NOT(ISERROR(SEARCH("ВБ",A563)))</formula>
    </cfRule>
  </conditionalFormatting>
  <conditionalFormatting sqref="A563:G563 N563">
    <cfRule type="containsText" dxfId="179" priority="234" operator="containsText" text="ЛОЖЬ">
      <formula>NOT(ISERROR(SEARCH("ЛОЖЬ",A563)))</formula>
    </cfRule>
  </conditionalFormatting>
  <conditionalFormatting sqref="I289">
    <cfRule type="iconSet" priority="23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89:I289">
    <cfRule type="containsText" dxfId="178" priority="231" operator="containsText" text="ЛОЖЬ">
      <formula>NOT(ISERROR(SEARCH("ЛОЖЬ",B289)))</formula>
    </cfRule>
  </conditionalFormatting>
  <conditionalFormatting sqref="J289">
    <cfRule type="iconSet" priority="2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9">
    <cfRule type="containsText" dxfId="177" priority="229" operator="containsText" text="ЛОЖЬ">
      <formula>NOT(ISERROR(SEARCH("ЛОЖЬ",J289)))</formula>
    </cfRule>
  </conditionalFormatting>
  <conditionalFormatting sqref="A225">
    <cfRule type="containsText" dxfId="176" priority="228" operator="containsText" text="ВБ">
      <formula>NOT(ISERROR(SEARCH("ВБ",A225)))</formula>
    </cfRule>
  </conditionalFormatting>
  <conditionalFormatting sqref="I225">
    <cfRule type="iconSet" priority="2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5:I225 L225 N225">
    <cfRule type="containsText" dxfId="175" priority="225" operator="containsText" text="ЛОЖЬ">
      <formula>NOT(ISERROR(SEARCH("ЛОЖЬ",A225)))</formula>
    </cfRule>
  </conditionalFormatting>
  <conditionalFormatting sqref="J225">
    <cfRule type="iconSet" priority="2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5">
    <cfRule type="containsText" dxfId="174" priority="223" operator="containsText" text="ЛОЖЬ">
      <formula>NOT(ISERROR(SEARCH("ЛОЖЬ",J225)))</formula>
    </cfRule>
  </conditionalFormatting>
  <conditionalFormatting sqref="K225">
    <cfRule type="containsText" dxfId="173" priority="222" operator="containsText" text="совмещение">
      <formula>NOT(ISERROR(SEARCH("совмещение",K225)))</formula>
    </cfRule>
  </conditionalFormatting>
  <conditionalFormatting sqref="K225">
    <cfRule type="containsText" dxfId="172" priority="221" operator="containsText" text="ЛОЖЬ">
      <formula>NOT(ISERROR(SEARCH("ЛОЖЬ",K225)))</formula>
    </cfRule>
  </conditionalFormatting>
  <conditionalFormatting sqref="K44">
    <cfRule type="containsText" dxfId="171" priority="211" operator="containsText" text="совмещение">
      <formula>NOT(ISERROR(SEARCH("совмещение",K44)))</formula>
    </cfRule>
  </conditionalFormatting>
  <conditionalFormatting sqref="B44:H44 K44">
    <cfRule type="containsText" dxfId="170" priority="210" operator="containsText" text="ЛОЖЬ">
      <formula>NOT(ISERROR(SEARCH("ЛОЖЬ",B44)))</formula>
    </cfRule>
  </conditionalFormatting>
  <conditionalFormatting sqref="J44">
    <cfRule type="iconSet" priority="2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4">
    <cfRule type="containsText" dxfId="169" priority="208" operator="containsText" text="ЛОЖЬ">
      <formula>NOT(ISERROR(SEARCH("ЛОЖЬ",J44)))</formula>
    </cfRule>
  </conditionalFormatting>
  <conditionalFormatting sqref="I44">
    <cfRule type="iconSet" priority="2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4">
    <cfRule type="containsText" dxfId="168" priority="206" operator="containsText" text="ЛОЖЬ">
      <formula>NOT(ISERROR(SEARCH("ЛОЖЬ",I44)))</formula>
    </cfRule>
  </conditionalFormatting>
  <conditionalFormatting sqref="K151">
    <cfRule type="containsText" dxfId="167" priority="204" operator="containsText" text="совмещение">
      <formula>NOT(ISERROR(SEARCH("совмещение",K151)))</formula>
    </cfRule>
  </conditionalFormatting>
  <conditionalFormatting sqref="B151:H151 K151:L151 N151">
    <cfRule type="containsText" dxfId="166" priority="202" operator="containsText" text="ЛОЖЬ">
      <formula>NOT(ISERROR(SEARCH("ЛОЖЬ",B151)))</formula>
    </cfRule>
  </conditionalFormatting>
  <conditionalFormatting sqref="J151">
    <cfRule type="iconSet" priority="2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51">
    <cfRule type="containsText" dxfId="165" priority="200" operator="containsText" text="ЛОЖЬ">
      <formula>NOT(ISERROR(SEARCH("ЛОЖЬ",J151)))</formula>
    </cfRule>
  </conditionalFormatting>
  <conditionalFormatting sqref="K335">
    <cfRule type="containsText" dxfId="164" priority="199" operator="containsText" text="совмещение">
      <formula>NOT(ISERROR(SEARCH("совмещение",K335)))</formula>
    </cfRule>
  </conditionalFormatting>
  <conditionalFormatting sqref="I335">
    <cfRule type="iconSet" priority="1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G335:I335 K335">
    <cfRule type="containsText" dxfId="163" priority="197" operator="containsText" text="ЛОЖЬ">
      <formula>NOT(ISERROR(SEARCH("ЛОЖЬ",G335)))</formula>
    </cfRule>
  </conditionalFormatting>
  <conditionalFormatting sqref="J335">
    <cfRule type="iconSet" priority="19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35">
    <cfRule type="containsText" dxfId="162" priority="195" operator="containsText" text="ЛОЖЬ">
      <formula>NOT(ISERROR(SEARCH("ЛОЖЬ",J335)))</formula>
    </cfRule>
  </conditionalFormatting>
  <conditionalFormatting sqref="F397">
    <cfRule type="containsText" dxfId="161" priority="194" operator="containsText" text="ЛОЖЬ">
      <formula>NOT(ISERROR(SEARCH("ЛОЖЬ",F397)))</formula>
    </cfRule>
  </conditionalFormatting>
  <conditionalFormatting sqref="B304">
    <cfRule type="containsText" dxfId="160" priority="193" operator="containsText" text="ЛОЖЬ">
      <formula>NOT(ISERROR(SEARCH("ЛОЖЬ",B304)))</formula>
    </cfRule>
  </conditionalFormatting>
  <conditionalFormatting sqref="G304">
    <cfRule type="containsText" dxfId="159" priority="192" operator="containsText" text="ЛОЖЬ">
      <formula>NOT(ISERROR(SEARCH("ЛОЖЬ",G304)))</formula>
    </cfRule>
  </conditionalFormatting>
  <conditionalFormatting sqref="K336">
    <cfRule type="containsText" dxfId="158" priority="191" operator="containsText" text="совмещение">
      <formula>NOT(ISERROR(SEARCH("совмещение",K336)))</formula>
    </cfRule>
  </conditionalFormatting>
  <conditionalFormatting sqref="I336">
    <cfRule type="iconSet" priority="1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36:E336 G336:L336">
    <cfRule type="containsText" dxfId="157" priority="189" operator="containsText" text="ЛОЖЬ">
      <formula>NOT(ISERROR(SEARCH("ЛОЖЬ",B336)))</formula>
    </cfRule>
  </conditionalFormatting>
  <conditionalFormatting sqref="J336">
    <cfRule type="iconSet" priority="1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336">
    <cfRule type="containsText" dxfId="156" priority="187" operator="containsText" text="ЛОЖЬ">
      <formula>NOT(ISERROR(SEARCH("ЛОЖЬ",F336)))</formula>
    </cfRule>
  </conditionalFormatting>
  <conditionalFormatting sqref="K398">
    <cfRule type="containsText" dxfId="155" priority="186" operator="containsText" text="совмещение">
      <formula>NOT(ISERROR(SEARCH("совмещение",K398)))</formula>
    </cfRule>
  </conditionalFormatting>
  <conditionalFormatting sqref="I398">
    <cfRule type="iconSet" priority="18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98:L398">
    <cfRule type="containsText" dxfId="154" priority="184" operator="containsText" text="ЛОЖЬ">
      <formula>NOT(ISERROR(SEARCH("ЛОЖЬ",B398)))</formula>
    </cfRule>
  </conditionalFormatting>
  <conditionalFormatting sqref="J398">
    <cfRule type="iconSet" priority="1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iconSet" priority="1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containsText" dxfId="153" priority="181" operator="containsText" text="ЛОЖЬ">
      <formula>NOT(ISERROR(SEARCH("ЛОЖЬ",I151)))</formula>
    </cfRule>
  </conditionalFormatting>
  <conditionalFormatting sqref="E59">
    <cfRule type="containsText" dxfId="152" priority="180" operator="containsText" text="ЛОЖЬ">
      <formula>NOT(ISERROR(SEARCH("ЛОЖЬ",E59)))</formula>
    </cfRule>
  </conditionalFormatting>
  <conditionalFormatting sqref="E111">
    <cfRule type="containsText" dxfId="151" priority="179" operator="containsText" text="ЛОЖЬ">
      <formula>NOT(ISERROR(SEARCH("ЛОЖЬ",E111)))</formula>
    </cfRule>
  </conditionalFormatting>
  <conditionalFormatting sqref="F418">
    <cfRule type="containsText" dxfId="150" priority="177" operator="containsText" text="ЛОЖЬ">
      <formula>NOT(ISERROR(SEARCH("ЛОЖЬ",F418)))</formula>
    </cfRule>
  </conditionalFormatting>
  <conditionalFormatting sqref="G418">
    <cfRule type="containsText" dxfId="149" priority="176" operator="containsText" text="ЛОЖЬ">
      <formula>NOT(ISERROR(SEARCH("ЛОЖЬ",G418)))</formula>
    </cfRule>
  </conditionalFormatting>
  <conditionalFormatting sqref="A90">
    <cfRule type="containsText" dxfId="148" priority="173" operator="containsText" text="ВБ">
      <formula>NOT(ISERROR(SEARCH("ВБ",A90)))</formula>
    </cfRule>
  </conditionalFormatting>
  <conditionalFormatting sqref="K90">
    <cfRule type="containsText" dxfId="147" priority="172" operator="containsText" text="совмещение">
      <formula>NOT(ISERROR(SEARCH("совмещение",K90)))</formula>
    </cfRule>
  </conditionalFormatting>
  <conditionalFormatting sqref="A90:I90 K90:L90 N90">
    <cfRule type="containsText" dxfId="146" priority="170" operator="containsText" text="ЛОЖЬ">
      <formula>NOT(ISERROR(SEARCH("ЛОЖЬ",A90)))</formula>
    </cfRule>
  </conditionalFormatting>
  <conditionalFormatting sqref="J90">
    <cfRule type="iconSet" priority="1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0">
    <cfRule type="containsText" dxfId="145" priority="168" operator="containsText" text="ЛОЖЬ">
      <formula>NOT(ISERROR(SEARCH("ЛОЖЬ",J90)))</formula>
    </cfRule>
  </conditionalFormatting>
  <conditionalFormatting sqref="A340">
    <cfRule type="containsText" dxfId="144" priority="167" operator="containsText" text="ВБ">
      <formula>NOT(ISERROR(SEARCH("ВБ",A340)))</formula>
    </cfRule>
  </conditionalFormatting>
  <conditionalFormatting sqref="K340">
    <cfRule type="containsText" dxfId="143" priority="166" operator="containsText" text="совмещение">
      <formula>NOT(ISERROR(SEARCH("совмещение",K340)))</formula>
    </cfRule>
  </conditionalFormatting>
  <conditionalFormatting sqref="I340">
    <cfRule type="iconSet" priority="1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0:L340 N340">
    <cfRule type="containsText" dxfId="142" priority="164" operator="containsText" text="ЛОЖЬ">
      <formula>NOT(ISERROR(SEARCH("ЛОЖЬ",A340)))</formula>
    </cfRule>
  </conditionalFormatting>
  <conditionalFormatting sqref="J340">
    <cfRule type="iconSet" priority="1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10:E210">
    <cfRule type="containsText" dxfId="141" priority="162" operator="containsText" text="ЛОЖЬ">
      <formula>NOT(ISERROR(SEARCH("ЛОЖЬ",C210)))</formula>
    </cfRule>
  </conditionalFormatting>
  <conditionalFormatting sqref="F210">
    <cfRule type="containsText" dxfId="140" priority="161" operator="containsText" text="ЛОЖЬ">
      <formula>NOT(ISERROR(SEARCH("ЛОЖЬ",F210)))</formula>
    </cfRule>
  </conditionalFormatting>
  <conditionalFormatting sqref="K210">
    <cfRule type="containsText" dxfId="139" priority="160" operator="containsText" text="совмещение">
      <formula>NOT(ISERROR(SEARCH("совмещение",K210)))</formula>
    </cfRule>
  </conditionalFormatting>
  <conditionalFormatting sqref="K210">
    <cfRule type="containsText" dxfId="138" priority="159" operator="containsText" text="ЛОЖЬ">
      <formula>NOT(ISERROR(SEARCH("ЛОЖЬ",K210)))</formula>
    </cfRule>
  </conditionalFormatting>
  <conditionalFormatting sqref="B203">
    <cfRule type="containsText" dxfId="137" priority="158" operator="containsText" text="ЛОЖЬ">
      <formula>NOT(ISERROR(SEARCH("ЛОЖЬ",B203)))</formula>
    </cfRule>
  </conditionalFormatting>
  <conditionalFormatting sqref="K359">
    <cfRule type="containsText" dxfId="136" priority="157" operator="containsText" text="совмещение">
      <formula>NOT(ISERROR(SEARCH("совмещение",K359)))</formula>
    </cfRule>
  </conditionalFormatting>
  <conditionalFormatting sqref="K359">
    <cfRule type="containsText" dxfId="135" priority="156" operator="containsText" text="ЛОЖЬ">
      <formula>NOT(ISERROR(SEARCH("ЛОЖЬ",K359)))</formula>
    </cfRule>
  </conditionalFormatting>
  <conditionalFormatting sqref="K362">
    <cfRule type="containsText" dxfId="134" priority="155" operator="containsText" text="совмещение">
      <formula>NOT(ISERROR(SEARCH("совмещение",K362)))</formula>
    </cfRule>
  </conditionalFormatting>
  <conditionalFormatting sqref="K362">
    <cfRule type="containsText" dxfId="133" priority="154" operator="containsText" text="ЛОЖЬ">
      <formula>NOT(ISERROR(SEARCH("ЛОЖЬ",K362)))</formula>
    </cfRule>
  </conditionalFormatting>
  <conditionalFormatting sqref="A360">
    <cfRule type="containsText" dxfId="132" priority="151" operator="containsText" text="ВБ">
      <formula>NOT(ISERROR(SEARCH("ВБ",A360)))</formula>
    </cfRule>
  </conditionalFormatting>
  <conditionalFormatting sqref="I360">
    <cfRule type="iconSet" priority="1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0:J360 L360 N360">
    <cfRule type="containsText" dxfId="131" priority="149" operator="containsText" text="ЛОЖЬ">
      <formula>NOT(ISERROR(SEARCH("ЛОЖЬ",A360)))</formula>
    </cfRule>
  </conditionalFormatting>
  <conditionalFormatting sqref="J360">
    <cfRule type="iconSet" priority="1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0">
    <cfRule type="containsText" dxfId="130" priority="147" operator="containsText" text="совмещение">
      <formula>NOT(ISERROR(SEARCH("совмещение",K360)))</formula>
    </cfRule>
  </conditionalFormatting>
  <conditionalFormatting sqref="K360">
    <cfRule type="containsText" dxfId="129" priority="146" operator="containsText" text="ЛОЖЬ">
      <formula>NOT(ISERROR(SEARCH("ЛОЖЬ",K360)))</formula>
    </cfRule>
  </conditionalFormatting>
  <conditionalFormatting sqref="K363">
    <cfRule type="containsText" dxfId="128" priority="145" operator="containsText" text="совмещение">
      <formula>NOT(ISERROR(SEARCH("совмещение",K363)))</formula>
    </cfRule>
  </conditionalFormatting>
  <conditionalFormatting sqref="K363">
    <cfRule type="containsText" dxfId="127" priority="144" operator="containsText" text="ЛОЖЬ">
      <formula>NOT(ISERROR(SEARCH("ЛОЖЬ",K363)))</formula>
    </cfRule>
  </conditionalFormatting>
  <conditionalFormatting sqref="A361">
    <cfRule type="containsText" dxfId="126" priority="141" operator="containsText" text="ВБ">
      <formula>NOT(ISERROR(SEARCH("ВБ",A361)))</formula>
    </cfRule>
  </conditionalFormatting>
  <conditionalFormatting sqref="I361">
    <cfRule type="iconSet" priority="1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1:J361 L361 N361">
    <cfRule type="containsText" dxfId="125" priority="139" operator="containsText" text="ЛОЖЬ">
      <formula>NOT(ISERROR(SEARCH("ЛОЖЬ",A361)))</formula>
    </cfRule>
  </conditionalFormatting>
  <conditionalFormatting sqref="J361">
    <cfRule type="iconSet" priority="1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1">
    <cfRule type="containsText" dxfId="124" priority="137" operator="containsText" text="совмещение">
      <formula>NOT(ISERROR(SEARCH("совмещение",K361)))</formula>
    </cfRule>
  </conditionalFormatting>
  <conditionalFormatting sqref="K361">
    <cfRule type="containsText" dxfId="123" priority="136" operator="containsText" text="ЛОЖЬ">
      <formula>NOT(ISERROR(SEARCH("ЛОЖЬ",K361)))</formula>
    </cfRule>
  </conditionalFormatting>
  <conditionalFormatting sqref="K364">
    <cfRule type="containsText" dxfId="122" priority="135" operator="containsText" text="совмещение">
      <formula>NOT(ISERROR(SEARCH("совмещение",K364)))</formula>
    </cfRule>
  </conditionalFormatting>
  <conditionalFormatting sqref="K364">
    <cfRule type="containsText" dxfId="121" priority="134" operator="containsText" text="ЛОЖЬ">
      <formula>NOT(ISERROR(SEARCH("ЛОЖЬ",K364)))</formula>
    </cfRule>
  </conditionalFormatting>
  <conditionalFormatting sqref="K365">
    <cfRule type="containsText" dxfId="120" priority="133" operator="containsText" text="совмещение">
      <formula>NOT(ISERROR(SEARCH("совмещение",K365)))</formula>
    </cfRule>
  </conditionalFormatting>
  <conditionalFormatting sqref="K365">
    <cfRule type="containsText" dxfId="119" priority="132" operator="containsText" text="ЛОЖЬ">
      <formula>NOT(ISERROR(SEARCH("ЛОЖЬ",K365)))</formula>
    </cfRule>
  </conditionalFormatting>
  <conditionalFormatting sqref="K102">
    <cfRule type="containsText" dxfId="118" priority="131" operator="containsText" text="совмещение">
      <formula>NOT(ISERROR(SEARCH("совмещение",K102)))</formula>
    </cfRule>
  </conditionalFormatting>
  <conditionalFormatting sqref="K102">
    <cfRule type="containsText" dxfId="117" priority="130" operator="containsText" text="ЛОЖЬ">
      <formula>NOT(ISERROR(SEARCH("ЛОЖЬ",K102)))</formula>
    </cfRule>
  </conditionalFormatting>
  <conditionalFormatting sqref="E33">
    <cfRule type="containsText" dxfId="116" priority="129" operator="containsText" text="ЛОЖЬ">
      <formula>NOT(ISERROR(SEARCH("ЛОЖЬ",E33)))</formula>
    </cfRule>
  </conditionalFormatting>
  <conditionalFormatting sqref="O153">
    <cfRule type="containsText" dxfId="115" priority="128" operator="containsText" text="ЛОЖЬ">
      <formula>NOT(ISERROR(SEARCH("ЛОЖЬ",O153)))</formula>
    </cfRule>
  </conditionalFormatting>
  <conditionalFormatting sqref="K59">
    <cfRule type="containsText" dxfId="114" priority="127" operator="containsText" text="совмещение">
      <formula>NOT(ISERROR(SEARCH("совмещение",K59)))</formula>
    </cfRule>
  </conditionalFormatting>
  <conditionalFormatting sqref="K59">
    <cfRule type="containsText" dxfId="113" priority="126" operator="containsText" text="ЛОЖЬ">
      <formula>NOT(ISERROR(SEARCH("ЛОЖЬ",K59)))</formula>
    </cfRule>
  </conditionalFormatting>
  <conditionalFormatting sqref="K334">
    <cfRule type="containsText" dxfId="112" priority="124" operator="containsText" text="совмещение">
      <formula>NOT(ISERROR(SEARCH("совмещение",K334)))</formula>
    </cfRule>
  </conditionalFormatting>
  <conditionalFormatting sqref="K334">
    <cfRule type="containsText" dxfId="111" priority="123" operator="containsText" text="ЛОЖЬ">
      <formula>NOT(ISERROR(SEARCH("ЛОЖЬ",K334)))</formula>
    </cfRule>
  </conditionalFormatting>
  <conditionalFormatting sqref="A89">
    <cfRule type="containsText" dxfId="110" priority="122" operator="containsText" text="ВБ">
      <formula>NOT(ISERROR(SEARCH("ВБ",A89)))</formula>
    </cfRule>
  </conditionalFormatting>
  <conditionalFormatting sqref="H89 L89 J89 A89:E89">
    <cfRule type="containsText" dxfId="109" priority="121" operator="containsText" text="ЛОЖЬ">
      <formula>NOT(ISERROR(SEARCH("ЛОЖЬ",A89)))</formula>
    </cfRule>
  </conditionalFormatting>
  <conditionalFormatting sqref="J89">
    <cfRule type="iconSet" priority="12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89">
    <cfRule type="containsText" dxfId="108" priority="119" operator="containsText" text="совмещение">
      <formula>NOT(ISERROR(SEARCH("совмещение",K89)))</formula>
    </cfRule>
  </conditionalFormatting>
  <conditionalFormatting sqref="K89">
    <cfRule type="containsText" dxfId="107" priority="118" operator="containsText" text="ЛОЖЬ">
      <formula>NOT(ISERROR(SEARCH("ЛОЖЬ",K89)))</formula>
    </cfRule>
  </conditionalFormatting>
  <conditionalFormatting sqref="I89">
    <cfRule type="iconSet" priority="1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89 I89">
    <cfRule type="containsText" dxfId="106" priority="116" operator="containsText" text="ЛОЖЬ">
      <formula>NOT(ISERROR(SEARCH("ЛОЖЬ",F89)))</formula>
    </cfRule>
  </conditionalFormatting>
  <conditionalFormatting sqref="G89">
    <cfRule type="containsText" dxfId="105" priority="115" operator="containsText" text="ЛОЖЬ">
      <formula>NOT(ISERROR(SEARCH("ЛОЖЬ",G89)))</formula>
    </cfRule>
  </conditionalFormatting>
  <conditionalFormatting sqref="I90">
    <cfRule type="iconSet" priority="10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">
    <cfRule type="containsText" dxfId="104" priority="106" operator="containsText" text="ВБ">
      <formula>NOT(ISERROR(SEARCH("ВБ",A211)))</formula>
    </cfRule>
  </conditionalFormatting>
  <conditionalFormatting sqref="I193">
    <cfRule type="iconSet" priority="1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193:E193 L193 G193:J193 N193">
    <cfRule type="containsText" dxfId="103" priority="110" operator="containsText" text="ЛОЖЬ">
      <formula>NOT(ISERROR(SEARCH("ЛОЖЬ",B193)))</formula>
    </cfRule>
  </conditionalFormatting>
  <conditionalFormatting sqref="J193">
    <cfRule type="iconSet" priority="1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193">
    <cfRule type="containsText" dxfId="102" priority="108" operator="containsText" text="совмещение">
      <formula>NOT(ISERROR(SEARCH("совмещение",K193)))</formula>
    </cfRule>
  </conditionalFormatting>
  <conditionalFormatting sqref="K193">
    <cfRule type="containsText" dxfId="101" priority="107" operator="containsText" text="ЛОЖЬ">
      <formula>NOT(ISERROR(SEARCH("ЛОЖЬ",K193)))</formula>
    </cfRule>
  </conditionalFormatting>
  <conditionalFormatting sqref="K211">
    <cfRule type="containsText" dxfId="100" priority="105" operator="containsText" text="совмещение">
      <formula>NOT(ISERROR(SEARCH("совмещение",K211)))</formula>
    </cfRule>
  </conditionalFormatting>
  <conditionalFormatting sqref="I211">
    <cfRule type="iconSet" priority="10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:L211 N211">
    <cfRule type="containsText" dxfId="99" priority="103" operator="containsText" text="ЛОЖЬ">
      <formula>NOT(ISERROR(SEARCH("ЛОЖЬ",A211)))</formula>
    </cfRule>
  </conditionalFormatting>
  <conditionalFormatting sqref="J211">
    <cfRule type="iconSet" priority="1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O289">
    <cfRule type="containsText" dxfId="98" priority="101" operator="containsText" text="ЛОЖЬ">
      <formula>NOT(ISERROR(SEARCH("ЛОЖЬ",O289)))</formula>
    </cfRule>
  </conditionalFormatting>
  <conditionalFormatting sqref="E55">
    <cfRule type="containsText" dxfId="97" priority="100" operator="containsText" text="ЛОЖЬ">
      <formula>NOT(ISERROR(SEARCH("ЛОЖЬ",E55)))</formula>
    </cfRule>
  </conditionalFormatting>
  <conditionalFormatting sqref="O389">
    <cfRule type="containsText" dxfId="96" priority="98" operator="containsText" text="ЛОЖЬ">
      <formula>NOT(ISERROR(SEARCH("ЛОЖЬ",O389)))</formula>
    </cfRule>
  </conditionalFormatting>
  <conditionalFormatting sqref="R389">
    <cfRule type="iconSet" priority="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R389">
    <cfRule type="containsText" dxfId="95" priority="96" operator="containsText" text="ЛОЖЬ">
      <formula>NOT(ISERROR(SEARCH("ЛОЖЬ",R389)))</formula>
    </cfRule>
  </conditionalFormatting>
  <conditionalFormatting sqref="F388">
    <cfRule type="containsText" dxfId="94" priority="95" operator="containsText" text="ЛОЖЬ">
      <formula>NOT(ISERROR(SEARCH("ЛОЖЬ",F388)))</formula>
    </cfRule>
  </conditionalFormatting>
  <conditionalFormatting sqref="M63 M378:M380 M170:M171 M367:M371 M301:M302 M280:M281 M388:M391 M315:M316 M190:M192 M179:M188 M93 M95:M109 M84:M88 M71:M76 M53:M59 M134:M150 M407:M418 M289:M290 M222:M224 M426 M1:M8 M481:M510 M258:M262 M428:M435 M420:M424 M401:M405 M382:M386 M347:M351 M318:M322 M309:M313 M295:M299 M283:M287 M274:M278 M216:M220 M173:M177 M164:M168 M127:M131 M78:M82 M65:M69 M47:M51 M37:M41 M26:M30 M10:M15 M471:M475 M567:M1048576 M226 M43:M45 M152:M162 M399 M305:M307 M393:M397 M337:M339 M341:M345 M208:M210 M353:M359 M362:M365 M32:M35 M334:M335 M91 M212:M214 M265:M272 M194:M201 M206 M229:M256 M113:M125 M441:M465">
    <cfRule type="containsText" dxfId="93" priority="94" operator="containsText" text="ЛОЖЬ">
      <formula>NOT(ISERROR(SEARCH("ЛОЖЬ",M1)))</formula>
    </cfRule>
  </conditionalFormatting>
  <conditionalFormatting sqref="M303:M304">
    <cfRule type="containsText" dxfId="92" priority="93" operator="containsText" text="ЛОЖЬ">
      <formula>NOT(ISERROR(SEARCH("ЛОЖЬ",M303)))</formula>
    </cfRule>
  </conditionalFormatting>
  <conditionalFormatting sqref="M25">
    <cfRule type="containsText" dxfId="91" priority="92" operator="containsText" text="ЛОЖЬ">
      <formula>NOT(ISERROR(SEARCH("ЛОЖЬ",M25)))</formula>
    </cfRule>
  </conditionalFormatting>
  <conditionalFormatting sqref="M36">
    <cfRule type="containsText" dxfId="90" priority="91" operator="containsText" text="ЛОЖЬ">
      <formula>NOT(ISERROR(SEARCH("ЛОЖЬ",M36)))</formula>
    </cfRule>
  </conditionalFormatting>
  <conditionalFormatting sqref="M46">
    <cfRule type="containsText" dxfId="89" priority="90" operator="containsText" text="ЛОЖЬ">
      <formula>NOT(ISERROR(SEARCH("ЛОЖЬ",M46)))</formula>
    </cfRule>
  </conditionalFormatting>
  <conditionalFormatting sqref="M64">
    <cfRule type="containsText" dxfId="88" priority="89" operator="containsText" text="ЛОЖЬ">
      <formula>NOT(ISERROR(SEARCH("ЛОЖЬ",M64)))</formula>
    </cfRule>
  </conditionalFormatting>
  <conditionalFormatting sqref="M77">
    <cfRule type="containsText" dxfId="87" priority="88" operator="containsText" text="ЛОЖЬ">
      <formula>NOT(ISERROR(SEARCH("ЛОЖЬ",M77)))</formula>
    </cfRule>
  </conditionalFormatting>
  <conditionalFormatting sqref="M126">
    <cfRule type="containsText" dxfId="86" priority="87" operator="containsText" text="ЛОЖЬ">
      <formula>NOT(ISERROR(SEARCH("ЛОЖЬ",M126)))</formula>
    </cfRule>
  </conditionalFormatting>
  <conditionalFormatting sqref="M163">
    <cfRule type="containsText" dxfId="85" priority="86" operator="containsText" text="ЛОЖЬ">
      <formula>NOT(ISERROR(SEARCH("ЛОЖЬ",M163)))</formula>
    </cfRule>
  </conditionalFormatting>
  <conditionalFormatting sqref="M172">
    <cfRule type="containsText" dxfId="84" priority="85" operator="containsText" text="ЛОЖЬ">
      <formula>NOT(ISERROR(SEARCH("ЛОЖЬ",M172)))</formula>
    </cfRule>
  </conditionalFormatting>
  <conditionalFormatting sqref="M215">
    <cfRule type="containsText" dxfId="83" priority="84" operator="containsText" text="ЛОЖЬ">
      <formula>NOT(ISERROR(SEARCH("ЛОЖЬ",M215)))</formula>
    </cfRule>
  </conditionalFormatting>
  <conditionalFormatting sqref="M257">
    <cfRule type="containsText" dxfId="82" priority="83" operator="containsText" text="ЛОЖЬ">
      <formula>NOT(ISERROR(SEARCH("ЛОЖЬ",M257)))</formula>
    </cfRule>
  </conditionalFormatting>
  <conditionalFormatting sqref="M273">
    <cfRule type="containsText" dxfId="81" priority="82" operator="containsText" text="ЛОЖЬ">
      <formula>NOT(ISERROR(SEARCH("ЛОЖЬ",M273)))</formula>
    </cfRule>
  </conditionalFormatting>
  <conditionalFormatting sqref="M282">
    <cfRule type="containsText" dxfId="80" priority="81" operator="containsText" text="ЛОЖЬ">
      <formula>NOT(ISERROR(SEARCH("ЛОЖЬ",M282)))</formula>
    </cfRule>
  </conditionalFormatting>
  <conditionalFormatting sqref="M294">
    <cfRule type="containsText" dxfId="79" priority="80" operator="containsText" text="ЛОЖЬ">
      <formula>NOT(ISERROR(SEARCH("ЛОЖЬ",M294)))</formula>
    </cfRule>
  </conditionalFormatting>
  <conditionalFormatting sqref="M308">
    <cfRule type="containsText" dxfId="78" priority="79" operator="containsText" text="ЛОЖЬ">
      <formula>NOT(ISERROR(SEARCH("ЛОЖЬ",M308)))</formula>
    </cfRule>
  </conditionalFormatting>
  <conditionalFormatting sqref="M317">
    <cfRule type="containsText" dxfId="77" priority="78" operator="containsText" text="ЛОЖЬ">
      <formula>NOT(ISERROR(SEARCH("ЛОЖЬ",M317)))</formula>
    </cfRule>
  </conditionalFormatting>
  <conditionalFormatting sqref="M346">
    <cfRule type="containsText" dxfId="76" priority="77" operator="containsText" text="ЛОЖЬ">
      <formula>NOT(ISERROR(SEARCH("ЛОЖЬ",M346)))</formula>
    </cfRule>
  </conditionalFormatting>
  <conditionalFormatting sqref="M381">
    <cfRule type="containsText" dxfId="75" priority="76" operator="containsText" text="ЛОЖЬ">
      <formula>NOT(ISERROR(SEARCH("ЛОЖЬ",M381)))</formula>
    </cfRule>
  </conditionalFormatting>
  <conditionalFormatting sqref="M400">
    <cfRule type="containsText" dxfId="74" priority="75" operator="containsText" text="ЛОЖЬ">
      <formula>NOT(ISERROR(SEARCH("ЛОЖЬ",M400)))</formula>
    </cfRule>
  </conditionalFormatting>
  <conditionalFormatting sqref="M419">
    <cfRule type="containsText" dxfId="73" priority="74" operator="containsText" text="ЛОЖЬ">
      <formula>NOT(ISERROR(SEARCH("ЛОЖЬ",M419)))</formula>
    </cfRule>
  </conditionalFormatting>
  <conditionalFormatting sqref="M427">
    <cfRule type="containsText" dxfId="72" priority="73" operator="containsText" text="ЛОЖЬ">
      <formula>NOT(ISERROR(SEARCH("ЛОЖЬ",M427)))</formula>
    </cfRule>
  </conditionalFormatting>
  <conditionalFormatting sqref="M466:M470">
    <cfRule type="containsText" dxfId="71" priority="72" operator="containsText" text="ЛОЖЬ">
      <formula>NOT(ISERROR(SEARCH("ЛОЖЬ",M466)))</formula>
    </cfRule>
  </conditionalFormatting>
  <conditionalFormatting sqref="M476:M480">
    <cfRule type="containsText" dxfId="70" priority="69" operator="containsText" text="ЛОЖЬ">
      <formula>NOT(ISERROR(SEARCH("ЛОЖЬ",M476)))</formula>
    </cfRule>
  </conditionalFormatting>
  <conditionalFormatting sqref="M9">
    <cfRule type="containsText" dxfId="69" priority="68" operator="containsText" text="ЛОЖЬ">
      <formula>NOT(ISERROR(SEARCH("ЛОЖЬ",M9)))</formula>
    </cfRule>
  </conditionalFormatting>
  <conditionalFormatting sqref="M202">
    <cfRule type="containsText" dxfId="68" priority="67" operator="containsText" text="ЛОЖЬ">
      <formula>NOT(ISERROR(SEARCH("ЛОЖЬ",M202)))</formula>
    </cfRule>
  </conditionalFormatting>
  <conditionalFormatting sqref="M392">
    <cfRule type="containsText" dxfId="67" priority="66" operator="containsText" text="ЛОЖЬ">
      <formula>NOT(ISERROR(SEARCH("ЛОЖЬ",M392)))</formula>
    </cfRule>
  </conditionalFormatting>
  <conditionalFormatting sqref="M133">
    <cfRule type="containsText" dxfId="66" priority="65" operator="containsText" text="ЛОЖЬ">
      <formula>NOT(ISERROR(SEARCH("ЛОЖЬ",M133)))</formula>
    </cfRule>
  </conditionalFormatting>
  <conditionalFormatting sqref="M94">
    <cfRule type="containsText" dxfId="65" priority="64" operator="containsText" text="ЛОЖЬ">
      <formula>NOT(ISERROR(SEARCH("ЛОЖЬ",M94)))</formula>
    </cfRule>
  </conditionalFormatting>
  <conditionalFormatting sqref="M92">
    <cfRule type="containsText" dxfId="64" priority="63" operator="containsText" text="ЛОЖЬ">
      <formula>NOT(ISERROR(SEARCH("ЛОЖЬ",M92)))</formula>
    </cfRule>
  </conditionalFormatting>
  <conditionalFormatting sqref="M189">
    <cfRule type="containsText" dxfId="63" priority="62" operator="containsText" text="ЛОЖЬ">
      <formula>NOT(ISERROR(SEARCH("ЛОЖЬ",M189)))</formula>
    </cfRule>
  </conditionalFormatting>
  <conditionalFormatting sqref="M203:M205">
    <cfRule type="containsText" dxfId="62" priority="61" operator="containsText" text="ЛОЖЬ">
      <formula>NOT(ISERROR(SEARCH("ЛОЖЬ",M203)))</formula>
    </cfRule>
  </conditionalFormatting>
  <conditionalFormatting sqref="M227">
    <cfRule type="containsText" dxfId="61" priority="60" operator="containsText" text="ЛОЖЬ">
      <formula>NOT(ISERROR(SEARCH("ЛОЖЬ",M227)))</formula>
    </cfRule>
  </conditionalFormatting>
  <conditionalFormatting sqref="M228">
    <cfRule type="containsText" dxfId="60" priority="59" operator="containsText" text="ЛОЖЬ">
      <formula>NOT(ISERROR(SEARCH("ЛОЖЬ",M228)))</formula>
    </cfRule>
  </conditionalFormatting>
  <conditionalFormatting sqref="M293">
    <cfRule type="containsText" dxfId="59" priority="58" operator="containsText" text="ЛОЖЬ">
      <formula>NOT(ISERROR(SEARCH("ЛОЖЬ",M293)))</formula>
    </cfRule>
  </conditionalFormatting>
  <conditionalFormatting sqref="M110:M112">
    <cfRule type="containsText" dxfId="58" priority="57" operator="containsText" text="ЛОЖЬ">
      <formula>NOT(ISERROR(SEARCH("ЛОЖЬ",M110)))</formula>
    </cfRule>
  </conditionalFormatting>
  <conditionalFormatting sqref="M291:M292">
    <cfRule type="containsText" dxfId="57" priority="56" operator="containsText" text="ЛОЖЬ">
      <formula>NOT(ISERROR(SEARCH("ЛОЖЬ",M291)))</formula>
    </cfRule>
  </conditionalFormatting>
  <conditionalFormatting sqref="M60:M61">
    <cfRule type="containsText" dxfId="56" priority="55" operator="containsText" text="ЛОЖЬ">
      <formula>NOT(ISERROR(SEARCH("ЛОЖЬ",M60)))</formula>
    </cfRule>
  </conditionalFormatting>
  <conditionalFormatting sqref="M62">
    <cfRule type="containsText" dxfId="55" priority="54" operator="containsText" text="ЛОЖЬ">
      <formula>NOT(ISERROR(SEARCH("ЛОЖЬ",M62)))</formula>
    </cfRule>
  </conditionalFormatting>
  <conditionalFormatting sqref="M372:M377">
    <cfRule type="containsText" dxfId="54" priority="53" operator="containsText" text="ЛОЖЬ">
      <formula>NOT(ISERROR(SEARCH("ЛОЖЬ",M372)))</formula>
    </cfRule>
  </conditionalFormatting>
  <conditionalFormatting sqref="M264">
    <cfRule type="containsText" dxfId="53" priority="52" operator="containsText" text="ЛОЖЬ">
      <formula>NOT(ISERROR(SEARCH("ЛОЖЬ",M264)))</formula>
    </cfRule>
  </conditionalFormatting>
  <conditionalFormatting sqref="M366">
    <cfRule type="containsText" dxfId="52" priority="51" operator="containsText" text="ЛОЖЬ">
      <formula>NOT(ISERROR(SEARCH("ЛОЖЬ",M366)))</formula>
    </cfRule>
  </conditionalFormatting>
  <conditionalFormatting sqref="M207">
    <cfRule type="containsText" dxfId="51" priority="50" operator="containsText" text="ЛОЖЬ">
      <formula>NOT(ISERROR(SEARCH("ЛОЖЬ",M207)))</formula>
    </cfRule>
  </conditionalFormatting>
  <conditionalFormatting sqref="M324:M326 M328:M332">
    <cfRule type="containsText" dxfId="50" priority="49" operator="containsText" text="ЛОЖЬ">
      <formula>NOT(ISERROR(SEARCH("ЛОЖЬ",M324)))</formula>
    </cfRule>
  </conditionalFormatting>
  <conditionalFormatting sqref="M327">
    <cfRule type="containsText" dxfId="49" priority="48" operator="containsText" text="ЛОЖЬ">
      <formula>NOT(ISERROR(SEARCH("ЛОЖЬ",M327)))</formula>
    </cfRule>
  </conditionalFormatting>
  <conditionalFormatting sqref="M225">
    <cfRule type="containsText" dxfId="48" priority="46" operator="containsText" text="ЛОЖЬ">
      <formula>NOT(ISERROR(SEARCH("ЛОЖЬ",M225)))</formula>
    </cfRule>
  </conditionalFormatting>
  <conditionalFormatting sqref="M151">
    <cfRule type="containsText" dxfId="47" priority="45" operator="containsText" text="ЛОЖЬ">
      <formula>NOT(ISERROR(SEARCH("ЛОЖЬ",M151)))</formula>
    </cfRule>
  </conditionalFormatting>
  <conditionalFormatting sqref="M336">
    <cfRule type="containsText" dxfId="46" priority="44" operator="containsText" text="ЛОЖЬ">
      <formula>NOT(ISERROR(SEARCH("ЛОЖЬ",M336)))</formula>
    </cfRule>
  </conditionalFormatting>
  <conditionalFormatting sqref="M398">
    <cfRule type="containsText" dxfId="45" priority="43" operator="containsText" text="ЛОЖЬ">
      <formula>NOT(ISERROR(SEARCH("ЛОЖЬ",M398)))</formula>
    </cfRule>
  </conditionalFormatting>
  <conditionalFormatting sqref="M90">
    <cfRule type="containsText" dxfId="44" priority="42" operator="containsText" text="ЛОЖЬ">
      <formula>NOT(ISERROR(SEARCH("ЛОЖЬ",M90)))</formula>
    </cfRule>
  </conditionalFormatting>
  <conditionalFormatting sqref="M340">
    <cfRule type="containsText" dxfId="43" priority="41" operator="containsText" text="ЛОЖЬ">
      <formula>NOT(ISERROR(SEARCH("ЛОЖЬ",M340)))</formula>
    </cfRule>
  </conditionalFormatting>
  <conditionalFormatting sqref="M360">
    <cfRule type="containsText" dxfId="42" priority="40" operator="containsText" text="ЛОЖЬ">
      <formula>NOT(ISERROR(SEARCH("ЛОЖЬ",M360)))</formula>
    </cfRule>
  </conditionalFormatting>
  <conditionalFormatting sqref="M361">
    <cfRule type="containsText" dxfId="41" priority="39" operator="containsText" text="ЛОЖЬ">
      <formula>NOT(ISERROR(SEARCH("ЛОЖЬ",M361)))</formula>
    </cfRule>
  </conditionalFormatting>
  <conditionalFormatting sqref="M89">
    <cfRule type="containsText" dxfId="40" priority="38" operator="containsText" text="ЛОЖЬ">
      <formula>NOT(ISERROR(SEARCH("ЛОЖЬ",M89)))</formula>
    </cfRule>
  </conditionalFormatting>
  <conditionalFormatting sqref="M193">
    <cfRule type="containsText" dxfId="39" priority="37" operator="containsText" text="ЛОЖЬ">
      <formula>NOT(ISERROR(SEARCH("ЛОЖЬ",M193)))</formula>
    </cfRule>
  </conditionalFormatting>
  <conditionalFormatting sqref="M211">
    <cfRule type="containsText" dxfId="38" priority="36" operator="containsText" text="ЛОЖЬ">
      <formula>NOT(ISERROR(SEARCH("ЛОЖЬ",M211)))</formula>
    </cfRule>
  </conditionalFormatting>
  <conditionalFormatting sqref="K332">
    <cfRule type="containsText" dxfId="37" priority="35" operator="containsText" text="совмещение">
      <formula>NOT(ISERROR(SEARCH("совмещение",K332)))</formula>
    </cfRule>
  </conditionalFormatting>
  <conditionalFormatting sqref="K332">
    <cfRule type="containsText" dxfId="36" priority="34" operator="containsText" text="ЛОЖЬ">
      <formula>NOT(ISERROR(SEARCH("ЛОЖЬ",K332)))</formula>
    </cfRule>
  </conditionalFormatting>
  <conditionalFormatting sqref="A9">
    <cfRule type="containsText" dxfId="35" priority="33" operator="containsText" text="ВБ">
      <formula>NOT(ISERROR(SEARCH("ВБ",A9)))</formula>
    </cfRule>
  </conditionalFormatting>
  <conditionalFormatting sqref="A9">
    <cfRule type="containsText" dxfId="34" priority="32" operator="containsText" text="ЛОЖЬ">
      <formula>NOT(ISERROR(SEARCH("ЛОЖЬ",A9)))</formula>
    </cfRule>
  </conditionalFormatting>
  <conditionalFormatting sqref="B330:B332">
    <cfRule type="containsText" dxfId="33" priority="31" operator="containsText" text="ЛОЖЬ">
      <formula>NOT(ISERROR(SEARCH("ЛОЖЬ",B330)))</formula>
    </cfRule>
  </conditionalFormatting>
  <conditionalFormatting sqref="A189:A190">
    <cfRule type="containsText" dxfId="32" priority="30" operator="containsText" text="ВБ">
      <formula>NOT(ISERROR(SEARCH("ВБ",A189)))</formula>
    </cfRule>
  </conditionalFormatting>
  <conditionalFormatting sqref="A189:A190">
    <cfRule type="containsText" dxfId="31" priority="29" operator="containsText" text="ЛОЖЬ">
      <formula>NOT(ISERROR(SEARCH("ЛОЖЬ",A189)))</formula>
    </cfRule>
  </conditionalFormatting>
  <conditionalFormatting sqref="A192:A196">
    <cfRule type="containsText" dxfId="30" priority="28" operator="containsText" text="ВБ">
      <formula>NOT(ISERROR(SEARCH("ВБ",A192)))</formula>
    </cfRule>
  </conditionalFormatting>
  <conditionalFormatting sqref="A192:A196">
    <cfRule type="containsText" dxfId="29" priority="27" operator="containsText" text="ЛОЖЬ">
      <formula>NOT(ISERROR(SEARCH("ЛОЖЬ",A192)))</formula>
    </cfRule>
  </conditionalFormatting>
  <conditionalFormatting sqref="N112">
    <cfRule type="containsText" dxfId="28" priority="23" operator="containsText" text="ЛОЖЬ">
      <formula>NOT(ISERROR(SEARCH("ЛОЖЬ",N112)))</formula>
    </cfRule>
  </conditionalFormatting>
  <conditionalFormatting sqref="L436:M440">
    <cfRule type="notContainsErrors" dxfId="27" priority="26">
      <formula>NOT(ISERROR(L436))</formula>
    </cfRule>
  </conditionalFormatting>
  <conditionalFormatting sqref="N89">
    <cfRule type="containsText" dxfId="26" priority="25" operator="containsText" text="ЛОЖЬ">
      <formula>NOT(ISERROR(SEARCH("ЛОЖЬ",N89)))</formula>
    </cfRule>
  </conditionalFormatting>
  <conditionalFormatting sqref="N96">
    <cfRule type="containsText" dxfId="25" priority="24" operator="containsText" text="ЛОЖЬ">
      <formula>NOT(ISERROR(SEARCH("ЛОЖЬ",N96)))</formula>
    </cfRule>
  </conditionalFormatting>
  <conditionalFormatting sqref="D13">
    <cfRule type="containsText" dxfId="24" priority="21" operator="containsText" text="ложь">
      <formula>NOT(ISERROR(SEARCH("ложь",D13)))</formula>
    </cfRule>
  </conditionalFormatting>
  <conditionalFormatting sqref="D28">
    <cfRule type="containsText" dxfId="23" priority="20" operator="containsText" text="ЛОЖЬ">
      <formula>NOT(ISERROR(SEARCH("ЛОЖЬ",D28)))</formula>
    </cfRule>
  </conditionalFormatting>
  <conditionalFormatting sqref="N467:N470">
    <cfRule type="containsText" dxfId="22" priority="19" operator="containsText" text="ЛОЖЬ">
      <formula>NOT(ISERROR(SEARCH("ЛОЖЬ",N467)))</formula>
    </cfRule>
  </conditionalFormatting>
  <conditionalFormatting sqref="N477:N480">
    <cfRule type="containsText" dxfId="21" priority="18" operator="containsText" text="ЛОЖЬ">
      <formula>NOT(ISERROR(SEARCH("ЛОЖЬ",N477)))</formula>
    </cfRule>
  </conditionalFormatting>
  <conditionalFormatting sqref="N455:N505">
    <cfRule type="containsText" dxfId="20" priority="17" operator="containsText" text="ложь">
      <formula>NOT(ISERROR(SEARCH("ложь",N455)))</formula>
    </cfRule>
  </conditionalFormatting>
  <conditionalFormatting sqref="K556:K564">
    <cfRule type="containsText" dxfId="19" priority="16" operator="containsText" text="совмещение">
      <formula>NOT(ISERROR(SEARCH("совмещение",K556)))</formula>
    </cfRule>
  </conditionalFormatting>
  <conditionalFormatting sqref="K556:K564">
    <cfRule type="containsText" dxfId="18" priority="15" operator="containsText" text="ЛОЖЬ">
      <formula>NOT(ISERROR(SEARCH("ЛОЖЬ",K556)))</formula>
    </cfRule>
  </conditionalFormatting>
  <conditionalFormatting sqref="J556:J564">
    <cfRule type="iconSet" priority="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56:J564">
    <cfRule type="containsText" dxfId="17" priority="13" operator="containsText" text="ЛОЖЬ">
      <formula>NOT(ISERROR(SEARCH("ЛОЖЬ",J556)))</formula>
    </cfRule>
  </conditionalFormatting>
  <conditionalFormatting sqref="A135:A147">
    <cfRule type="containsText" dxfId="16" priority="12" operator="containsText" text="ВБ">
      <formula>NOT(ISERROR(SEARCH("ВБ",A135)))</formula>
    </cfRule>
  </conditionalFormatting>
  <conditionalFormatting sqref="A135:A147">
    <cfRule type="containsText" dxfId="15" priority="11" operator="containsText" text="ЛОЖЬ">
      <formula>NOT(ISERROR(SEARCH("ЛОЖЬ",A135)))</formula>
    </cfRule>
  </conditionalFormatting>
  <conditionalFormatting sqref="A149">
    <cfRule type="containsText" dxfId="14" priority="10" operator="containsText" text="ВБ">
      <formula>NOT(ISERROR(SEARCH("ВБ",A149)))</formula>
    </cfRule>
  </conditionalFormatting>
  <conditionalFormatting sqref="A149">
    <cfRule type="containsText" dxfId="13" priority="9" operator="containsText" text="ЛОЖЬ">
      <formula>NOT(ISERROR(SEARCH("ЛОЖЬ",A149)))</formula>
    </cfRule>
  </conditionalFormatting>
  <conditionalFormatting sqref="A151:A162">
    <cfRule type="containsText" dxfId="12" priority="8" operator="containsText" text="ВБ">
      <formula>NOT(ISERROR(SEARCH("ВБ",A151)))</formula>
    </cfRule>
  </conditionalFormatting>
  <conditionalFormatting sqref="A151:A162">
    <cfRule type="containsText" dxfId="11" priority="7" operator="containsText" text="ЛОЖЬ">
      <formula>NOT(ISERROR(SEARCH("ЛОЖЬ",A151)))</formula>
    </cfRule>
  </conditionalFormatting>
  <conditionalFormatting sqref="L511:M566">
    <cfRule type="containsText" dxfId="10" priority="6" operator="containsText" text="ЛОЖЬ">
      <formula>NOT(ISERROR(SEARCH("ЛОЖЬ",L511)))</formula>
    </cfRule>
  </conditionalFormatting>
  <conditionalFormatting sqref="K170">
    <cfRule type="containsText" dxfId="9" priority="5" operator="containsText" text="совмещение">
      <formula>NOT(ISERROR(SEARCH("совмещение",K170)))</formula>
    </cfRule>
  </conditionalFormatting>
  <conditionalFormatting sqref="K170">
    <cfRule type="containsText" dxfId="8" priority="4" operator="containsText" text="ЛОЖЬ">
      <formula>NOT(ISERROR(SEARCH("ЛОЖЬ",K170)))</formula>
    </cfRule>
  </conditionalFormatting>
  <conditionalFormatting sqref="F17">
    <cfRule type="containsText" dxfId="7" priority="3" operator="containsText" text="ЛОЖЬ">
      <formula>NOT(ISERROR(SEARCH("ЛОЖЬ",F17)))</formula>
    </cfRule>
  </conditionalFormatting>
  <conditionalFormatting sqref="F6">
    <cfRule type="containsText" dxfId="6" priority="1" operator="containsText" text="ложь">
      <formula>NOT(ISERROR(SEARCH("ложь",F6)))</formula>
    </cfRule>
    <cfRule type="containsText" priority="2" operator="containsText" text="ложь">
      <formula>NOT(ISERROR(SEARCH("ложь",F6)))</formula>
    </cfRule>
  </conditionalFormatting>
  <pageMargins left="0.19" right="0.19" top="0.2" bottom="0.2" header="0.2" footer="0.2"/>
  <pageSetup paperSize="9" orientation="portrait" r:id="rId1"/>
  <headerFooter alignWithMargins="0"/>
  <rowBreaks count="2" manualBreakCount="2">
    <brk id="448" max="16383" man="1"/>
    <brk id="4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 НЕМЕДИКИ ставки</vt:lpstr>
      <vt:lpstr>факт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Ракитин И.О.</cp:lastModifiedBy>
  <cp:lastPrinted>2016-12-07T07:44:18Z</cp:lastPrinted>
  <dcterms:created xsi:type="dcterms:W3CDTF">2010-07-07T08:27:01Z</dcterms:created>
  <dcterms:modified xsi:type="dcterms:W3CDTF">2017-02-03T10:35:13Z</dcterms:modified>
</cp:coreProperties>
</file>