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<sst xmlns="http://schemas.openxmlformats.org/spreadsheetml/2006/main" count="28" uniqueCount="25">
  <si>
    <t>№</t>
  </si>
  <si>
    <t>Инв.№</t>
  </si>
  <si>
    <t>Наименование метериала</t>
  </si>
  <si>
    <t>л1</t>
  </si>
  <si>
    <t>034.8100.1584</t>
  </si>
  <si>
    <t>Аккумулятор MULTU 12В 60Ач</t>
  </si>
  <si>
    <t>л2</t>
  </si>
  <si>
    <t>045.6000.0114</t>
  </si>
  <si>
    <t>Радиатор водяной для а/м УАЗ</t>
  </si>
  <si>
    <t>045.7000.1353</t>
  </si>
  <si>
    <t>Электровентилятор для а/м Волга</t>
  </si>
  <si>
    <t>045.7000.2120</t>
  </si>
  <si>
    <t>Датчик положения коленвала дв 406</t>
  </si>
  <si>
    <t>л5</t>
  </si>
  <si>
    <t>045.9000.0025</t>
  </si>
  <si>
    <t>Амортизатор масляный УАЗ</t>
  </si>
  <si>
    <t>л6</t>
  </si>
  <si>
    <t>045.9000.5397</t>
  </si>
  <si>
    <t>Опора промежуточная МТЗ-82</t>
  </si>
  <si>
    <t>066.5930.1486</t>
  </si>
  <si>
    <t>Аккумулятор Varta</t>
  </si>
  <si>
    <t>Требуемые запчасти, агрегаты</t>
  </si>
  <si>
    <t>Таблица 1</t>
  </si>
  <si>
    <t>Таблица 2</t>
  </si>
  <si>
    <t>В Таблицу 2 нужно внести данные Таблицы 1 (3 столбец), по искомому значению "л1" в первом столбце Таблицы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</si>
</sst>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/>
    <xf numFmtId="49" fontId="2" fillId="3" borderId="0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5" sqref="E5"/>
    </sheetView>
  </sheetViews>
  <sheetFormatPr defaultRowHeight="15.75" x14ac:dyDescent="0.25"/>
  <cols>
    <col min="1" max="1" width="11.625" style="1" customWidth="1"/>
    <col min="2" max="2" width="15.5" style="1" customWidth="1"/>
    <col min="3" max="3" width="34.625" style="1" customWidth="1"/>
    <col min="4" max="4" width="9" style="1"/>
    <col min="5" max="5" width="46.25" style="1" customWidth="1"/>
    <col min="6" max="16384" width="9" style="1"/>
  </cols>
  <sheetData>
    <row r="1" spans="1:11" x14ac:dyDescent="0.25">
      <c r="A1" s="12" t="s">
        <v>0</v>
      </c>
      <c r="B1" s="12" t="s">
        <v>1</v>
      </c>
      <c r="C1" s="12" t="s">
        <v>2</v>
      </c>
      <c r="E1" s="2"/>
    </row>
    <row r="2" spans="1:11" x14ac:dyDescent="0.25">
      <c r="A2" s="12"/>
      <c r="B2" s="12"/>
      <c r="C2" s="12"/>
      <c r="E2" s="3"/>
    </row>
    <row r="3" spans="1:11" x14ac:dyDescent="0.25">
      <c r="A3" s="12"/>
      <c r="B3" s="12"/>
      <c r="C3" s="12"/>
      <c r="E3" s="9" t="s">
        <v>21</v>
      </c>
    </row>
    <row r="4" spans="1:11" x14ac:dyDescent="0.25">
      <c r="A4" s="4" t="s">
        <v>3</v>
      </c>
      <c r="B4" s="5" t="s">
        <v>4</v>
      </c>
      <c r="C4" s="6" t="s">
        <v>5</v>
      </c>
      <c r="E4" s="15" t="str">
        <f>VLOOKUP(A$4,A$4:C$10,3,)</f>
        <v>Аккумулятор MULTU 12В 60Ач</v>
      </c>
      <c r="F4" s="13"/>
    </row>
    <row r="5" spans="1:11" x14ac:dyDescent="0.25">
      <c r="A5" s="4" t="s">
        <v>6</v>
      </c>
      <c r="B5" s="5" t="s">
        <v>7</v>
      </c>
      <c r="C5" s="6" t="s">
        <v>8</v>
      </c>
      <c r="E5" s="10" t="str">
        <f>IFERROR(INDEX(C$4:C$10,MATCH(A$4,INDEX(A$4:A$10,MATCH(E4,C$4:C$10,)+1):A$10,)+MATCH(E4,C$4:C$10,)),"")</f>
        <v>Электровентилятор для а/м Волга</v>
      </c>
      <c r="F5" s="13"/>
      <c r="G5" s="14" t="s">
        <v>24</v>
      </c>
      <c r="H5" s="14"/>
      <c r="I5" s="14"/>
      <c r="J5" s="14"/>
      <c r="K5" s="14"/>
    </row>
    <row r="6" spans="1:11" x14ac:dyDescent="0.25">
      <c r="A6" s="4" t="s">
        <v>3</v>
      </c>
      <c r="B6" s="5" t="s">
        <v>9</v>
      </c>
      <c r="C6" s="6" t="s">
        <v>10</v>
      </c>
      <c r="E6" s="10" t="str">
        <f>IFERROR(INDEX(C$4:C$10,MATCH(A$4,INDEX(A$4:A$10,MATCH(E5,C$4:C$10,)+1):A$10,)+MATCH(E5,C$4:C$10,)),"")</f>
        <v>Датчик положения коленвала дв 406</v>
      </c>
      <c r="F6" s="13"/>
      <c r="G6" s="14"/>
      <c r="H6" s="14"/>
      <c r="I6" s="14"/>
      <c r="J6" s="14"/>
      <c r="K6" s="14"/>
    </row>
    <row r="7" spans="1:11" x14ac:dyDescent="0.25">
      <c r="A7" s="4" t="s">
        <v>3</v>
      </c>
      <c r="B7" s="5" t="s">
        <v>11</v>
      </c>
      <c r="C7" s="6" t="s">
        <v>12</v>
      </c>
      <c r="E7" s="10" t="str">
        <f>IFERROR(INDEX(C$4:C$10,MATCH(A$4,INDEX(A$4:A$10,MATCH(E6,C$4:C$10,)+1):A$10,)+MATCH(E6,C$4:C$10,)),"")</f>
        <v>Аккумулятор Varta</v>
      </c>
      <c r="F7" s="13"/>
      <c r="G7" s="14"/>
      <c r="H7" s="14"/>
      <c r="I7" s="14"/>
      <c r="J7" s="14"/>
      <c r="K7" s="14"/>
    </row>
    <row r="8" spans="1:11" x14ac:dyDescent="0.25">
      <c r="A8" s="4" t="s">
        <v>13</v>
      </c>
      <c r="B8" s="5" t="s">
        <v>14</v>
      </c>
      <c r="C8" s="6" t="s">
        <v>15</v>
      </c>
      <c r="E8" s="10" t="str">
        <f>IFERROR(INDEX(C$4:C$10,MATCH(A$4,INDEX(A$4:A$10,MATCH(E7,C$4:C$10,)+1):A$10,)+MATCH(E7,C$4:C$10,)),"")</f>
        <v/>
      </c>
      <c r="F8" s="13"/>
    </row>
    <row r="9" spans="1:11" x14ac:dyDescent="0.25">
      <c r="A9" s="4" t="s">
        <v>16</v>
      </c>
      <c r="B9" s="5" t="s">
        <v>17</v>
      </c>
      <c r="C9" s="6" t="s">
        <v>18</v>
      </c>
      <c r="E9" s="11"/>
    </row>
    <row r="10" spans="1:11" x14ac:dyDescent="0.25">
      <c r="A10" s="4" t="s">
        <v>3</v>
      </c>
      <c r="B10" s="5" t="s">
        <v>19</v>
      </c>
      <c r="C10" s="6" t="s">
        <v>20</v>
      </c>
      <c r="E10" s="11"/>
    </row>
    <row r="11" spans="1:11" x14ac:dyDescent="0.25">
      <c r="A11" s="7"/>
      <c r="B11" s="7"/>
      <c r="C11" s="7"/>
      <c r="E11" s="11"/>
    </row>
    <row r="12" spans="1:11" x14ac:dyDescent="0.25">
      <c r="A12" s="8" t="s">
        <v>22</v>
      </c>
      <c r="B12" s="7"/>
      <c r="C12" s="7"/>
      <c r="E12" s="11" t="s">
        <v>23</v>
      </c>
    </row>
  </sheetData>
  <mergeCells count="5">
    <mergeCell ref="A1:A3"/>
    <mergeCell ref="B1:B3"/>
    <mergeCell ref="C1:C3"/>
    <mergeCell ref="F4:F8"/>
    <mergeCell ref="G5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Стенюшин Сергей Александрович</dc:creator>
  <cp:lastModifiedBy>User</cp:lastModifiedBy>
  <dcterms:created xsi:type="dcterms:W3CDTF">2017-02-09T08:42:08Z</dcterms:created>
  <dcterms:modified xsi:type="dcterms:W3CDTF">2017-02-09T09:27:13Z</dcterms:modified>
</cp:coreProperties>
</file>