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240" yWindow="45" windowWidth="18195" windowHeight="7755"/>
  </bookViews>
  <sheets>
    <sheet name="ZXC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6" i="1" l="1"/>
  <c r="D46" i="1"/>
  <c r="E48" i="1" s="1"/>
  <c r="E47" i="1" l="1"/>
</calcChain>
</file>

<file path=xl/sharedStrings.xml><?xml version="1.0" encoding="utf-8"?>
<sst xmlns="http://schemas.openxmlformats.org/spreadsheetml/2006/main" count="69" uniqueCount="29">
  <si>
    <t>№ сч.</t>
  </si>
  <si>
    <t>Начальный остаток</t>
  </si>
  <si>
    <t>Д-т</t>
  </si>
  <si>
    <t>К-т</t>
  </si>
  <si>
    <t>Дебит</t>
  </si>
  <si>
    <t>1</t>
  </si>
  <si>
    <t>--------</t>
  </si>
  <si>
    <t>3</t>
  </si>
  <si>
    <t>10</t>
  </si>
  <si>
    <t>19</t>
  </si>
  <si>
    <t>51</t>
  </si>
  <si>
    <t>58</t>
  </si>
  <si>
    <t>60</t>
  </si>
  <si>
    <t>76-1</t>
  </si>
  <si>
    <t>97</t>
  </si>
  <si>
    <t>Кредит</t>
  </si>
  <si>
    <t>02</t>
  </si>
  <si>
    <t>66</t>
  </si>
  <si>
    <t>67</t>
  </si>
  <si>
    <t>68</t>
  </si>
  <si>
    <t>69-1-1</t>
  </si>
  <si>
    <t>69-1-2</t>
  </si>
  <si>
    <t>69-2-1</t>
  </si>
  <si>
    <t>69-3-1</t>
  </si>
  <si>
    <t>69-3-2</t>
  </si>
  <si>
    <t>70</t>
  </si>
  <si>
    <t>76-2</t>
  </si>
  <si>
    <t>80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</si>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</sst>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#,##0.00_ ;[Red]\-#,##0.00\ "/>
    <numFmt numFmtId="166" formatCode="#,##0.00000000000_ ;[Red]\-#,##0.00000000000\ "/>
    <numFmt numFmtId="167" formatCode="#,##0.00000_ ;[Red]\-#,##0.00000\ "/>
  </numFmts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theme="9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165" fontId="1" fillId="0" borderId="1" xfId="0" quotePrefix="1" applyNumberFormat="1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right" vertical="center"/>
    </xf>
    <xf numFmtId="165" fontId="1" fillId="5" borderId="1" xfId="0" applyNumberFormat="1" applyFont="1" applyFill="1" applyBorder="1" applyAlignment="1">
      <alignment horizontal="right" vertical="center"/>
    </xf>
    <xf numFmtId="165" fontId="1" fillId="6" borderId="1" xfId="0" quotePrefix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65" fontId="1" fillId="5" borderId="1" xfId="0" quotePrefix="1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6" borderId="1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34" workbookViewId="0">
      <selection activeCell="E48" sqref="E48"/>
    </sheetView>
  </sheetViews>
  <sheetFormatPr defaultRowHeight="15" x14ac:dyDescent="0.25"/>
  <cols>
    <col min="4" max="5" width="19" bestFit="1" customWidth="1"/>
  </cols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"/>
      <c r="B3" s="2"/>
      <c r="C3" s="6"/>
      <c r="D3" s="2"/>
      <c r="E3" s="2"/>
      <c r="F3" s="2"/>
    </row>
    <row r="4" spans="1:6" ht="15.75" x14ac:dyDescent="0.25">
      <c r="A4" s="2"/>
      <c r="B4" s="3"/>
      <c r="C4" s="16" t="s">
        <v>0</v>
      </c>
      <c r="D4" s="18" t="s">
        <v>1</v>
      </c>
      <c r="E4" s="19"/>
      <c r="F4" s="2"/>
    </row>
    <row r="5" spans="1:6" ht="15.75" x14ac:dyDescent="0.25">
      <c r="A5" s="2"/>
      <c r="B5" s="4"/>
      <c r="C5" s="17"/>
      <c r="D5" s="5" t="s">
        <v>2</v>
      </c>
      <c r="E5" s="5" t="s">
        <v>3</v>
      </c>
      <c r="F5" s="2"/>
    </row>
    <row r="6" spans="1:6" ht="15.75" x14ac:dyDescent="0.25">
      <c r="A6" s="2"/>
      <c r="B6" s="13" t="s">
        <v>4</v>
      </c>
      <c r="C6" s="7" t="s">
        <v>5</v>
      </c>
      <c r="D6" s="23">
        <v>2475018</v>
      </c>
      <c r="E6" s="10" t="s">
        <v>6</v>
      </c>
      <c r="F6" s="2"/>
    </row>
    <row r="7" spans="1:6" ht="15.75" x14ac:dyDescent="0.25">
      <c r="A7" s="2"/>
      <c r="B7" s="14"/>
      <c r="C7" s="7" t="s">
        <v>7</v>
      </c>
      <c r="D7" s="23">
        <v>530346483.05000001</v>
      </c>
      <c r="E7" s="10" t="s">
        <v>6</v>
      </c>
      <c r="F7" s="2"/>
    </row>
    <row r="8" spans="1:6" ht="15.75" x14ac:dyDescent="0.25">
      <c r="A8" s="2"/>
      <c r="B8" s="14"/>
      <c r="C8" s="7" t="s">
        <v>8</v>
      </c>
      <c r="D8" s="23">
        <v>35207.519999999997</v>
      </c>
      <c r="E8" s="10" t="s">
        <v>6</v>
      </c>
      <c r="F8" s="2"/>
    </row>
    <row r="9" spans="1:6" ht="15.75" x14ac:dyDescent="0.25">
      <c r="A9" s="2"/>
      <c r="B9" s="14"/>
      <c r="C9" s="7" t="s">
        <v>9</v>
      </c>
      <c r="D9" s="23">
        <v>641593.81000000006</v>
      </c>
      <c r="E9" s="10" t="s">
        <v>6</v>
      </c>
      <c r="F9" s="2"/>
    </row>
    <row r="10" spans="1:6" ht="15.75" x14ac:dyDescent="0.25">
      <c r="A10" s="2"/>
      <c r="B10" s="14"/>
      <c r="C10" s="7" t="s">
        <v>10</v>
      </c>
      <c r="D10" s="23">
        <v>647691288.38999999</v>
      </c>
      <c r="E10" s="10" t="s">
        <v>6</v>
      </c>
      <c r="F10" s="2"/>
    </row>
    <row r="11" spans="1:6" ht="15.75" x14ac:dyDescent="0.25">
      <c r="A11" s="2"/>
      <c r="B11" s="14"/>
      <c r="C11" s="7" t="s">
        <v>11</v>
      </c>
      <c r="D11" s="23">
        <v>1418913.59</v>
      </c>
      <c r="E11" s="27" t="s">
        <v>6</v>
      </c>
      <c r="F11" s="2"/>
    </row>
    <row r="12" spans="1:6" ht="15.75" x14ac:dyDescent="0.25">
      <c r="A12" s="2"/>
      <c r="B12" s="14"/>
      <c r="C12" s="7" t="s">
        <v>12</v>
      </c>
      <c r="D12" s="23">
        <v>5626663.5300000003</v>
      </c>
      <c r="E12" s="27" t="s">
        <v>6</v>
      </c>
      <c r="F12" s="2"/>
    </row>
    <row r="13" spans="1:6" ht="15.75" x14ac:dyDescent="0.25">
      <c r="A13" s="2"/>
      <c r="B13" s="14"/>
      <c r="C13" s="7" t="s">
        <v>13</v>
      </c>
      <c r="D13" s="23">
        <v>476456.29</v>
      </c>
      <c r="E13" s="27" t="s">
        <v>6</v>
      </c>
      <c r="F13" s="2"/>
    </row>
    <row r="14" spans="1:6" ht="15.75" x14ac:dyDescent="0.25">
      <c r="A14" s="2"/>
      <c r="B14" s="14"/>
      <c r="C14" s="7" t="s">
        <v>14</v>
      </c>
      <c r="D14" s="23">
        <v>1884595.95</v>
      </c>
      <c r="E14" s="27" t="s">
        <v>6</v>
      </c>
      <c r="F14" s="2"/>
    </row>
    <row r="15" spans="1:6" ht="15.75" x14ac:dyDescent="0.25">
      <c r="A15" s="2"/>
      <c r="B15" s="14"/>
      <c r="C15" s="7"/>
      <c r="D15" s="23"/>
      <c r="E15" s="27" t="s">
        <v>6</v>
      </c>
      <c r="F15" s="2"/>
    </row>
    <row r="16" spans="1:6" ht="15.75" x14ac:dyDescent="0.25">
      <c r="A16" s="2"/>
      <c r="B16" s="14"/>
      <c r="C16" s="7"/>
      <c r="D16" s="23"/>
      <c r="E16" s="27" t="s">
        <v>6</v>
      </c>
      <c r="F16" s="2"/>
    </row>
    <row r="17" spans="1:6" ht="15.75" x14ac:dyDescent="0.25">
      <c r="A17" s="2"/>
      <c r="B17" s="14"/>
      <c r="C17" s="7"/>
      <c r="D17" s="23"/>
      <c r="E17" s="27" t="s">
        <v>6</v>
      </c>
      <c r="F17" s="2"/>
    </row>
    <row r="18" spans="1:6" ht="15.75" x14ac:dyDescent="0.25">
      <c r="A18" s="2"/>
      <c r="B18" s="14"/>
      <c r="C18" s="7"/>
      <c r="D18" s="23"/>
      <c r="E18" s="27" t="s">
        <v>6</v>
      </c>
      <c r="F18" s="2"/>
    </row>
    <row r="19" spans="1:6" ht="15.75" x14ac:dyDescent="0.25">
      <c r="A19" s="2"/>
      <c r="B19" s="14"/>
      <c r="C19" s="7"/>
      <c r="D19" s="23"/>
      <c r="E19" s="27" t="s">
        <v>6</v>
      </c>
      <c r="F19" s="2"/>
    </row>
    <row r="20" spans="1:6" ht="15.75" x14ac:dyDescent="0.25">
      <c r="A20" s="2"/>
      <c r="B20" s="14"/>
      <c r="C20" s="7"/>
      <c r="D20" s="23"/>
      <c r="E20" s="27" t="s">
        <v>6</v>
      </c>
      <c r="F20" s="2"/>
    </row>
    <row r="21" spans="1:6" ht="15.75" x14ac:dyDescent="0.25">
      <c r="A21" s="2"/>
      <c r="B21" s="14"/>
      <c r="C21" s="7"/>
      <c r="D21" s="23"/>
      <c r="E21" s="27" t="s">
        <v>6</v>
      </c>
      <c r="F21" s="2"/>
    </row>
    <row r="22" spans="1:6" ht="15.75" x14ac:dyDescent="0.25">
      <c r="A22" s="2"/>
      <c r="B22" s="14"/>
      <c r="C22" s="8"/>
      <c r="D22" s="24"/>
      <c r="E22" s="28" t="s">
        <v>6</v>
      </c>
      <c r="F22" s="12"/>
    </row>
    <row r="23" spans="1:6" ht="15.75" x14ac:dyDescent="0.25">
      <c r="A23" s="2"/>
      <c r="B23" s="14"/>
      <c r="C23" s="8"/>
      <c r="D23" s="24"/>
      <c r="E23" s="29" t="s">
        <v>6</v>
      </c>
      <c r="F23" s="12"/>
    </row>
    <row r="24" spans="1:6" ht="15.75" x14ac:dyDescent="0.25">
      <c r="A24" s="2"/>
      <c r="B24" s="14"/>
      <c r="C24" s="8"/>
      <c r="D24" s="24"/>
      <c r="E24" s="29" t="s">
        <v>6</v>
      </c>
      <c r="F24" s="2"/>
    </row>
    <row r="25" spans="1:6" ht="15.75" x14ac:dyDescent="0.25">
      <c r="A25" s="2"/>
      <c r="B25" s="15"/>
      <c r="C25" s="8"/>
      <c r="D25" s="24"/>
      <c r="E25" s="29" t="s">
        <v>6</v>
      </c>
      <c r="F25" s="2"/>
    </row>
    <row r="26" spans="1:6" ht="15.75" x14ac:dyDescent="0.25">
      <c r="A26" s="1"/>
      <c r="B26" s="20" t="s">
        <v>15</v>
      </c>
      <c r="C26" s="7" t="s">
        <v>16</v>
      </c>
      <c r="D26" s="10" t="s">
        <v>6</v>
      </c>
      <c r="E26" s="30">
        <v>22859762.199999999</v>
      </c>
      <c r="F26" s="2"/>
    </row>
    <row r="27" spans="1:6" ht="15.75" x14ac:dyDescent="0.25">
      <c r="A27" s="1"/>
      <c r="B27" s="21"/>
      <c r="C27" s="7" t="s">
        <v>12</v>
      </c>
      <c r="D27" s="10" t="s">
        <v>6</v>
      </c>
      <c r="E27" s="30">
        <v>15736682</v>
      </c>
      <c r="F27" s="2"/>
    </row>
    <row r="28" spans="1:6" ht="15.75" x14ac:dyDescent="0.25">
      <c r="A28" s="1"/>
      <c r="B28" s="21"/>
      <c r="C28" s="7" t="s">
        <v>17</v>
      </c>
      <c r="D28" s="10" t="s">
        <v>6</v>
      </c>
      <c r="E28" s="30">
        <v>223898158.78999999</v>
      </c>
      <c r="F28" s="2"/>
    </row>
    <row r="29" spans="1:6" ht="15.75" x14ac:dyDescent="0.25">
      <c r="A29" s="1"/>
      <c r="B29" s="21"/>
      <c r="C29" s="7" t="s">
        <v>18</v>
      </c>
      <c r="D29" s="10" t="s">
        <v>6</v>
      </c>
      <c r="E29" s="30">
        <v>19612014.100000001</v>
      </c>
      <c r="F29" s="2"/>
    </row>
    <row r="30" spans="1:6" ht="15.75" x14ac:dyDescent="0.25">
      <c r="A30" s="1"/>
      <c r="B30" s="21"/>
      <c r="C30" s="7" t="s">
        <v>19</v>
      </c>
      <c r="D30" s="10" t="s">
        <v>6</v>
      </c>
      <c r="E30" s="30">
        <v>1280000</v>
      </c>
      <c r="F30" s="2"/>
    </row>
    <row r="31" spans="1:6" ht="15.75" x14ac:dyDescent="0.25">
      <c r="A31" s="2"/>
      <c r="B31" s="21"/>
      <c r="C31" s="7" t="s">
        <v>20</v>
      </c>
      <c r="D31" s="10" t="s">
        <v>6</v>
      </c>
      <c r="E31" s="30">
        <v>20900</v>
      </c>
      <c r="F31" s="2"/>
    </row>
    <row r="32" spans="1:6" ht="15.75" x14ac:dyDescent="0.25">
      <c r="A32" s="2"/>
      <c r="B32" s="21"/>
      <c r="C32" s="7" t="s">
        <v>21</v>
      </c>
      <c r="D32" s="10" t="s">
        <v>6</v>
      </c>
      <c r="E32" s="30">
        <v>1441</v>
      </c>
      <c r="F32" s="2"/>
    </row>
    <row r="33" spans="1:6" ht="15.75" x14ac:dyDescent="0.25">
      <c r="A33" s="2"/>
      <c r="B33" s="21"/>
      <c r="C33" s="7" t="s">
        <v>22</v>
      </c>
      <c r="D33" s="10" t="s">
        <v>6</v>
      </c>
      <c r="E33" s="30">
        <v>187383</v>
      </c>
      <c r="F33" s="2"/>
    </row>
    <row r="34" spans="1:6" ht="15.75" x14ac:dyDescent="0.25">
      <c r="A34" s="2"/>
      <c r="B34" s="21"/>
      <c r="C34" s="7" t="s">
        <v>23</v>
      </c>
      <c r="D34" s="10" t="s">
        <v>6</v>
      </c>
      <c r="E34" s="30">
        <v>15135</v>
      </c>
      <c r="F34" s="2"/>
    </row>
    <row r="35" spans="1:6" ht="15.75" x14ac:dyDescent="0.25">
      <c r="A35" s="2"/>
      <c r="B35" s="21"/>
      <c r="C35" s="7" t="s">
        <v>24</v>
      </c>
      <c r="D35" s="10" t="s">
        <v>6</v>
      </c>
      <c r="E35" s="30">
        <v>21621</v>
      </c>
      <c r="F35" s="2"/>
    </row>
    <row r="36" spans="1:6" ht="15.75" x14ac:dyDescent="0.25">
      <c r="A36" s="2"/>
      <c r="B36" s="21"/>
      <c r="C36" s="7" t="s">
        <v>25</v>
      </c>
      <c r="D36" s="10" t="s">
        <v>6</v>
      </c>
      <c r="E36" s="30">
        <v>948538</v>
      </c>
      <c r="F36" s="2"/>
    </row>
    <row r="37" spans="1:6" ht="15.75" x14ac:dyDescent="0.25">
      <c r="A37" s="2"/>
      <c r="B37" s="21"/>
      <c r="C37" s="7" t="s">
        <v>26</v>
      </c>
      <c r="D37" s="10" t="s">
        <v>6</v>
      </c>
      <c r="E37" s="30">
        <v>870929170.08000004</v>
      </c>
      <c r="F37" s="2"/>
    </row>
    <row r="38" spans="1:6" ht="15.75" x14ac:dyDescent="0.25">
      <c r="A38" s="2"/>
      <c r="B38" s="21"/>
      <c r="C38" s="7" t="s">
        <v>27</v>
      </c>
      <c r="D38" s="10" t="s">
        <v>6</v>
      </c>
      <c r="E38" s="30">
        <v>10000000</v>
      </c>
      <c r="F38" s="2"/>
    </row>
    <row r="39" spans="1:6" ht="15.75" x14ac:dyDescent="0.25">
      <c r="A39" s="2"/>
      <c r="B39" s="21"/>
      <c r="C39" s="7" t="s">
        <v>28</v>
      </c>
      <c r="D39" s="10" t="s">
        <v>6</v>
      </c>
      <c r="E39" s="30">
        <v>25085414.960000001</v>
      </c>
      <c r="F39" s="2"/>
    </row>
    <row r="40" spans="1:6" ht="15.75" x14ac:dyDescent="0.25">
      <c r="A40" s="2"/>
      <c r="B40" s="21"/>
      <c r="C40" s="7"/>
      <c r="D40" s="10" t="s">
        <v>6</v>
      </c>
      <c r="E40" s="30"/>
      <c r="F40" s="2"/>
    </row>
    <row r="41" spans="1:6" ht="15.75" x14ac:dyDescent="0.25">
      <c r="A41" s="2"/>
      <c r="B41" s="21"/>
      <c r="C41" s="7"/>
      <c r="D41" s="10" t="s">
        <v>6</v>
      </c>
      <c r="E41" s="30"/>
      <c r="F41" s="2"/>
    </row>
    <row r="42" spans="1:6" ht="15.75" x14ac:dyDescent="0.25">
      <c r="A42" s="2"/>
      <c r="B42" s="21"/>
      <c r="C42" s="9"/>
      <c r="D42" s="25" t="s">
        <v>6</v>
      </c>
      <c r="E42" s="31"/>
      <c r="F42" s="2"/>
    </row>
    <row r="43" spans="1:6" ht="15.75" x14ac:dyDescent="0.25">
      <c r="A43" s="2"/>
      <c r="B43" s="21"/>
      <c r="C43" s="9"/>
      <c r="D43" s="25" t="s">
        <v>6</v>
      </c>
      <c r="E43" s="31"/>
      <c r="F43" s="2"/>
    </row>
    <row r="44" spans="1:6" ht="15.75" x14ac:dyDescent="0.25">
      <c r="A44" s="2"/>
      <c r="B44" s="21"/>
      <c r="C44" s="9"/>
      <c r="D44" s="25" t="s">
        <v>6</v>
      </c>
      <c r="E44" s="31"/>
      <c r="F44" s="2"/>
    </row>
    <row r="45" spans="1:6" ht="15.75" x14ac:dyDescent="0.25">
      <c r="A45" s="2"/>
      <c r="B45" s="22"/>
      <c r="C45" s="9"/>
      <c r="D45" s="25" t="s">
        <v>6</v>
      </c>
      <c r="E45" s="31"/>
      <c r="F45" s="2"/>
    </row>
    <row r="46" spans="1:6" ht="15.75" x14ac:dyDescent="0.25">
      <c r="A46" s="2"/>
      <c r="B46" s="2"/>
      <c r="C46" s="6"/>
      <c r="D46" s="10">
        <f>SUM(D6:D25)</f>
        <v>1190596220.1299999</v>
      </c>
      <c r="E46" s="10">
        <f>SUM(E26:E45)</f>
        <v>1190596220.1300001</v>
      </c>
      <c r="F46" s="11"/>
    </row>
    <row r="47" spans="1:6" ht="15.75" x14ac:dyDescent="0.25">
      <c r="A47" s="2"/>
      <c r="B47" s="2"/>
      <c r="C47" s="2"/>
      <c r="D47" s="10"/>
      <c r="E47" s="30">
        <f>D46-E46</f>
        <v>0</v>
      </c>
      <c r="F47" s="2"/>
    </row>
    <row r="48" spans="1:6" ht="15.75" x14ac:dyDescent="0.25">
      <c r="A48" s="2"/>
      <c r="B48" s="2"/>
      <c r="C48" s="2"/>
      <c r="D48" s="26"/>
      <c r="E48" s="30">
        <f>(D46-E46)</f>
        <v>-2.384185791015625E-7</v>
      </c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</sheetData>
  <mergeCells count="4">
    <mergeCell ref="B6:B25"/>
    <mergeCell ref="C4:C5"/>
    <mergeCell ref="D4:E4"/>
    <mergeCell ref="B26:B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ZXC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ZXC</cp:lastModifiedBy>
  <dcterms:created xsi:type="dcterms:W3CDTF">2017-02-05T12:04:27Z</dcterms:created>
  <dcterms:modified xsi:type="dcterms:W3CDTF">2017-02-05T15:46:30Z</dcterms:modified>
</cp:coreProperties>
</file>