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k.morozov\OneDrive\"/>
    </mc:Choice>
  </mc:AlternateContent>
  <bookViews>
    <workbookView xWindow="0" yWindow="0" windowWidth="28800" windowHeight="12435"/>
  </bookViews>
  <sheets>
    <sheet name="Лист" sheetId="37" r:id="rId1"/>
  </sheets>
  <definedNames>
    <definedName name="_xlnm._FilterDatabase" localSheetId="0" hidden="1">Лист!$A$12:$D$12</definedName>
  </definedNames>
  <calcPr calcId="152511"/>
  <customWorkbookViews>
    <customWorkbookView name="Павлова Юлия Викторовна - Личное представление" guid="{E4471D0B-2146-4BBC-8022-4E782025CEA9}" mergeInterval="0" personalView="1" maximized="1" xWindow="-8" yWindow="-8" windowWidth="1936" windowHeight="1056" tabRatio="893" activeSheetId="1"/>
    <customWorkbookView name="Ларченко Юлия Вячеславовна - Личное представление" guid="{00CF4736-F653-4C49-A732-971E9AFC6E11}" mergeInterval="0" personalView="1" maximized="1" xWindow="-8" yWindow="-8" windowWidth="1936" windowHeight="1056" tabRatio="893" activeSheetId="2"/>
    <customWorkbookView name="Якимчук Юрий Юрьевич - Личное представление" guid="{1B046622-5076-4A63-9A81-92022CB0ED83}" mergeInterval="0" personalView="1" maximized="1" xWindow="-8" yWindow="-8" windowWidth="1936" windowHeight="1056" tabRatio="893" activeSheetId="4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1" i="37" l="1"/>
  <c r="E48" i="37"/>
  <c r="E26" i="37"/>
  <c r="E21" i="37"/>
  <c r="E13" i="37"/>
</calcChain>
</file>

<file path=xl/sharedStrings.xml><?xml version="1.0" encoding="utf-8"?>
<sst xmlns="http://schemas.openxmlformats.org/spreadsheetml/2006/main" count="64" uniqueCount="35">
  <si>
    <t>№ п/п</t>
  </si>
  <si>
    <t>Наименование управляющей компании</t>
  </si>
  <si>
    <t>ЖСК "Факел-4"</t>
  </si>
  <si>
    <t>ЖСК "Композитор"</t>
  </si>
  <si>
    <t>ЖСК "Продмаш"</t>
  </si>
  <si>
    <t>ЖСК "Факел"</t>
  </si>
  <si>
    <t>ЖСК "Эталон"</t>
  </si>
  <si>
    <t>ЖСК "Геолог-Экономист"</t>
  </si>
  <si>
    <t>ЖСК "Внешторговец"</t>
  </si>
  <si>
    <t>ЖСК "Москонцерт"</t>
  </si>
  <si>
    <t>ЖСК "Московский композитор"</t>
  </si>
  <si>
    <t>ЖСК "Металлург-2"</t>
  </si>
  <si>
    <t>ЖСК "Русь"</t>
  </si>
  <si>
    <t>ЖСК "Маяк"</t>
  </si>
  <si>
    <t>ЖСК "Химнефтемаш"</t>
  </si>
  <si>
    <t>ТСЖ "Калибр"</t>
  </si>
  <si>
    <t xml:space="preserve"> ООО "Визма"</t>
  </si>
  <si>
    <t>ЖСК "Мечта"</t>
  </si>
  <si>
    <t>ЖСК "Элита"</t>
  </si>
  <si>
    <t>ЖСК "Источник-3"</t>
  </si>
  <si>
    <t>ЖСК "Каштан"</t>
  </si>
  <si>
    <t>ЖСК "Источник-2"</t>
  </si>
  <si>
    <t>ЖСК "Марс-3"</t>
  </si>
  <si>
    <t>ЖСК "Север-2"</t>
  </si>
  <si>
    <t>ЖСК-5 "Моспроект-2"</t>
  </si>
  <si>
    <t>ЖСК "Сокол-3"</t>
  </si>
  <si>
    <t>ГБУ "Жилищник Алексеевского района"</t>
  </si>
  <si>
    <t>ТСЖ "Моники"</t>
  </si>
  <si>
    <t>АО «ВК Комфорт»</t>
  </si>
  <si>
    <t>Алексеевский</t>
  </si>
  <si>
    <t>Численность жителей МКД</t>
  </si>
  <si>
    <t>Район</t>
  </si>
  <si>
    <t>МКД</t>
  </si>
  <si>
    <t>ГБУ "Жилищник Алексеевского района" Общий</t>
  </si>
  <si>
    <t xml:space="preserve"> ООО "Визма" Общий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</si>
</sst>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419]0"/>
    <numFmt numFmtId="168" formatCode="0.0"/>
    <numFmt numFmtId="171" formatCode="#,##0.000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sz val="11"/>
      <color indexed="8"/>
      <name val="Calibri"/>
      <family val="2"/>
    </font>
    <font>
      <u/>
      <sz val="10"/>
      <color indexed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265">
    <xf numFmtId="0" fontId="0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165" fontId="5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6" fillId="0" borderId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/>
    <xf numFmtId="167" fontId="13" fillId="0" borderId="0"/>
    <xf numFmtId="0" fontId="14" fillId="0" borderId="0"/>
    <xf numFmtId="0" fontId="4" fillId="0" borderId="0"/>
    <xf numFmtId="0" fontId="13" fillId="0" borderId="0"/>
    <xf numFmtId="0" fontId="4" fillId="0" borderId="0"/>
    <xf numFmtId="0" fontId="15" fillId="0" borderId="0"/>
    <xf numFmtId="0" fontId="15" fillId="0" borderId="0"/>
    <xf numFmtId="0" fontId="16" fillId="0" borderId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16" fillId="0" borderId="0"/>
    <xf numFmtId="164" fontId="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16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6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6" fillId="0" borderId="0"/>
    <xf numFmtId="164" fontId="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9" fillId="0" borderId="0"/>
    <xf numFmtId="0" fontId="16" fillId="0" borderId="0"/>
    <xf numFmtId="164" fontId="9" fillId="0" borderId="0" applyFont="0" applyFill="0" applyBorder="0" applyAlignment="0" applyProtection="0"/>
    <xf numFmtId="0" fontId="16" fillId="0" borderId="0"/>
    <xf numFmtId="164" fontId="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168" fontId="13" fillId="0" borderId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82">
    <xf numFmtId="0" fontId="0" fillId="0" borderId="0" xfId="0"/>
    <xf numFmtId="0" fontId="2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4" fontId="3" fillId="0" borderId="0" xfId="0" applyNumberFormat="1" applyFont="1" applyFill="1" applyAlignment="1">
      <alignment horizontal="center"/>
    </xf>
    <xf numFmtId="171" fontId="3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/>
    <xf numFmtId="0" fontId="1" fillId="0" borderId="0" xfId="0" applyFont="1" applyFill="1" applyBorder="1"/>
    <xf numFmtId="2" fontId="1" fillId="0" borderId="0" xfId="0" applyNumberFormat="1" applyFont="1" applyFill="1" applyBorder="1"/>
    <xf numFmtId="1" fontId="12" fillId="0" borderId="18" xfId="0" applyNumberFormat="1" applyFont="1" applyFill="1" applyBorder="1" applyAlignment="1">
      <alignment horizontal="center" vertical="center" wrapText="1"/>
    </xf>
    <xf numFmtId="1" fontId="12" fillId="0" borderId="16" xfId="0" applyNumberFormat="1" applyFont="1" applyFill="1" applyBorder="1" applyAlignment="1">
      <alignment horizontal="center" vertical="center" wrapText="1"/>
    </xf>
    <xf numFmtId="1" fontId="3" fillId="0" borderId="19" xfId="0" applyNumberFormat="1" applyFont="1" applyFill="1" applyBorder="1" applyAlignment="1">
      <alignment horizontal="center" vertical="center"/>
    </xf>
    <xf numFmtId="2" fontId="2" fillId="3" borderId="23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Fill="1" applyAlignment="1">
      <alignment horizontal="center"/>
    </xf>
    <xf numFmtId="1" fontId="1" fillId="0" borderId="0" xfId="0" applyNumberFormat="1" applyFont="1" applyFill="1"/>
    <xf numFmtId="0" fontId="3" fillId="0" borderId="9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center" vertical="center" wrapText="1"/>
    </xf>
    <xf numFmtId="2" fontId="2" fillId="4" borderId="9" xfId="0" applyNumberFormat="1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1" fontId="11" fillId="0" borderId="2" xfId="0" applyNumberFormat="1" applyFont="1" applyFill="1" applyBorder="1" applyAlignment="1">
      <alignment horizontal="right" vertical="center" wrapText="1"/>
    </xf>
    <xf numFmtId="1" fontId="11" fillId="0" borderId="3" xfId="0" applyNumberFormat="1" applyFont="1" applyFill="1" applyBorder="1" applyAlignment="1">
      <alignment horizontal="right" vertical="center" wrapText="1"/>
    </xf>
    <xf numFmtId="0" fontId="18" fillId="0" borderId="0" xfId="0" applyFont="1" applyFill="1"/>
    <xf numFmtId="0" fontId="18" fillId="0" borderId="0" xfId="0" applyFont="1" applyFill="1" applyAlignment="1">
      <alignment horizontal="center"/>
    </xf>
    <xf numFmtId="1" fontId="11" fillId="0" borderId="10" xfId="0" applyNumberFormat="1" applyFont="1" applyFill="1" applyBorder="1" applyAlignment="1">
      <alignment horizontal="right" vertical="center" wrapText="1"/>
    </xf>
    <xf numFmtId="0" fontId="1" fillId="0" borderId="17" xfId="0" applyFont="1" applyFill="1" applyBorder="1"/>
    <xf numFmtId="0" fontId="18" fillId="0" borderId="17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1" fontId="1" fillId="0" borderId="0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17" fillId="0" borderId="0" xfId="0" applyFont="1" applyFill="1" applyAlignment="1"/>
    <xf numFmtId="0" fontId="12" fillId="0" borderId="21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15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center" vertical="center" wrapText="1"/>
    </xf>
    <xf numFmtId="0" fontId="2" fillId="4" borderId="17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2" fontId="2" fillId="4" borderId="5" xfId="0" applyNumberFormat="1" applyFont="1" applyFill="1" applyBorder="1" applyAlignment="1">
      <alignment horizontal="center" vertical="center" wrapText="1"/>
    </xf>
    <xf numFmtId="2" fontId="2" fillId="4" borderId="6" xfId="0" applyNumberFormat="1" applyFont="1" applyFill="1" applyBorder="1" applyAlignment="1">
      <alignment horizontal="center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</cellXfs>
  <cellStyles count="265">
    <cellStyle name="Excel Built-in Normal" xfId="13"/>
    <cellStyle name="Excel Built-in Normal 2" xfId="195"/>
    <cellStyle name="Excel_BuiltIn_Comma" xfId="14"/>
    <cellStyle name="Гиперссылка" xfId="258" builtinId="8" hidden="1"/>
    <cellStyle name="Гиперссылка" xfId="260" builtinId="8" hidden="1"/>
    <cellStyle name="Гиперссылка 2" xfId="2"/>
    <cellStyle name="Гиперссылка 6" xfId="3"/>
    <cellStyle name="Денежный 2" xfId="4"/>
    <cellStyle name="Обычный" xfId="0" builtinId="0"/>
    <cellStyle name="Обычный 10" xfId="15"/>
    <cellStyle name="Обычный 10 2 2" xfId="16"/>
    <cellStyle name="Обычный 12" xfId="17"/>
    <cellStyle name="Обычный 12 2 2" xfId="18"/>
    <cellStyle name="Обычный 13 2" xfId="19"/>
    <cellStyle name="Обычный 14" xfId="20"/>
    <cellStyle name="Обычный 17" xfId="255"/>
    <cellStyle name="Обычный 2" xfId="5"/>
    <cellStyle name="Обычный 2 10 3" xfId="262"/>
    <cellStyle name="Обычный 2 2 2 2 2 2" xfId="264"/>
    <cellStyle name="Обычный 2 5 3" xfId="263"/>
    <cellStyle name="Обычный 2 9" xfId="256"/>
    <cellStyle name="Обычный 2 9 2" xfId="257"/>
    <cellStyle name="Обычный 3" xfId="6"/>
    <cellStyle name="Обычный 3 10" xfId="55"/>
    <cellStyle name="Обычный 3 11" xfId="51"/>
    <cellStyle name="Обычный 3 12" xfId="49"/>
    <cellStyle name="Обычный 3 13" xfId="48"/>
    <cellStyle name="Обычный 3 14" xfId="58"/>
    <cellStyle name="Обычный 3 15" xfId="61"/>
    <cellStyle name="Обычный 3 16" xfId="64"/>
    <cellStyle name="Обычный 3 17" xfId="79"/>
    <cellStyle name="Обычный 3 18" xfId="77"/>
    <cellStyle name="Обычный 3 19" xfId="45"/>
    <cellStyle name="Обычный 3 2" xfId="32"/>
    <cellStyle name="Обычный 3 20" xfId="52"/>
    <cellStyle name="Обычный 3 21" xfId="72"/>
    <cellStyle name="Обычный 3 22" xfId="93"/>
    <cellStyle name="Обычный 3 23" xfId="92"/>
    <cellStyle name="Обычный 3 24" xfId="89"/>
    <cellStyle name="Обычный 3 25" xfId="81"/>
    <cellStyle name="Обычный 3 26" xfId="67"/>
    <cellStyle name="Обычный 3 27" xfId="95"/>
    <cellStyle name="Обычный 3 28" xfId="98"/>
    <cellStyle name="Обычный 3 29" xfId="101"/>
    <cellStyle name="Обычный 3 3" xfId="35"/>
    <cellStyle name="Обычный 3 30" xfId="104"/>
    <cellStyle name="Обычный 3 31" xfId="107"/>
    <cellStyle name="Обычный 3 32" xfId="110"/>
    <cellStyle name="Обычный 3 33" xfId="113"/>
    <cellStyle name="Обычный 3 34" xfId="116"/>
    <cellStyle name="Обычный 3 35" xfId="119"/>
    <cellStyle name="Обычный 3 36" xfId="122"/>
    <cellStyle name="Обычный 3 37" xfId="125"/>
    <cellStyle name="Обычный 3 38" xfId="128"/>
    <cellStyle name="Обычный 3 39" xfId="131"/>
    <cellStyle name="Обычный 3 4" xfId="31"/>
    <cellStyle name="Обычный 3 40" xfId="134"/>
    <cellStyle name="Обычный 3 41" xfId="137"/>
    <cellStyle name="Обычный 3 42" xfId="152"/>
    <cellStyle name="Обычный 3 43" xfId="151"/>
    <cellStyle name="Обычный 3 44" xfId="149"/>
    <cellStyle name="Обычный 3 45" xfId="147"/>
    <cellStyle name="Обычный 3 46" xfId="146"/>
    <cellStyle name="Обычный 3 47" xfId="154"/>
    <cellStyle name="Обычный 3 48" xfId="157"/>
    <cellStyle name="Обычный 3 49" xfId="160"/>
    <cellStyle name="Обычный 3 5" xfId="27"/>
    <cellStyle name="Обычный 3 50" xfId="163"/>
    <cellStyle name="Обычный 3 51" xfId="166"/>
    <cellStyle name="Обычный 3 52" xfId="169"/>
    <cellStyle name="Обычный 3 53" xfId="172"/>
    <cellStyle name="Обычный 3 54" xfId="175"/>
    <cellStyle name="Обычный 3 55" xfId="178"/>
    <cellStyle name="Обычный 3 56" xfId="181"/>
    <cellStyle name="Обычный 3 57" xfId="184"/>
    <cellStyle name="Обычный 3 58" xfId="187"/>
    <cellStyle name="Обычный 3 6" xfId="26"/>
    <cellStyle name="Обычный 3 7" xfId="33"/>
    <cellStyle name="Обычный 3 8" xfId="37"/>
    <cellStyle name="Обычный 3 9" xfId="56"/>
    <cellStyle name="Обычный 3_По управляющим компаниям ТБО" xfId="21"/>
    <cellStyle name="Обычный 4" xfId="7"/>
    <cellStyle name="Обычный 4 10" xfId="59"/>
    <cellStyle name="Обычный 4 11" xfId="62"/>
    <cellStyle name="Обычный 4 12" xfId="65"/>
    <cellStyle name="Обычный 4 13" xfId="68"/>
    <cellStyle name="Обычный 4 14" xfId="70"/>
    <cellStyle name="Обычный 4 15" xfId="73"/>
    <cellStyle name="Обычный 4 16" xfId="76"/>
    <cellStyle name="Обычный 4 17" xfId="75"/>
    <cellStyle name="Обычный 4 18" xfId="82"/>
    <cellStyle name="Обычный 4 19" xfId="85"/>
    <cellStyle name="Обычный 4 2" xfId="24"/>
    <cellStyle name="Обычный 4 20" xfId="86"/>
    <cellStyle name="Обычный 4 21" xfId="87"/>
    <cellStyle name="Обычный 4 22" xfId="78"/>
    <cellStyle name="Обычный 4 23" xfId="96"/>
    <cellStyle name="Обычный 4 24" xfId="99"/>
    <cellStyle name="Обычный 4 25" xfId="102"/>
    <cellStyle name="Обычный 4 26" xfId="105"/>
    <cellStyle name="Обычный 4 27" xfId="108"/>
    <cellStyle name="Обычный 4 28" xfId="111"/>
    <cellStyle name="Обычный 4 29" xfId="114"/>
    <cellStyle name="Обычный 4 3" xfId="34"/>
    <cellStyle name="Обычный 4 30" xfId="117"/>
    <cellStyle name="Обычный 4 31" xfId="120"/>
    <cellStyle name="Обычный 4 32" xfId="123"/>
    <cellStyle name="Обычный 4 33" xfId="126"/>
    <cellStyle name="Обычный 4 34" xfId="129"/>
    <cellStyle name="Обычный 4 35" xfId="132"/>
    <cellStyle name="Обычный 4 36" xfId="135"/>
    <cellStyle name="Обычный 4 37" xfId="138"/>
    <cellStyle name="Обычный 4 38" xfId="141"/>
    <cellStyle name="Обычный 4 39" xfId="143"/>
    <cellStyle name="Обычный 4 4" xfId="38"/>
    <cellStyle name="Обычный 4 40" xfId="144"/>
    <cellStyle name="Обычный 4 41" xfId="145"/>
    <cellStyle name="Обычный 4 42" xfId="91"/>
    <cellStyle name="Обычный 4 43" xfId="155"/>
    <cellStyle name="Обычный 4 44" xfId="158"/>
    <cellStyle name="Обычный 4 45" xfId="161"/>
    <cellStyle name="Обычный 4 46" xfId="164"/>
    <cellStyle name="Обычный 4 47" xfId="167"/>
    <cellStyle name="Обычный 4 48" xfId="170"/>
    <cellStyle name="Обычный 4 49" xfId="173"/>
    <cellStyle name="Обычный 4 5" xfId="40"/>
    <cellStyle name="Обычный 4 50" xfId="176"/>
    <cellStyle name="Обычный 4 51" xfId="179"/>
    <cellStyle name="Обычный 4 52" xfId="182"/>
    <cellStyle name="Обычный 4 53" xfId="185"/>
    <cellStyle name="Обычный 4 54" xfId="188"/>
    <cellStyle name="Обычный 4 55" xfId="190"/>
    <cellStyle name="Обычный 4 56" xfId="192"/>
    <cellStyle name="Обычный 4 57" xfId="193"/>
    <cellStyle name="Обычный 4 58" xfId="194"/>
    <cellStyle name="Обычный 4 6" xfId="42"/>
    <cellStyle name="Обычный 4 7" xfId="43"/>
    <cellStyle name="Обычный 4 8" xfId="44"/>
    <cellStyle name="Обычный 4 9" xfId="46"/>
    <cellStyle name="Обычный 4_По управляющим компаниям ТБО" xfId="22"/>
    <cellStyle name="Обычный 5" xfId="8"/>
    <cellStyle name="Обычный 5 2" xfId="12"/>
    <cellStyle name="Обычный 6" xfId="1"/>
    <cellStyle name="Открывавшаяся гиперссылка" xfId="259" builtinId="9" hidden="1"/>
    <cellStyle name="Открывавшаяся гиперссылка" xfId="261" builtinId="9" hidden="1"/>
    <cellStyle name="Процентный 2" xfId="9"/>
    <cellStyle name="Финансовый 2" xfId="11"/>
    <cellStyle name="Финансовый 2 2" xfId="196"/>
    <cellStyle name="Финансовый 3" xfId="10"/>
    <cellStyle name="Финансовый 3 10" xfId="50"/>
    <cellStyle name="Финансовый 3 10 2" xfId="198"/>
    <cellStyle name="Финансовый 3 11" xfId="57"/>
    <cellStyle name="Финансовый 3 11 2" xfId="199"/>
    <cellStyle name="Финансовый 3 12" xfId="47"/>
    <cellStyle name="Финансовый 3 12 2" xfId="200"/>
    <cellStyle name="Финансовый 3 13" xfId="60"/>
    <cellStyle name="Финансовый 3 13 2" xfId="201"/>
    <cellStyle name="Финансовый 3 14" xfId="63"/>
    <cellStyle name="Финансовый 3 14 2" xfId="202"/>
    <cellStyle name="Финансовый 3 15" xfId="66"/>
    <cellStyle name="Финансовый 3 15 2" xfId="203"/>
    <cellStyle name="Финансовый 3 16" xfId="69"/>
    <cellStyle name="Финансовый 3 16 2" xfId="204"/>
    <cellStyle name="Финансовый 3 17" xfId="54"/>
    <cellStyle name="Финансовый 3 17 2" xfId="205"/>
    <cellStyle name="Финансовый 3 18" xfId="71"/>
    <cellStyle name="Финансовый 3 18 2" xfId="206"/>
    <cellStyle name="Финансовый 3 19" xfId="80"/>
    <cellStyle name="Финансовый 3 19 2" xfId="207"/>
    <cellStyle name="Финансовый 3 2" xfId="30"/>
    <cellStyle name="Финансовый 3 2 2" xfId="208"/>
    <cellStyle name="Финансовый 3 20" xfId="74"/>
    <cellStyle name="Финансовый 3 20 2" xfId="209"/>
    <cellStyle name="Финансовый 3 21" xfId="83"/>
    <cellStyle name="Финансовый 3 21 2" xfId="210"/>
    <cellStyle name="Финансовый 3 22" xfId="90"/>
    <cellStyle name="Финансовый 3 22 2" xfId="211"/>
    <cellStyle name="Финансовый 3 23" xfId="88"/>
    <cellStyle name="Финансовый 3 23 2" xfId="212"/>
    <cellStyle name="Финансовый 3 24" xfId="94"/>
    <cellStyle name="Финансовый 3 24 2" xfId="213"/>
    <cellStyle name="Финансовый 3 25" xfId="84"/>
    <cellStyle name="Финансовый 3 25 2" xfId="214"/>
    <cellStyle name="Финансовый 3 26" xfId="97"/>
    <cellStyle name="Финансовый 3 26 2" xfId="215"/>
    <cellStyle name="Финансовый 3 27" xfId="100"/>
    <cellStyle name="Финансовый 3 27 2" xfId="216"/>
    <cellStyle name="Финансовый 3 28" xfId="103"/>
    <cellStyle name="Финансовый 3 28 2" xfId="217"/>
    <cellStyle name="Финансовый 3 29" xfId="106"/>
    <cellStyle name="Финансовый 3 29 2" xfId="218"/>
    <cellStyle name="Финансовый 3 3" xfId="28"/>
    <cellStyle name="Финансовый 3 3 2" xfId="219"/>
    <cellStyle name="Финансовый 3 30" xfId="109"/>
    <cellStyle name="Финансовый 3 30 2" xfId="220"/>
    <cellStyle name="Финансовый 3 31" xfId="112"/>
    <cellStyle name="Финансовый 3 31 2" xfId="221"/>
    <cellStyle name="Финансовый 3 32" xfId="115"/>
    <cellStyle name="Финансовый 3 32 2" xfId="222"/>
    <cellStyle name="Финансовый 3 33" xfId="118"/>
    <cellStyle name="Финансовый 3 33 2" xfId="223"/>
    <cellStyle name="Финансовый 3 34" xfId="121"/>
    <cellStyle name="Финансовый 3 34 2" xfId="224"/>
    <cellStyle name="Финансовый 3 35" xfId="124"/>
    <cellStyle name="Финансовый 3 35 2" xfId="225"/>
    <cellStyle name="Финансовый 3 36" xfId="127"/>
    <cellStyle name="Финансовый 3 36 2" xfId="226"/>
    <cellStyle name="Финансовый 3 37" xfId="130"/>
    <cellStyle name="Финансовый 3 37 2" xfId="227"/>
    <cellStyle name="Финансовый 3 38" xfId="133"/>
    <cellStyle name="Финансовый 3 38 2" xfId="228"/>
    <cellStyle name="Финансовый 3 39" xfId="136"/>
    <cellStyle name="Финансовый 3 39 2" xfId="229"/>
    <cellStyle name="Финансовый 3 4" xfId="29"/>
    <cellStyle name="Финансовый 3 4 2" xfId="230"/>
    <cellStyle name="Финансовый 3 40" xfId="139"/>
    <cellStyle name="Финансовый 3 40 2" xfId="231"/>
    <cellStyle name="Финансовый 3 41" xfId="142"/>
    <cellStyle name="Финансовый 3 41 2" xfId="232"/>
    <cellStyle name="Финансовый 3 42" xfId="150"/>
    <cellStyle name="Финансовый 3 42 2" xfId="233"/>
    <cellStyle name="Финансовый 3 43" xfId="148"/>
    <cellStyle name="Финансовый 3 43 2" xfId="234"/>
    <cellStyle name="Финансовый 3 44" xfId="153"/>
    <cellStyle name="Финансовый 3 44 2" xfId="235"/>
    <cellStyle name="Финансовый 3 45" xfId="140"/>
    <cellStyle name="Финансовый 3 45 2" xfId="236"/>
    <cellStyle name="Финансовый 3 46" xfId="156"/>
    <cellStyle name="Финансовый 3 46 2" xfId="237"/>
    <cellStyle name="Финансовый 3 47" xfId="159"/>
    <cellStyle name="Финансовый 3 47 2" xfId="238"/>
    <cellStyle name="Финансовый 3 48" xfId="162"/>
    <cellStyle name="Финансовый 3 48 2" xfId="239"/>
    <cellStyle name="Финансовый 3 49" xfId="165"/>
    <cellStyle name="Финансовый 3 49 2" xfId="240"/>
    <cellStyle name="Финансовый 3 5" xfId="36"/>
    <cellStyle name="Финансовый 3 5 2" xfId="241"/>
    <cellStyle name="Финансовый 3 50" xfId="168"/>
    <cellStyle name="Финансовый 3 50 2" xfId="242"/>
    <cellStyle name="Финансовый 3 51" xfId="171"/>
    <cellStyle name="Финансовый 3 51 2" xfId="243"/>
    <cellStyle name="Финансовый 3 52" xfId="174"/>
    <cellStyle name="Финансовый 3 52 2" xfId="244"/>
    <cellStyle name="Финансовый 3 53" xfId="177"/>
    <cellStyle name="Финансовый 3 53 2" xfId="245"/>
    <cellStyle name="Финансовый 3 54" xfId="180"/>
    <cellStyle name="Финансовый 3 54 2" xfId="246"/>
    <cellStyle name="Финансовый 3 55" xfId="183"/>
    <cellStyle name="Финансовый 3 55 2" xfId="247"/>
    <cellStyle name="Финансовый 3 56" xfId="186"/>
    <cellStyle name="Финансовый 3 56 2" xfId="248"/>
    <cellStyle name="Финансовый 3 57" xfId="189"/>
    <cellStyle name="Финансовый 3 57 2" xfId="249"/>
    <cellStyle name="Финансовый 3 58" xfId="191"/>
    <cellStyle name="Финансовый 3 58 2" xfId="250"/>
    <cellStyle name="Финансовый 3 59" xfId="197"/>
    <cellStyle name="Финансовый 3 6" xfId="25"/>
    <cellStyle name="Финансовый 3 6 2" xfId="251"/>
    <cellStyle name="Финансовый 3 7" xfId="39"/>
    <cellStyle name="Финансовый 3 7 2" xfId="252"/>
    <cellStyle name="Финансовый 3 8" xfId="41"/>
    <cellStyle name="Финансовый 3 8 2" xfId="253"/>
    <cellStyle name="Финансовый 3 9" xfId="53"/>
    <cellStyle name="Финансовый 3 9 2" xfId="254"/>
    <cellStyle name="Финансовый 3_По управляющим компаниям ТБО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2:F60"/>
  <sheetViews>
    <sheetView tabSelected="1" zoomScale="85" zoomScaleNormal="85" workbookViewId="0">
      <selection activeCell="G45" sqref="G45"/>
    </sheetView>
  </sheetViews>
  <sheetFormatPr defaultColWidth="8.85546875" defaultRowHeight="15.75" x14ac:dyDescent="0.25"/>
  <cols>
    <col min="1" max="1" width="6.28515625" style="4" customWidth="1"/>
    <col min="2" max="2" width="50.7109375" style="4" bestFit="1" customWidth="1"/>
    <col min="3" max="3" width="26" style="9" customWidth="1"/>
    <col min="4" max="4" width="15.5703125" style="19" customWidth="1"/>
    <col min="5" max="5" width="10.5703125" style="4" customWidth="1"/>
    <col min="6" max="6" width="8.85546875" style="12"/>
    <col min="7" max="16384" width="8.85546875" style="4"/>
  </cols>
  <sheetData>
    <row r="2" spans="1:6" ht="20.25" x14ac:dyDescent="0.3">
      <c r="B2" s="48"/>
      <c r="C2" s="48"/>
      <c r="D2" s="48"/>
    </row>
    <row r="3" spans="1:6" x14ac:dyDescent="0.25">
      <c r="B3" s="5"/>
      <c r="C3" s="5"/>
      <c r="D3" s="18"/>
    </row>
    <row r="4" spans="1:6" x14ac:dyDescent="0.25">
      <c r="B4" s="6"/>
      <c r="C4" s="7"/>
      <c r="D4" s="18"/>
    </row>
    <row r="5" spans="1:6" x14ac:dyDescent="0.25">
      <c r="B5" s="6"/>
      <c r="C5" s="7"/>
      <c r="D5" s="18"/>
    </row>
    <row r="6" spans="1:6" x14ac:dyDescent="0.25">
      <c r="B6" s="6"/>
      <c r="C6" s="7"/>
      <c r="D6" s="18"/>
    </row>
    <row r="7" spans="1:6" x14ac:dyDescent="0.25">
      <c r="B7" s="6"/>
      <c r="C7" s="8"/>
      <c r="D7" s="18"/>
    </row>
    <row r="8" spans="1:6" ht="16.5" thickBot="1" x14ac:dyDescent="0.3">
      <c r="B8" s="5"/>
      <c r="C8" s="5"/>
      <c r="D8" s="18"/>
    </row>
    <row r="9" spans="1:6" ht="15" customHeight="1" x14ac:dyDescent="0.25">
      <c r="A9" s="49" t="s">
        <v>0</v>
      </c>
      <c r="B9" s="52" t="s">
        <v>1</v>
      </c>
      <c r="C9" s="52" t="s">
        <v>31</v>
      </c>
      <c r="D9" s="55" t="s">
        <v>30</v>
      </c>
      <c r="E9" s="38"/>
    </row>
    <row r="10" spans="1:6" ht="15" customHeight="1" x14ac:dyDescent="0.25">
      <c r="A10" s="50"/>
      <c r="B10" s="53"/>
      <c r="C10" s="53"/>
      <c r="D10" s="56"/>
      <c r="E10" s="38"/>
    </row>
    <row r="11" spans="1:6" s="32" customFormat="1" ht="148.5" customHeight="1" thickBot="1" x14ac:dyDescent="0.3">
      <c r="A11" s="51"/>
      <c r="B11" s="54"/>
      <c r="C11" s="54"/>
      <c r="D11" s="57"/>
      <c r="E11" s="39"/>
      <c r="F11" s="40"/>
    </row>
    <row r="12" spans="1:6" s="10" customFormat="1" ht="16.5" thickBot="1" x14ac:dyDescent="0.3">
      <c r="A12" s="14">
        <v>1</v>
      </c>
      <c r="B12" s="15">
        <v>2</v>
      </c>
      <c r="C12" s="15">
        <v>3</v>
      </c>
      <c r="D12" s="16">
        <v>4</v>
      </c>
      <c r="E12" s="38" t="s">
        <v>32</v>
      </c>
      <c r="F12" s="41"/>
    </row>
    <row r="13" spans="1:6" ht="29.25" customHeight="1" x14ac:dyDescent="0.25">
      <c r="A13" s="26">
        <v>1</v>
      </c>
      <c r="B13" s="27" t="s">
        <v>33</v>
      </c>
      <c r="C13" s="28" t="s">
        <v>29</v>
      </c>
      <c r="D13" s="33">
        <v>42589</v>
      </c>
      <c r="E13" s="17">
        <f>327.15/10*11</f>
        <v>359.86499999999995</v>
      </c>
    </row>
    <row r="14" spans="1:6" x14ac:dyDescent="0.25">
      <c r="A14" s="43">
        <v>2</v>
      </c>
      <c r="B14" s="20" t="s">
        <v>34</v>
      </c>
      <c r="C14" s="45" t="s">
        <v>29</v>
      </c>
      <c r="D14" s="34">
        <v>567</v>
      </c>
      <c r="E14" s="38"/>
    </row>
    <row r="15" spans="1:6" ht="15.75" customHeight="1" x14ac:dyDescent="0.25">
      <c r="A15" s="62">
        <v>3</v>
      </c>
      <c r="B15" s="22" t="s">
        <v>26</v>
      </c>
      <c r="C15" s="64" t="s">
        <v>29</v>
      </c>
      <c r="D15" s="34">
        <v>151</v>
      </c>
      <c r="E15" s="38"/>
    </row>
    <row r="16" spans="1:6" x14ac:dyDescent="0.25">
      <c r="A16" s="80"/>
      <c r="B16" s="22" t="s">
        <v>5</v>
      </c>
      <c r="C16" s="67"/>
      <c r="D16" s="34">
        <v>161</v>
      </c>
      <c r="E16" s="38"/>
    </row>
    <row r="17" spans="1:6" ht="15" customHeight="1" x14ac:dyDescent="0.25">
      <c r="A17" s="80"/>
      <c r="B17" s="22" t="s">
        <v>20</v>
      </c>
      <c r="C17" s="67"/>
      <c r="D17" s="34">
        <v>126</v>
      </c>
      <c r="E17" s="38"/>
    </row>
    <row r="18" spans="1:6" x14ac:dyDescent="0.25">
      <c r="A18" s="63"/>
      <c r="B18" s="22" t="s">
        <v>14</v>
      </c>
      <c r="C18" s="65"/>
      <c r="D18" s="34">
        <v>125</v>
      </c>
      <c r="E18" s="38"/>
    </row>
    <row r="19" spans="1:6" x14ac:dyDescent="0.25">
      <c r="A19" s="68">
        <v>4</v>
      </c>
      <c r="B19" s="1" t="s">
        <v>26</v>
      </c>
      <c r="C19" s="59" t="s">
        <v>29</v>
      </c>
      <c r="D19" s="34">
        <v>307</v>
      </c>
      <c r="E19" s="38"/>
    </row>
    <row r="20" spans="1:6" x14ac:dyDescent="0.25">
      <c r="A20" s="81"/>
      <c r="B20" s="1" t="s">
        <v>15</v>
      </c>
      <c r="C20" s="60"/>
      <c r="D20" s="34">
        <v>152</v>
      </c>
      <c r="E20" s="38"/>
    </row>
    <row r="21" spans="1:6" x14ac:dyDescent="0.25">
      <c r="A21" s="69"/>
      <c r="B21" s="1" t="s">
        <v>32</v>
      </c>
      <c r="C21" s="61"/>
      <c r="D21" s="34"/>
      <c r="E21" s="47">
        <f>0.7*11</f>
        <v>7.6999999999999993</v>
      </c>
    </row>
    <row r="22" spans="1:6" s="11" customFormat="1" x14ac:dyDescent="0.25">
      <c r="A22" s="70">
        <v>5</v>
      </c>
      <c r="B22" s="29" t="s">
        <v>26</v>
      </c>
      <c r="C22" s="73" t="s">
        <v>29</v>
      </c>
      <c r="D22" s="34">
        <v>187</v>
      </c>
      <c r="E22" s="38"/>
      <c r="F22" s="13"/>
    </row>
    <row r="23" spans="1:6" s="11" customFormat="1" x14ac:dyDescent="0.25">
      <c r="A23" s="71"/>
      <c r="B23" s="29" t="s">
        <v>8</v>
      </c>
      <c r="C23" s="74"/>
      <c r="D23" s="34">
        <v>149</v>
      </c>
      <c r="E23" s="38"/>
      <c r="F23" s="13"/>
    </row>
    <row r="24" spans="1:6" s="11" customFormat="1" ht="19.5" customHeight="1" x14ac:dyDescent="0.25">
      <c r="A24" s="71"/>
      <c r="B24" s="29" t="s">
        <v>10</v>
      </c>
      <c r="C24" s="74"/>
      <c r="D24" s="34">
        <v>159</v>
      </c>
      <c r="E24" s="38"/>
      <c r="F24" s="13"/>
    </row>
    <row r="25" spans="1:6" s="11" customFormat="1" x14ac:dyDescent="0.25">
      <c r="A25" s="71"/>
      <c r="B25" s="29" t="s">
        <v>27</v>
      </c>
      <c r="C25" s="74"/>
      <c r="D25" s="34">
        <v>200</v>
      </c>
      <c r="E25" s="38"/>
      <c r="F25" s="13"/>
    </row>
    <row r="26" spans="1:6" s="11" customFormat="1" x14ac:dyDescent="0.25">
      <c r="A26" s="72"/>
      <c r="B26" s="29" t="s">
        <v>32</v>
      </c>
      <c r="C26" s="75"/>
      <c r="D26" s="34"/>
      <c r="E26" s="47">
        <f>3.911*11</f>
        <v>43.021000000000001</v>
      </c>
      <c r="F26" s="13"/>
    </row>
    <row r="27" spans="1:6" x14ac:dyDescent="0.25">
      <c r="A27" s="68">
        <v>6</v>
      </c>
      <c r="B27" s="1" t="s">
        <v>26</v>
      </c>
      <c r="C27" s="59" t="s">
        <v>29</v>
      </c>
      <c r="D27" s="34">
        <v>142</v>
      </c>
      <c r="E27" s="38"/>
    </row>
    <row r="28" spans="1:6" x14ac:dyDescent="0.25">
      <c r="A28" s="69"/>
      <c r="B28" s="1" t="s">
        <v>17</v>
      </c>
      <c r="C28" s="61"/>
      <c r="D28" s="34">
        <v>181</v>
      </c>
      <c r="E28" s="38"/>
    </row>
    <row r="29" spans="1:6" x14ac:dyDescent="0.25">
      <c r="A29" s="62">
        <v>7</v>
      </c>
      <c r="B29" s="22" t="s">
        <v>26</v>
      </c>
      <c r="C29" s="64" t="s">
        <v>29</v>
      </c>
      <c r="D29" s="34">
        <v>167</v>
      </c>
      <c r="E29" s="38"/>
    </row>
    <row r="30" spans="1:6" x14ac:dyDescent="0.25">
      <c r="A30" s="80"/>
      <c r="B30" s="22" t="s">
        <v>19</v>
      </c>
      <c r="C30" s="67"/>
      <c r="D30" s="34">
        <v>139</v>
      </c>
      <c r="E30" s="38"/>
    </row>
    <row r="31" spans="1:6" x14ac:dyDescent="0.25">
      <c r="A31" s="80"/>
      <c r="B31" s="22" t="s">
        <v>12</v>
      </c>
      <c r="C31" s="67"/>
      <c r="D31" s="34">
        <v>151</v>
      </c>
      <c r="E31" s="38"/>
    </row>
    <row r="32" spans="1:6" x14ac:dyDescent="0.25">
      <c r="A32" s="63"/>
      <c r="B32" s="22" t="s">
        <v>24</v>
      </c>
      <c r="C32" s="65"/>
      <c r="D32" s="34">
        <v>150</v>
      </c>
      <c r="E32" s="38"/>
    </row>
    <row r="33" spans="1:5" x14ac:dyDescent="0.25">
      <c r="A33" s="76">
        <v>8</v>
      </c>
      <c r="B33" s="2" t="s">
        <v>3</v>
      </c>
      <c r="C33" s="78" t="s">
        <v>29</v>
      </c>
      <c r="D33" s="34">
        <v>120</v>
      </c>
      <c r="E33" s="38"/>
    </row>
    <row r="34" spans="1:5" x14ac:dyDescent="0.25">
      <c r="A34" s="77"/>
      <c r="B34" s="2" t="s">
        <v>4</v>
      </c>
      <c r="C34" s="79"/>
      <c r="D34" s="34">
        <v>114</v>
      </c>
      <c r="E34" s="38"/>
    </row>
    <row r="35" spans="1:5" x14ac:dyDescent="0.25">
      <c r="A35" s="62">
        <v>9</v>
      </c>
      <c r="B35" s="22" t="s">
        <v>13</v>
      </c>
      <c r="C35" s="64" t="s">
        <v>29</v>
      </c>
      <c r="D35" s="34">
        <v>123</v>
      </c>
      <c r="E35" s="38"/>
    </row>
    <row r="36" spans="1:5" x14ac:dyDescent="0.25">
      <c r="A36" s="63"/>
      <c r="B36" s="22" t="s">
        <v>11</v>
      </c>
      <c r="C36" s="65"/>
      <c r="D36" s="34">
        <v>113</v>
      </c>
      <c r="E36" s="38"/>
    </row>
    <row r="37" spans="1:5" x14ac:dyDescent="0.25">
      <c r="A37" s="43">
        <v>10</v>
      </c>
      <c r="B37" s="25" t="s">
        <v>22</v>
      </c>
      <c r="C37" s="45" t="s">
        <v>29</v>
      </c>
      <c r="D37" s="34">
        <v>170</v>
      </c>
      <c r="E37" s="38"/>
    </row>
    <row r="38" spans="1:5" x14ac:dyDescent="0.25">
      <c r="A38" s="42">
        <v>11</v>
      </c>
      <c r="B38" s="22" t="s">
        <v>28</v>
      </c>
      <c r="C38" s="23" t="s">
        <v>29</v>
      </c>
      <c r="D38" s="34">
        <v>1064</v>
      </c>
      <c r="E38" s="38"/>
    </row>
    <row r="39" spans="1:5" x14ac:dyDescent="0.25">
      <c r="A39" s="59">
        <v>12</v>
      </c>
      <c r="B39" s="1" t="s">
        <v>26</v>
      </c>
      <c r="C39" s="59" t="s">
        <v>29</v>
      </c>
      <c r="D39" s="34">
        <v>13</v>
      </c>
      <c r="E39" s="38"/>
    </row>
    <row r="40" spans="1:5" x14ac:dyDescent="0.25">
      <c r="A40" s="61"/>
      <c r="B40" s="1" t="s">
        <v>16</v>
      </c>
      <c r="C40" s="61"/>
      <c r="D40" s="34">
        <v>196</v>
      </c>
      <c r="E40" s="38"/>
    </row>
    <row r="41" spans="1:5" x14ac:dyDescent="0.25">
      <c r="A41" s="62">
        <v>13</v>
      </c>
      <c r="B41" s="22" t="s">
        <v>7</v>
      </c>
      <c r="C41" s="64" t="s">
        <v>29</v>
      </c>
      <c r="D41" s="34">
        <v>160</v>
      </c>
      <c r="E41" s="38"/>
    </row>
    <row r="42" spans="1:5" x14ac:dyDescent="0.25">
      <c r="A42" s="63"/>
      <c r="B42" s="22" t="s">
        <v>25</v>
      </c>
      <c r="C42" s="65"/>
      <c r="D42" s="34">
        <v>265</v>
      </c>
      <c r="E42" s="38"/>
    </row>
    <row r="43" spans="1:5" x14ac:dyDescent="0.25">
      <c r="A43" s="43">
        <v>14</v>
      </c>
      <c r="B43" s="1" t="s">
        <v>21</v>
      </c>
      <c r="C43" s="45" t="s">
        <v>29</v>
      </c>
      <c r="D43" s="34">
        <v>225</v>
      </c>
      <c r="E43" s="38"/>
    </row>
    <row r="44" spans="1:5" x14ac:dyDescent="0.25">
      <c r="A44" s="44">
        <v>15</v>
      </c>
      <c r="B44" s="21" t="s">
        <v>9</v>
      </c>
      <c r="C44" s="46" t="s">
        <v>29</v>
      </c>
      <c r="D44" s="34">
        <v>172</v>
      </c>
      <c r="E44" s="38"/>
    </row>
    <row r="45" spans="1:5" x14ac:dyDescent="0.25">
      <c r="A45" s="43">
        <v>16</v>
      </c>
      <c r="B45" s="1" t="s">
        <v>23</v>
      </c>
      <c r="C45" s="45" t="s">
        <v>29</v>
      </c>
      <c r="D45" s="34">
        <v>172</v>
      </c>
      <c r="E45" s="38"/>
    </row>
    <row r="46" spans="1:5" x14ac:dyDescent="0.25">
      <c r="A46" s="66">
        <v>17</v>
      </c>
      <c r="B46" s="22" t="s">
        <v>26</v>
      </c>
      <c r="C46" s="64" t="s">
        <v>29</v>
      </c>
      <c r="D46" s="34">
        <v>980</v>
      </c>
      <c r="E46" s="38"/>
    </row>
    <row r="47" spans="1:5" x14ac:dyDescent="0.25">
      <c r="A47" s="66"/>
      <c r="B47" s="22" t="s">
        <v>2</v>
      </c>
      <c r="C47" s="67"/>
      <c r="D47" s="34">
        <v>173</v>
      </c>
      <c r="E47" s="38"/>
    </row>
    <row r="48" spans="1:5" x14ac:dyDescent="0.25">
      <c r="A48" s="66"/>
      <c r="B48" s="22" t="s">
        <v>32</v>
      </c>
      <c r="C48" s="65"/>
      <c r="D48" s="34"/>
      <c r="E48" s="47">
        <f>0.513*11</f>
        <v>5.6429999999999998</v>
      </c>
    </row>
    <row r="49" spans="1:5" x14ac:dyDescent="0.25">
      <c r="A49" s="58">
        <v>18</v>
      </c>
      <c r="B49" s="1" t="s">
        <v>26</v>
      </c>
      <c r="C49" s="59" t="s">
        <v>29</v>
      </c>
      <c r="D49" s="34">
        <v>620</v>
      </c>
      <c r="E49" s="38"/>
    </row>
    <row r="50" spans="1:5" x14ac:dyDescent="0.25">
      <c r="A50" s="58"/>
      <c r="B50" s="1" t="s">
        <v>18</v>
      </c>
      <c r="C50" s="60"/>
      <c r="D50" s="34">
        <v>164</v>
      </c>
      <c r="E50" s="38"/>
    </row>
    <row r="51" spans="1:5" x14ac:dyDescent="0.25">
      <c r="A51" s="58"/>
      <c r="B51" s="1" t="s">
        <v>32</v>
      </c>
      <c r="C51" s="61"/>
      <c r="D51" s="34"/>
      <c r="E51" s="47">
        <f>1.938*11</f>
        <v>21.317999999999998</v>
      </c>
    </row>
    <row r="52" spans="1:5" ht="16.5" thickBot="1" x14ac:dyDescent="0.3">
      <c r="A52" s="30">
        <v>19</v>
      </c>
      <c r="B52" s="31" t="s">
        <v>6</v>
      </c>
      <c r="C52" s="24" t="s">
        <v>29</v>
      </c>
      <c r="D52" s="37">
        <v>191</v>
      </c>
      <c r="E52" s="38"/>
    </row>
    <row r="53" spans="1:5" x14ac:dyDescent="0.25">
      <c r="B53" s="3"/>
    </row>
    <row r="54" spans="1:5" x14ac:dyDescent="0.25">
      <c r="B54" s="35"/>
      <c r="C54" s="36"/>
      <c r="D54" s="35"/>
    </row>
    <row r="55" spans="1:5" x14ac:dyDescent="0.25">
      <c r="B55" s="35"/>
      <c r="C55" s="36"/>
      <c r="D55" s="35"/>
    </row>
    <row r="56" spans="1:5" x14ac:dyDescent="0.25">
      <c r="B56" s="35"/>
      <c r="C56" s="36"/>
      <c r="D56" s="35"/>
    </row>
    <row r="57" spans="1:5" x14ac:dyDescent="0.25">
      <c r="B57" s="35"/>
      <c r="C57" s="36"/>
      <c r="D57" s="35"/>
    </row>
    <row r="58" spans="1:5" x14ac:dyDescent="0.25">
      <c r="B58" s="35"/>
      <c r="C58" s="36"/>
      <c r="D58" s="35"/>
    </row>
    <row r="59" spans="1:5" x14ac:dyDescent="0.25">
      <c r="B59" s="35"/>
      <c r="C59" s="36"/>
      <c r="D59" s="35"/>
    </row>
    <row r="60" spans="1:5" x14ac:dyDescent="0.25">
      <c r="B60" s="35"/>
      <c r="C60" s="36"/>
      <c r="D60" s="35"/>
    </row>
  </sheetData>
  <mergeCells count="26">
    <mergeCell ref="A9:A11"/>
    <mergeCell ref="B9:B11"/>
    <mergeCell ref="C9:C11"/>
    <mergeCell ref="D9:D11"/>
    <mergeCell ref="A19:A21"/>
    <mergeCell ref="C19:C21"/>
    <mergeCell ref="A15:A18"/>
    <mergeCell ref="C15:C18"/>
    <mergeCell ref="A27:A28"/>
    <mergeCell ref="C27:C28"/>
    <mergeCell ref="A22:A26"/>
    <mergeCell ref="C22:C26"/>
    <mergeCell ref="A33:A34"/>
    <mergeCell ref="C33:C34"/>
    <mergeCell ref="A29:A32"/>
    <mergeCell ref="C29:C32"/>
    <mergeCell ref="A49:A51"/>
    <mergeCell ref="C49:C51"/>
    <mergeCell ref="A39:A40"/>
    <mergeCell ref="C39:C40"/>
    <mergeCell ref="A35:A36"/>
    <mergeCell ref="C35:C36"/>
    <mergeCell ref="A46:A48"/>
    <mergeCell ref="C46:C48"/>
    <mergeCell ref="A41:A42"/>
    <mergeCell ref="C41:C42"/>
  </mergeCells>
  <pageMargins left="0.70866141732283472" right="0.70866141732283472" top="0.74803149606299213" bottom="0.74803149606299213" header="0.31496062992125984" footer="0.31496062992125984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Якимчук Юрий Юрьевич</dc:creator>
  <cp:lastModifiedBy>Морозов Константин Вячеславович</cp:lastModifiedBy>
  <cp:lastPrinted>2016-11-28T11:04:38Z</cp:lastPrinted>
  <dcterms:created xsi:type="dcterms:W3CDTF">2006-09-28T05:33:49Z</dcterms:created>
  <dcterms:modified xsi:type="dcterms:W3CDTF">2017-02-10T11:18:16Z</dcterms:modified>
</cp:coreProperties>
</file>