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8" windowWidth="14808" windowHeight="8016" activeTab="1"/>
  </bookViews>
  <sheets>
    <sheet name="09.02" sheetId="1" r:id="rId1"/>
    <sheet name="10.02" sheetId="2" r:id="rId2"/>
    <sheet name="Лайково" sheetId="4" r:id="rId3"/>
    <sheet name="Озерная" sheetId="5" r:id="rId4"/>
    <sheet name="Ренова Лаб" sheetId="6" r:id="rId5"/>
  </sheets>
  <calcPr calcId="152511"/>
</workbook>
</file>

<file path=xl/calcChain.xml><?xml version="1.0" encoding="utf-8"?>
<calcChain xmlns="http://schemas.openxmlformats.org/spreadsheetml/2006/main">
  <c r="B53" i="2" l="1"/>
  <c r="B54" i="2" s="1"/>
  <c r="B48" i="2"/>
  <c r="B15" i="1"/>
  <c r="B20" i="1"/>
  <c r="B21" i="1" s="1"/>
</calcChain>
</file>

<file path=xl/sharedStrings.xml><?xml version="1.0" encoding="utf-8"?>
<sst xmlns="http://schemas.openxmlformats.org/spreadsheetml/2006/main" count="198" uniqueCount="91">
  <si>
    <t xml:space="preserve">Оплата </t>
  </si>
  <si>
    <t>Наименование организации</t>
  </si>
  <si>
    <t>№ счета, договор</t>
  </si>
  <si>
    <t>Объект</t>
  </si>
  <si>
    <t>Банк</t>
  </si>
  <si>
    <t>Сумма с НДС</t>
  </si>
  <si>
    <t>№ п.п.</t>
  </si>
  <si>
    <t>дата оплаты</t>
  </si>
  <si>
    <t xml:space="preserve">сч. 13 от 08.02.17г., за транспортные услуги а/м с манипулятором.
</t>
  </si>
  <si>
    <t>Озерная 7</t>
  </si>
  <si>
    <t>ВСС00000098</t>
  </si>
  <si>
    <t xml:space="preserve">сч. №000146 от 09.02.2017г., за тент пвх.
</t>
  </si>
  <si>
    <t>ВСС00000100</t>
  </si>
  <si>
    <t xml:space="preserve">сч. 46 от 06.02.17г., за аренду койко-места в гостинице, дог. 9/17 от 06.02.17г.
</t>
  </si>
  <si>
    <t>Лайково 23</t>
  </si>
  <si>
    <t>ВСС00000097</t>
  </si>
  <si>
    <t xml:space="preserve">сч. 254 от 09.02.17г., за жилет.
</t>
  </si>
  <si>
    <t>ВСС00000099</t>
  </si>
  <si>
    <t xml:space="preserve">сч. 17026571 от 09.02.17г., за картриджи.
</t>
  </si>
  <si>
    <t>ВСС00000101</t>
  </si>
  <si>
    <t xml:space="preserve">сч. № Я 871 от 09.02.17г., за АКБ VARTA.
</t>
  </si>
  <si>
    <t>ВСС00000102</t>
  </si>
  <si>
    <t>Меткомбанк</t>
  </si>
  <si>
    <t>комиссия</t>
  </si>
  <si>
    <t xml:space="preserve">выписка  </t>
  </si>
  <si>
    <t>вх.ост.</t>
  </si>
  <si>
    <t>обороты (поступления)</t>
  </si>
  <si>
    <t>обороты</t>
  </si>
  <si>
    <t>исх.ост.</t>
  </si>
  <si>
    <t xml:space="preserve">зарплата за январь 2017г.
</t>
  </si>
  <si>
    <t>ВСС00000103</t>
  </si>
  <si>
    <t>Для зачисления на карту № 5417153490324616 Ануфриев Александр Владимирович (зарплата за январь 2017г)
Сумма 8700-00
Без налога (НДС)</t>
  </si>
  <si>
    <t>ВСС00000104</t>
  </si>
  <si>
    <t>зарплата за январь 2017г.</t>
  </si>
  <si>
    <t>ВСС00000105</t>
  </si>
  <si>
    <t>ВСС00000106</t>
  </si>
  <si>
    <t>ВСС00000107</t>
  </si>
  <si>
    <t>ВСС00000108</t>
  </si>
  <si>
    <t>ВСС00000109</t>
  </si>
  <si>
    <t>ВСС00000110</t>
  </si>
  <si>
    <t>ВСС00000111</t>
  </si>
  <si>
    <t>ВСС00000112</t>
  </si>
  <si>
    <t>Для зачисления на карту № 5543863312520897 Подколзин Александр Александрович (зарплата за январь 2017г).
Сумма 8700-00
Без налога (НДС)</t>
  </si>
  <si>
    <t>ВСС00000113</t>
  </si>
  <si>
    <t>ВСС00000114</t>
  </si>
  <si>
    <t>ВСС00000115</t>
  </si>
  <si>
    <t>ВСС00000116</t>
  </si>
  <si>
    <t>ВСС00000117</t>
  </si>
  <si>
    <t>ВСС00000118</t>
  </si>
  <si>
    <t>ВСС00000119</t>
  </si>
  <si>
    <t>ВСС00000120</t>
  </si>
  <si>
    <t>ВСС00000121</t>
  </si>
  <si>
    <t xml:space="preserve">Налог на доходы физических лиц за январь 2017г. НДС не облагается. </t>
  </si>
  <si>
    <t>ВСС00000122</t>
  </si>
  <si>
    <t xml:space="preserve">сч.1048 от 09.02.17г., за отражатель, веху.
</t>
  </si>
  <si>
    <t>ВСС00000123</t>
  </si>
  <si>
    <t xml:space="preserve">сч.1043,  от 09.02.17г., за нивелирн.рейку,.
</t>
  </si>
  <si>
    <t xml:space="preserve">сч. 386, от 09.02.17г., за фиксаторы, трубу пвх,.
</t>
  </si>
  <si>
    <t>ВСС00000124</t>
  </si>
  <si>
    <t xml:space="preserve">сч. 393 от 09.02.17г., за  смазку для опалубки.
</t>
  </si>
  <si>
    <t xml:space="preserve">сч. СТ000001030 от 09.02.17г., за бадью для бетона.
</t>
  </si>
  <si>
    <t>ВСС00000125</t>
  </si>
  <si>
    <t>Оплата по счету 14252510 от 09.02.17г., за кабель, колодку каучук, прожектор.
Сумма 401863-83
В т.ч. НДС  (18%) 61301-26</t>
  </si>
  <si>
    <t>ВСС00000126</t>
  </si>
  <si>
    <t>Оплата по счету УТ-155 от 09.02.17г., за мембрану, техноэласт, праймер битум.
Сумма 308187-28
В т.ч. НДС  (18%) 47011-63</t>
  </si>
  <si>
    <t>ВСС00000127</t>
  </si>
  <si>
    <t xml:space="preserve">сч. 198 от 08.02.17г., за сверло, бур, лопатку, .
</t>
  </si>
  <si>
    <t>ВСС00000128</t>
  </si>
  <si>
    <t xml:space="preserve">сч. 199 от 08.02.17г., за  циркул.пилу, перфоратор.
</t>
  </si>
  <si>
    <t xml:space="preserve">сч. 43 от 09.02.2017г., за гвозди, патрон.
</t>
  </si>
  <si>
    <t>ВСС00000129</t>
  </si>
  <si>
    <t xml:space="preserve">сч.45 от 09.02.2017г., за валик, электроды.
</t>
  </si>
  <si>
    <t xml:space="preserve">сч.33 от 09.02.17г., за строп канатн. и текстильный.
</t>
  </si>
  <si>
    <t>ВСС00000130</t>
  </si>
  <si>
    <t xml:space="preserve">сч. 15 от 09.02.17г., за гранулы бентонитовые.
</t>
  </si>
  <si>
    <t>ВСС00000131</t>
  </si>
  <si>
    <t xml:space="preserve">сч. №1783 от 09.02.2017г., за доску, брус.
</t>
  </si>
  <si>
    <t>ВСС00000132</t>
  </si>
  <si>
    <t xml:space="preserve">сч.76 от 09.02.17г., за средство связи, аккум. батарею.
</t>
  </si>
  <si>
    <t>ВСС00000133</t>
  </si>
  <si>
    <t xml:space="preserve">сч. № ПК-905 от 10.02.17г., за сетку тканую.
</t>
  </si>
  <si>
    <t>ВСС00000134</t>
  </si>
  <si>
    <t xml:space="preserve">сч.16 от 09.02.17г., за услуги проживания.
</t>
  </si>
  <si>
    <t>ВСС00000135</t>
  </si>
  <si>
    <t xml:space="preserve">сч. 11 от 10.02.17г., за смр по Договор подряда №05.02.17-22 от 05.02.2017г.
</t>
  </si>
  <si>
    <t>Ренова Лаб</t>
  </si>
  <si>
    <t>ВСС00000136</t>
  </si>
  <si>
    <t>Оплата по счету 7 от 10.02.17г., за смр по  Дог. подряда №01.02.17-20 от 01.02.2017г.
Сумма 448753-00
В т.ч. НДС  (18%) 68453-85</t>
  </si>
  <si>
    <t>ВСС00000137</t>
  </si>
  <si>
    <t>ПАО "ВТБ24"</t>
  </si>
  <si>
    <t xml:space="preserve"> ПАО "ВТБ24"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</si>
</sst>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\ _₽"/>
    <numFmt numFmtId="166" formatCode="dd/mm/yy;@"/>
  </numFmts>
  <fonts count="13" x14ac:knownFonts="1">
    <font>
      <sz val="11"/>
      <color theme="1"/>
      <name val="Calibri"/>
      <family val="2"/>
      <scheme val="minor"/>
    </font>
    <font>
      <b/>
      <sz val="8"/>
      <name val="Arial Cyr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7"/>
      <color indexed="8"/>
      <name val="Arial"/>
      <family val="2"/>
    </font>
    <font>
      <sz val="7"/>
      <name val="Arial"/>
      <family val="2"/>
    </font>
    <font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164" fontId="0" fillId="0" borderId="0" xfId="0" applyNumberFormat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center" wrapText="1"/>
    </xf>
    <xf numFmtId="165" fontId="5" fillId="0" borderId="4" xfId="0" applyNumberFormat="1" applyFont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right" vertical="top"/>
    </xf>
    <xf numFmtId="0" fontId="4" fillId="2" borderId="4" xfId="0" applyNumberFormat="1" applyFont="1" applyFill="1" applyBorder="1" applyAlignment="1">
      <alignment horizontal="right" vertical="top"/>
    </xf>
    <xf numFmtId="166" fontId="3" fillId="0" borderId="4" xfId="0" applyNumberFormat="1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166" fontId="3" fillId="0" borderId="4" xfId="0" applyNumberFormat="1" applyFont="1" applyBorder="1"/>
    <xf numFmtId="0" fontId="4" fillId="2" borderId="4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0" fillId="2" borderId="4" xfId="0" applyNumberFormat="1" applyFont="1" applyFill="1" applyBorder="1" applyAlignment="1">
      <alignment horizontal="left" vertical="top" wrapText="1"/>
    </xf>
    <xf numFmtId="0" fontId="10" fillId="2" borderId="4" xfId="0" applyNumberFormat="1" applyFont="1" applyFill="1" applyBorder="1" applyAlignment="1">
      <alignment horizontal="left" vertical="center" wrapText="1"/>
    </xf>
    <xf numFmtId="165" fontId="11" fillId="0" borderId="4" xfId="0" applyNumberFormat="1" applyFont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right" vertical="top"/>
    </xf>
    <xf numFmtId="0" fontId="10" fillId="2" borderId="4" xfId="0" applyNumberFormat="1" applyFont="1" applyFill="1" applyBorder="1" applyAlignment="1">
      <alignment horizontal="left" vertical="top"/>
    </xf>
    <xf numFmtId="166" fontId="12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 wrapText="1"/>
    </xf>
    <xf numFmtId="14" fontId="1" fillId="0" borderId="2" xfId="0" applyNumberFormat="1" applyFont="1" applyBorder="1" applyAlignment="1">
      <alignment horizontal="left" vertical="center" wrapText="1"/>
    </xf>
    <xf numFmtId="164" fontId="0" fillId="0" borderId="3" xfId="0" applyNumberForma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vertical="center" wrapText="1"/>
    </xf>
    <xf numFmtId="4" fontId="4" fillId="2" borderId="6" xfId="1" applyNumberFormat="1" applyFont="1" applyFill="1" applyBorder="1" applyAlignment="1">
      <alignment vertical="center" wrapText="1"/>
    </xf>
    <xf numFmtId="4" fontId="4" fillId="2" borderId="7" xfId="1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_TDShee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3"/>
  <sheetViews>
    <sheetView workbookViewId="0">
      <selection activeCell="C15" sqref="C15"/>
    </sheetView>
  </sheetViews>
  <sheetFormatPr defaultRowHeight="14.4" x14ac:dyDescent="0.3"/>
  <cols>
    <col min="1" max="1" width="18" customWidth="1"/>
    <col min="2" max="2" width="27.109375" customWidth="1"/>
    <col min="3" max="3" width="12.109375" customWidth="1"/>
    <col min="4" max="4" width="18.21875" customWidth="1"/>
    <col min="5" max="5" width="10.88671875" customWidth="1"/>
    <col min="6" max="6" width="12.77734375" customWidth="1"/>
    <col min="7" max="7" width="9.44140625" customWidth="1"/>
  </cols>
  <sheetData>
    <row r="1" spans="1:7" x14ac:dyDescent="0.3">
      <c r="A1" s="50" t="s">
        <v>0</v>
      </c>
      <c r="B1" s="51"/>
      <c r="C1" s="52">
        <v>42775</v>
      </c>
      <c r="D1" s="51"/>
      <c r="E1" s="53"/>
      <c r="F1" s="1"/>
    </row>
    <row r="2" spans="1:7" x14ac:dyDescent="0.3">
      <c r="A2" s="54"/>
      <c r="B2" s="55"/>
      <c r="C2" s="55"/>
      <c r="D2" s="55"/>
      <c r="E2" s="56"/>
      <c r="F2" s="1"/>
    </row>
    <row r="3" spans="1:7" ht="20.399999999999999" x14ac:dyDescent="0.3">
      <c r="A3" s="2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6" t="s">
        <v>7</v>
      </c>
    </row>
    <row r="4" spans="1:7" ht="30.6" x14ac:dyDescent="0.3">
      <c r="A4" s="7"/>
      <c r="B4" s="8" t="s">
        <v>8</v>
      </c>
      <c r="C4" s="9" t="s">
        <v>9</v>
      </c>
      <c r="D4" s="10" t="s">
        <v>90</v>
      </c>
      <c r="E4" s="11"/>
      <c r="F4" s="12" t="s">
        <v>10</v>
      </c>
      <c r="G4" s="13"/>
    </row>
    <row r="5" spans="1:7" ht="30.6" x14ac:dyDescent="0.3">
      <c r="A5" s="7"/>
      <c r="B5" s="8" t="s">
        <v>11</v>
      </c>
      <c r="C5" s="9" t="s">
        <v>9</v>
      </c>
      <c r="D5" s="10" t="s">
        <v>90</v>
      </c>
      <c r="E5" s="11"/>
      <c r="F5" s="12" t="s">
        <v>12</v>
      </c>
      <c r="G5" s="13"/>
    </row>
    <row r="6" spans="1:7" ht="40.799999999999997" x14ac:dyDescent="0.3">
      <c r="A6" s="7"/>
      <c r="B6" s="8" t="s">
        <v>13</v>
      </c>
      <c r="C6" s="9" t="s">
        <v>14</v>
      </c>
      <c r="D6" s="10" t="s">
        <v>90</v>
      </c>
      <c r="E6" s="11"/>
      <c r="F6" s="12" t="s">
        <v>15</v>
      </c>
      <c r="G6" s="13"/>
    </row>
    <row r="7" spans="1:7" ht="20.399999999999999" x14ac:dyDescent="0.3">
      <c r="A7" s="7"/>
      <c r="B7" s="8" t="s">
        <v>16</v>
      </c>
      <c r="C7" s="9" t="s">
        <v>14</v>
      </c>
      <c r="D7" s="10" t="s">
        <v>90</v>
      </c>
      <c r="E7" s="11"/>
      <c r="F7" s="12" t="s">
        <v>17</v>
      </c>
      <c r="G7" s="13"/>
    </row>
    <row r="8" spans="1:7" ht="30.6" x14ac:dyDescent="0.3">
      <c r="A8" s="7"/>
      <c r="B8" s="8" t="s">
        <v>18</v>
      </c>
      <c r="C8" s="9" t="s">
        <v>14</v>
      </c>
      <c r="D8" s="10" t="s">
        <v>90</v>
      </c>
      <c r="E8" s="11"/>
      <c r="F8" s="12" t="s">
        <v>19</v>
      </c>
      <c r="G8" s="13"/>
    </row>
    <row r="9" spans="1:7" ht="30.6" x14ac:dyDescent="0.3">
      <c r="A9" s="7"/>
      <c r="B9" s="8" t="s">
        <v>20</v>
      </c>
      <c r="C9" s="9" t="s">
        <v>14</v>
      </c>
      <c r="D9" s="10" t="s">
        <v>90</v>
      </c>
      <c r="E9" s="11"/>
      <c r="F9" s="12" t="s">
        <v>21</v>
      </c>
      <c r="G9" s="13"/>
    </row>
    <row r="10" spans="1:7" x14ac:dyDescent="0.3">
      <c r="A10" s="14"/>
      <c r="B10" s="15"/>
      <c r="C10" s="16"/>
      <c r="D10" s="10" t="s">
        <v>90</v>
      </c>
      <c r="E10" s="17"/>
      <c r="F10" s="18"/>
      <c r="G10" s="19"/>
    </row>
    <row r="11" spans="1:7" x14ac:dyDescent="0.3">
      <c r="A11" s="20"/>
      <c r="B11" s="21" t="s">
        <v>23</v>
      </c>
      <c r="C11" s="22"/>
      <c r="D11" s="10" t="s">
        <v>90</v>
      </c>
      <c r="E11" s="23"/>
      <c r="F11" s="24"/>
    </row>
    <row r="12" spans="1:7" x14ac:dyDescent="0.3">
      <c r="A12" s="57"/>
      <c r="B12" s="58"/>
      <c r="C12" s="58"/>
      <c r="D12" s="59"/>
      <c r="E12" s="25"/>
      <c r="F12" s="26"/>
    </row>
    <row r="13" spans="1:7" x14ac:dyDescent="0.3">
      <c r="A13" s="27"/>
      <c r="B13" s="27"/>
      <c r="C13" s="28"/>
      <c r="D13" s="27"/>
      <c r="E13" s="29"/>
      <c r="F13" s="1"/>
    </row>
    <row r="14" spans="1:7" x14ac:dyDescent="0.3">
      <c r="A14" s="30" t="s">
        <v>22</v>
      </c>
      <c r="B14" s="31"/>
      <c r="C14" s="32"/>
      <c r="D14" s="27"/>
      <c r="E14" s="29"/>
      <c r="F14" s="1"/>
    </row>
    <row r="15" spans="1:7" x14ac:dyDescent="0.3">
      <c r="A15" s="33" t="s">
        <v>24</v>
      </c>
      <c r="B15" s="34">
        <f>SUM(C1)</f>
        <v>42775</v>
      </c>
      <c r="C15" s="32"/>
      <c r="D15" s="27"/>
      <c r="E15" s="29"/>
      <c r="F15" s="1"/>
    </row>
    <row r="16" spans="1:7" x14ac:dyDescent="0.3">
      <c r="A16" s="35" t="s">
        <v>25</v>
      </c>
      <c r="B16" s="36">
        <v>210000</v>
      </c>
      <c r="C16" s="32"/>
      <c r="D16" s="27"/>
      <c r="E16" s="29"/>
      <c r="F16" s="1"/>
    </row>
    <row r="17" spans="1:6" x14ac:dyDescent="0.3">
      <c r="A17" s="35" t="s">
        <v>26</v>
      </c>
      <c r="B17" s="36"/>
      <c r="C17" s="60"/>
      <c r="D17" s="61"/>
      <c r="E17" s="29"/>
      <c r="F17" s="1"/>
    </row>
    <row r="18" spans="1:6" x14ac:dyDescent="0.3">
      <c r="A18" s="35" t="s">
        <v>26</v>
      </c>
      <c r="B18" s="36">
        <v>0</v>
      </c>
      <c r="C18" s="60"/>
      <c r="D18" s="62"/>
      <c r="E18" s="29"/>
      <c r="F18" s="1"/>
    </row>
    <row r="19" spans="1:6" x14ac:dyDescent="0.3">
      <c r="A19" s="35" t="s">
        <v>26</v>
      </c>
      <c r="B19" s="36">
        <v>0</v>
      </c>
      <c r="C19" s="37"/>
      <c r="D19" s="31"/>
      <c r="E19" s="29"/>
      <c r="F19" s="1"/>
    </row>
    <row r="20" spans="1:6" x14ac:dyDescent="0.3">
      <c r="A20" s="35" t="s">
        <v>27</v>
      </c>
      <c r="B20" s="36">
        <f>SUM(E12)</f>
        <v>0</v>
      </c>
      <c r="C20" s="38"/>
      <c r="D20" s="27"/>
      <c r="E20" s="29"/>
      <c r="F20" s="1"/>
    </row>
    <row r="21" spans="1:6" x14ac:dyDescent="0.3">
      <c r="A21" s="35" t="s">
        <v>28</v>
      </c>
      <c r="B21" s="36">
        <f>SUM(B16)+B17+B18+B19-B20</f>
        <v>210000</v>
      </c>
      <c r="C21" s="32"/>
      <c r="D21" s="27"/>
      <c r="E21" s="29"/>
      <c r="F21" s="1"/>
    </row>
    <row r="22" spans="1:6" x14ac:dyDescent="0.3">
      <c r="A22" s="27"/>
      <c r="B22" s="27"/>
      <c r="C22" s="27"/>
      <c r="D22" s="27"/>
      <c r="E22" s="27"/>
      <c r="F22" s="39"/>
    </row>
    <row r="23" spans="1:6" x14ac:dyDescent="0.3">
      <c r="A23" s="40"/>
      <c r="B23" s="41"/>
      <c r="C23" s="40"/>
      <c r="D23" s="40"/>
      <c r="E23" s="40"/>
      <c r="F23" s="42"/>
    </row>
  </sheetData>
  <mergeCells count="6">
    <mergeCell ref="C18:D18"/>
    <mergeCell ref="A1:B1"/>
    <mergeCell ref="C1:E1"/>
    <mergeCell ref="A2:E2"/>
    <mergeCell ref="A12:D1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55"/>
  <sheetViews>
    <sheetView tabSelected="1" topLeftCell="A37" workbookViewId="0">
      <selection activeCell="C41" sqref="C41"/>
    </sheetView>
  </sheetViews>
  <sheetFormatPr defaultRowHeight="14.4" x14ac:dyDescent="0.3"/>
  <cols>
    <col min="1" max="1" width="16.109375" customWidth="1"/>
    <col min="2" max="2" width="27.109375" customWidth="1"/>
    <col min="3" max="3" width="12.109375" customWidth="1"/>
    <col min="4" max="4" width="18.21875" customWidth="1"/>
    <col min="5" max="5" width="10.88671875" customWidth="1"/>
    <col min="6" max="6" width="12.77734375" customWidth="1"/>
    <col min="7" max="7" width="9.44140625" customWidth="1"/>
  </cols>
  <sheetData>
    <row r="1" spans="1:9" x14ac:dyDescent="0.3">
      <c r="A1" s="50" t="s">
        <v>0</v>
      </c>
      <c r="B1" s="51"/>
      <c r="C1" s="52">
        <v>42776</v>
      </c>
      <c r="D1" s="51"/>
      <c r="E1" s="53"/>
      <c r="F1" s="1"/>
    </row>
    <row r="2" spans="1:9" x14ac:dyDescent="0.3">
      <c r="A2" s="54"/>
      <c r="B2" s="55"/>
      <c r="C2" s="55"/>
      <c r="D2" s="55"/>
      <c r="E2" s="56"/>
      <c r="F2" s="1"/>
    </row>
    <row r="3" spans="1:9" ht="20.399999999999999" x14ac:dyDescent="0.3">
      <c r="A3" s="2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6" t="s">
        <v>7</v>
      </c>
    </row>
    <row r="4" spans="1:9" ht="19.2" x14ac:dyDescent="0.3">
      <c r="A4" s="43"/>
      <c r="B4" s="43" t="s">
        <v>29</v>
      </c>
      <c r="C4" s="44"/>
      <c r="D4" s="45" t="s">
        <v>89</v>
      </c>
      <c r="E4" s="46"/>
      <c r="F4" s="47" t="s">
        <v>30</v>
      </c>
      <c r="G4" s="48"/>
      <c r="H4" s="49"/>
      <c r="I4" s="49"/>
    </row>
    <row r="5" spans="1:9" ht="57.6" x14ac:dyDescent="0.3">
      <c r="A5" s="43"/>
      <c r="B5" s="43" t="s">
        <v>31</v>
      </c>
      <c r="C5" s="44"/>
      <c r="D5" s="45" t="s">
        <v>89</v>
      </c>
      <c r="E5" s="46"/>
      <c r="F5" s="47" t="s">
        <v>32</v>
      </c>
      <c r="G5" s="48"/>
      <c r="H5" s="49"/>
      <c r="I5" s="49"/>
    </row>
    <row r="6" spans="1:9" x14ac:dyDescent="0.3">
      <c r="A6" s="43"/>
      <c r="B6" s="43" t="s">
        <v>33</v>
      </c>
      <c r="C6" s="44"/>
      <c r="D6" s="45" t="s">
        <v>89</v>
      </c>
      <c r="E6" s="46"/>
      <c r="F6" s="47" t="s">
        <v>34</v>
      </c>
      <c r="G6" s="48"/>
      <c r="H6" s="49"/>
      <c r="I6" s="49"/>
    </row>
    <row r="7" spans="1:9" x14ac:dyDescent="0.3">
      <c r="A7" s="43"/>
      <c r="B7" s="43" t="s">
        <v>33</v>
      </c>
      <c r="C7" s="44"/>
      <c r="D7" s="45" t="s">
        <v>89</v>
      </c>
      <c r="E7" s="46"/>
      <c r="F7" s="47" t="s">
        <v>35</v>
      </c>
      <c r="G7" s="48"/>
      <c r="H7" s="49"/>
      <c r="I7" s="49"/>
    </row>
    <row r="8" spans="1:9" x14ac:dyDescent="0.3">
      <c r="A8" s="43"/>
      <c r="B8" s="43" t="s">
        <v>33</v>
      </c>
      <c r="C8" s="44"/>
      <c r="D8" s="45" t="s">
        <v>89</v>
      </c>
      <c r="E8" s="46"/>
      <c r="F8" s="47" t="s">
        <v>36</v>
      </c>
      <c r="G8" s="48"/>
      <c r="H8" s="49"/>
      <c r="I8" s="49"/>
    </row>
    <row r="9" spans="1:9" x14ac:dyDescent="0.3">
      <c r="A9" s="43"/>
      <c r="B9" s="43" t="s">
        <v>33</v>
      </c>
      <c r="C9" s="44"/>
      <c r="D9" s="45" t="s">
        <v>89</v>
      </c>
      <c r="E9" s="46"/>
      <c r="F9" s="47" t="s">
        <v>37</v>
      </c>
      <c r="G9" s="48"/>
      <c r="H9" s="49"/>
      <c r="I9" s="49"/>
    </row>
    <row r="10" spans="1:9" x14ac:dyDescent="0.3">
      <c r="A10" s="43"/>
      <c r="B10" s="43" t="s">
        <v>33</v>
      </c>
      <c r="C10" s="44"/>
      <c r="D10" s="45" t="s">
        <v>89</v>
      </c>
      <c r="E10" s="46"/>
      <c r="F10" s="47" t="s">
        <v>38</v>
      </c>
      <c r="G10" s="48"/>
      <c r="H10" s="49"/>
      <c r="I10" s="49"/>
    </row>
    <row r="11" spans="1:9" x14ac:dyDescent="0.3">
      <c r="A11" s="43"/>
      <c r="B11" s="43" t="s">
        <v>33</v>
      </c>
      <c r="C11" s="44"/>
      <c r="D11" s="45" t="s">
        <v>89</v>
      </c>
      <c r="E11" s="46"/>
      <c r="F11" s="47" t="s">
        <v>39</v>
      </c>
      <c r="G11" s="48"/>
      <c r="H11" s="49"/>
      <c r="I11" s="49"/>
    </row>
    <row r="12" spans="1:9" x14ac:dyDescent="0.3">
      <c r="A12" s="43"/>
      <c r="B12" s="43" t="s">
        <v>33</v>
      </c>
      <c r="C12" s="44"/>
      <c r="D12" s="45" t="s">
        <v>89</v>
      </c>
      <c r="E12" s="46"/>
      <c r="F12" s="47" t="s">
        <v>40</v>
      </c>
      <c r="G12" s="48"/>
      <c r="H12" s="49"/>
      <c r="I12" s="49"/>
    </row>
    <row r="13" spans="1:9" x14ac:dyDescent="0.3">
      <c r="A13" s="43"/>
      <c r="B13" s="43" t="s">
        <v>33</v>
      </c>
      <c r="C13" s="44"/>
      <c r="D13" s="45" t="s">
        <v>89</v>
      </c>
      <c r="E13" s="46"/>
      <c r="F13" s="47" t="s">
        <v>41</v>
      </c>
      <c r="G13" s="48"/>
      <c r="H13" s="49"/>
      <c r="I13" s="49"/>
    </row>
    <row r="14" spans="1:9" ht="57.6" x14ac:dyDescent="0.3">
      <c r="A14" s="43"/>
      <c r="B14" s="43" t="s">
        <v>42</v>
      </c>
      <c r="C14" s="44"/>
      <c r="D14" s="45" t="s">
        <v>89</v>
      </c>
      <c r="E14" s="46"/>
      <c r="F14" s="47" t="s">
        <v>43</v>
      </c>
      <c r="G14" s="48"/>
      <c r="H14" s="49"/>
      <c r="I14" s="49"/>
    </row>
    <row r="15" spans="1:9" x14ac:dyDescent="0.3">
      <c r="A15" s="43"/>
      <c r="B15" s="43" t="s">
        <v>33</v>
      </c>
      <c r="C15" s="44"/>
      <c r="D15" s="45" t="s">
        <v>89</v>
      </c>
      <c r="E15" s="46"/>
      <c r="F15" s="47" t="s">
        <v>44</v>
      </c>
      <c r="G15" s="48"/>
      <c r="H15" s="49"/>
      <c r="I15" s="49"/>
    </row>
    <row r="16" spans="1:9" x14ac:dyDescent="0.3">
      <c r="A16" s="43"/>
      <c r="B16" s="43" t="s">
        <v>33</v>
      </c>
      <c r="C16" s="44"/>
      <c r="D16" s="45" t="s">
        <v>89</v>
      </c>
      <c r="E16" s="46"/>
      <c r="F16" s="47" t="s">
        <v>45</v>
      </c>
      <c r="G16" s="48"/>
      <c r="H16" s="49"/>
      <c r="I16" s="49"/>
    </row>
    <row r="17" spans="1:9" x14ac:dyDescent="0.3">
      <c r="A17" s="43"/>
      <c r="B17" s="43" t="s">
        <v>33</v>
      </c>
      <c r="C17" s="44"/>
      <c r="D17" s="45" t="s">
        <v>89</v>
      </c>
      <c r="E17" s="46"/>
      <c r="F17" s="47" t="s">
        <v>46</v>
      </c>
      <c r="G17" s="48"/>
      <c r="H17" s="49"/>
      <c r="I17" s="49"/>
    </row>
    <row r="18" spans="1:9" x14ac:dyDescent="0.3">
      <c r="A18" s="43"/>
      <c r="B18" s="43" t="s">
        <v>33</v>
      </c>
      <c r="C18" s="44"/>
      <c r="D18" s="45" t="s">
        <v>89</v>
      </c>
      <c r="E18" s="46"/>
      <c r="F18" s="47" t="s">
        <v>47</v>
      </c>
      <c r="G18" s="48"/>
      <c r="H18" s="49"/>
      <c r="I18" s="49"/>
    </row>
    <row r="19" spans="1:9" x14ac:dyDescent="0.3">
      <c r="A19" s="43"/>
      <c r="B19" s="43" t="s">
        <v>33</v>
      </c>
      <c r="C19" s="44"/>
      <c r="D19" s="45" t="s">
        <v>89</v>
      </c>
      <c r="E19" s="46"/>
      <c r="F19" s="47" t="s">
        <v>48</v>
      </c>
      <c r="G19" s="48"/>
      <c r="H19" s="49"/>
      <c r="I19" s="49"/>
    </row>
    <row r="20" spans="1:9" x14ac:dyDescent="0.3">
      <c r="A20" s="43"/>
      <c r="B20" s="43" t="s">
        <v>33</v>
      </c>
      <c r="C20" s="44"/>
      <c r="D20" s="45" t="s">
        <v>89</v>
      </c>
      <c r="E20" s="46"/>
      <c r="F20" s="47" t="s">
        <v>49</v>
      </c>
      <c r="G20" s="48"/>
      <c r="H20" s="49"/>
      <c r="I20" s="49"/>
    </row>
    <row r="21" spans="1:9" x14ac:dyDescent="0.3">
      <c r="A21" s="43"/>
      <c r="B21" s="43" t="s">
        <v>33</v>
      </c>
      <c r="C21" s="44"/>
      <c r="D21" s="45" t="s">
        <v>89</v>
      </c>
      <c r="E21" s="46"/>
      <c r="F21" s="47" t="s">
        <v>50</v>
      </c>
      <c r="G21" s="48"/>
      <c r="H21" s="49"/>
      <c r="I21" s="49"/>
    </row>
    <row r="22" spans="1:9" x14ac:dyDescent="0.3">
      <c r="A22" s="43"/>
      <c r="B22" s="43" t="s">
        <v>33</v>
      </c>
      <c r="C22" s="44"/>
      <c r="D22" s="45" t="s">
        <v>89</v>
      </c>
      <c r="E22" s="46"/>
      <c r="F22" s="47" t="s">
        <v>51</v>
      </c>
      <c r="G22" s="48"/>
      <c r="H22" s="49"/>
      <c r="I22" s="49"/>
    </row>
    <row r="23" spans="1:9" ht="19.2" x14ac:dyDescent="0.3">
      <c r="A23" s="43"/>
      <c r="B23" s="43" t="s">
        <v>52</v>
      </c>
      <c r="C23" s="44"/>
      <c r="D23" s="45" t="s">
        <v>89</v>
      </c>
      <c r="E23" s="46"/>
      <c r="F23" s="47" t="s">
        <v>53</v>
      </c>
      <c r="G23" s="48"/>
      <c r="H23" s="49"/>
      <c r="I23" s="49"/>
    </row>
    <row r="24" spans="1:9" ht="30.6" x14ac:dyDescent="0.3">
      <c r="A24" s="8"/>
      <c r="B24" s="8" t="s">
        <v>54</v>
      </c>
      <c r="C24" s="9" t="s">
        <v>14</v>
      </c>
      <c r="D24" s="45" t="s">
        <v>89</v>
      </c>
      <c r="E24" s="11"/>
      <c r="F24" s="7" t="s">
        <v>55</v>
      </c>
      <c r="G24" s="13"/>
      <c r="H24" s="40"/>
      <c r="I24" s="40"/>
    </row>
    <row r="25" spans="1:9" ht="30.6" x14ac:dyDescent="0.3">
      <c r="A25" s="8"/>
      <c r="B25" s="8" t="s">
        <v>56</v>
      </c>
      <c r="C25" s="9" t="s">
        <v>9</v>
      </c>
      <c r="D25" s="45" t="s">
        <v>89</v>
      </c>
      <c r="E25" s="11"/>
      <c r="F25" s="7" t="s">
        <v>55</v>
      </c>
      <c r="G25" s="13"/>
      <c r="H25" s="40"/>
      <c r="I25" s="40"/>
    </row>
    <row r="26" spans="1:9" ht="30.6" x14ac:dyDescent="0.3">
      <c r="A26" s="8"/>
      <c r="B26" s="8" t="s">
        <v>57</v>
      </c>
      <c r="C26" s="9" t="s">
        <v>9</v>
      </c>
      <c r="D26" s="45" t="s">
        <v>89</v>
      </c>
      <c r="E26" s="11"/>
      <c r="F26" s="7" t="s">
        <v>58</v>
      </c>
      <c r="G26" s="13"/>
      <c r="H26" s="40"/>
      <c r="I26" s="40"/>
    </row>
    <row r="27" spans="1:9" ht="30.6" x14ac:dyDescent="0.3">
      <c r="A27" s="8"/>
      <c r="B27" s="8" t="s">
        <v>59</v>
      </c>
      <c r="C27" s="9" t="s">
        <v>9</v>
      </c>
      <c r="D27" s="45" t="s">
        <v>89</v>
      </c>
      <c r="E27" s="11"/>
      <c r="F27" s="7" t="s">
        <v>58</v>
      </c>
      <c r="G27" s="13"/>
      <c r="H27" s="40"/>
      <c r="I27" s="40"/>
    </row>
    <row r="28" spans="1:9" ht="30.6" x14ac:dyDescent="0.3">
      <c r="A28" s="8"/>
      <c r="B28" s="8" t="s">
        <v>60</v>
      </c>
      <c r="C28" s="9" t="s">
        <v>9</v>
      </c>
      <c r="D28" s="45" t="s">
        <v>89</v>
      </c>
      <c r="E28" s="11"/>
      <c r="F28" s="7" t="s">
        <v>61</v>
      </c>
      <c r="G28" s="13"/>
      <c r="H28" s="40"/>
      <c r="I28" s="40"/>
    </row>
    <row r="29" spans="1:9" ht="51" x14ac:dyDescent="0.3">
      <c r="A29" s="8"/>
      <c r="B29" s="8" t="s">
        <v>62</v>
      </c>
      <c r="C29" s="9" t="s">
        <v>9</v>
      </c>
      <c r="D29" s="45" t="s">
        <v>89</v>
      </c>
      <c r="E29" s="11"/>
      <c r="F29" s="7" t="s">
        <v>63</v>
      </c>
      <c r="G29" s="13"/>
      <c r="H29" s="40"/>
      <c r="I29" s="40"/>
    </row>
    <row r="30" spans="1:9" ht="51" x14ac:dyDescent="0.3">
      <c r="A30" s="8"/>
      <c r="B30" s="8" t="s">
        <v>64</v>
      </c>
      <c r="C30" s="9" t="s">
        <v>9</v>
      </c>
      <c r="D30" s="45" t="s">
        <v>89</v>
      </c>
      <c r="E30" s="11"/>
      <c r="F30" s="7" t="s">
        <v>65</v>
      </c>
      <c r="G30" s="13"/>
      <c r="H30" s="40"/>
      <c r="I30" s="40"/>
    </row>
    <row r="31" spans="1:9" ht="30.6" x14ac:dyDescent="0.3">
      <c r="A31" s="8"/>
      <c r="B31" s="8" t="s">
        <v>66</v>
      </c>
      <c r="C31" s="9" t="s">
        <v>9</v>
      </c>
      <c r="D31" s="45" t="s">
        <v>89</v>
      </c>
      <c r="E31" s="11"/>
      <c r="F31" s="7" t="s">
        <v>67</v>
      </c>
      <c r="G31" s="13"/>
      <c r="H31" s="40"/>
      <c r="I31" s="40"/>
    </row>
    <row r="32" spans="1:9" ht="30.6" x14ac:dyDescent="0.3">
      <c r="A32" s="8"/>
      <c r="B32" s="8" t="s">
        <v>68</v>
      </c>
      <c r="C32" s="9" t="s">
        <v>9</v>
      </c>
      <c r="D32" s="45" t="s">
        <v>89</v>
      </c>
      <c r="E32" s="11"/>
      <c r="F32" s="7" t="s">
        <v>67</v>
      </c>
      <c r="G32" s="13"/>
      <c r="H32" s="40"/>
      <c r="I32" s="40"/>
    </row>
    <row r="33" spans="1:9" ht="30.6" x14ac:dyDescent="0.3">
      <c r="A33" s="8"/>
      <c r="B33" s="8" t="s">
        <v>69</v>
      </c>
      <c r="C33" s="9" t="s">
        <v>9</v>
      </c>
      <c r="D33" s="45" t="s">
        <v>89</v>
      </c>
      <c r="E33" s="11"/>
      <c r="F33" s="7" t="s">
        <v>70</v>
      </c>
      <c r="G33" s="13"/>
      <c r="H33" s="40"/>
      <c r="I33" s="40"/>
    </row>
    <row r="34" spans="1:9" ht="30.6" x14ac:dyDescent="0.3">
      <c r="A34" s="8"/>
      <c r="B34" s="8" t="s">
        <v>71</v>
      </c>
      <c r="C34" s="9" t="s">
        <v>9</v>
      </c>
      <c r="D34" s="45" t="s">
        <v>89</v>
      </c>
      <c r="E34" s="11"/>
      <c r="F34" s="7" t="s">
        <v>70</v>
      </c>
      <c r="G34" s="13"/>
      <c r="H34" s="40"/>
      <c r="I34" s="40"/>
    </row>
    <row r="35" spans="1:9" ht="30.6" x14ac:dyDescent="0.3">
      <c r="A35" s="8"/>
      <c r="B35" s="8" t="s">
        <v>72</v>
      </c>
      <c r="C35" s="9" t="s">
        <v>9</v>
      </c>
      <c r="D35" s="45" t="s">
        <v>89</v>
      </c>
      <c r="E35" s="11"/>
      <c r="F35" s="7" t="s">
        <v>73</v>
      </c>
      <c r="G35" s="13"/>
      <c r="H35" s="40"/>
      <c r="I35" s="40"/>
    </row>
    <row r="36" spans="1:9" ht="30.6" x14ac:dyDescent="0.3">
      <c r="A36" s="8"/>
      <c r="B36" s="8" t="s">
        <v>74</v>
      </c>
      <c r="C36" s="9" t="s">
        <v>9</v>
      </c>
      <c r="D36" s="45" t="s">
        <v>89</v>
      </c>
      <c r="E36" s="11"/>
      <c r="F36" s="7" t="s">
        <v>75</v>
      </c>
      <c r="G36" s="13"/>
      <c r="H36" s="40"/>
      <c r="I36" s="40"/>
    </row>
    <row r="37" spans="1:9" ht="30.6" x14ac:dyDescent="0.3">
      <c r="A37" s="8"/>
      <c r="B37" s="8" t="s">
        <v>76</v>
      </c>
      <c r="C37" s="9" t="s">
        <v>9</v>
      </c>
      <c r="D37" s="45" t="s">
        <v>89</v>
      </c>
      <c r="E37" s="11"/>
      <c r="F37" s="7" t="s">
        <v>77</v>
      </c>
      <c r="G37" s="13"/>
      <c r="H37" s="40"/>
      <c r="I37" s="40"/>
    </row>
    <row r="38" spans="1:9" ht="30.6" x14ac:dyDescent="0.3">
      <c r="A38" s="8"/>
      <c r="B38" s="8" t="s">
        <v>78</v>
      </c>
      <c r="C38" s="9" t="s">
        <v>9</v>
      </c>
      <c r="D38" s="45" t="s">
        <v>89</v>
      </c>
      <c r="E38" s="11"/>
      <c r="F38" s="7" t="s">
        <v>79</v>
      </c>
      <c r="G38" s="13"/>
      <c r="H38" s="40"/>
      <c r="I38" s="40"/>
    </row>
    <row r="39" spans="1:9" ht="30.6" x14ac:dyDescent="0.3">
      <c r="A39" s="8"/>
      <c r="B39" s="8" t="s">
        <v>80</v>
      </c>
      <c r="C39" s="9" t="s">
        <v>9</v>
      </c>
      <c r="D39" s="45" t="s">
        <v>89</v>
      </c>
      <c r="E39" s="11"/>
      <c r="F39" s="7" t="s">
        <v>81</v>
      </c>
      <c r="G39" s="13"/>
      <c r="H39" s="40"/>
      <c r="I39" s="40"/>
    </row>
    <row r="40" spans="1:9" ht="30.6" x14ac:dyDescent="0.3">
      <c r="A40" s="8"/>
      <c r="B40" s="8" t="s">
        <v>82</v>
      </c>
      <c r="C40" s="9" t="s">
        <v>9</v>
      </c>
      <c r="D40" s="45" t="s">
        <v>89</v>
      </c>
      <c r="E40" s="11"/>
      <c r="F40" s="7" t="s">
        <v>83</v>
      </c>
      <c r="G40" s="13"/>
      <c r="H40" s="40"/>
      <c r="I40" s="40"/>
    </row>
    <row r="41" spans="1:9" ht="40.799999999999997" x14ac:dyDescent="0.3">
      <c r="A41" s="8"/>
      <c r="B41" s="8" t="s">
        <v>84</v>
      </c>
      <c r="C41" s="9" t="s">
        <v>85</v>
      </c>
      <c r="D41" s="45" t="s">
        <v>89</v>
      </c>
      <c r="E41" s="11"/>
      <c r="F41" s="7" t="s">
        <v>86</v>
      </c>
      <c r="G41" s="13"/>
      <c r="H41" s="40"/>
      <c r="I41" s="40"/>
    </row>
    <row r="42" spans="1:9" ht="51" x14ac:dyDescent="0.3">
      <c r="A42" s="8"/>
      <c r="B42" s="8" t="s">
        <v>87</v>
      </c>
      <c r="C42" s="9" t="s">
        <v>85</v>
      </c>
      <c r="D42" s="45" t="s">
        <v>89</v>
      </c>
      <c r="E42" s="11"/>
      <c r="F42" s="7" t="s">
        <v>88</v>
      </c>
      <c r="G42" s="13"/>
      <c r="H42" s="40"/>
      <c r="I42" s="40"/>
    </row>
    <row r="43" spans="1:9" x14ac:dyDescent="0.3">
      <c r="A43" s="15"/>
      <c r="B43" s="15"/>
      <c r="C43" s="16"/>
      <c r="D43" s="45" t="s">
        <v>89</v>
      </c>
      <c r="E43" s="17"/>
      <c r="F43" s="18"/>
      <c r="G43" s="19"/>
    </row>
    <row r="44" spans="1:9" x14ac:dyDescent="0.3">
      <c r="A44" s="20"/>
      <c r="B44" s="21" t="s">
        <v>23</v>
      </c>
      <c r="C44" s="22"/>
      <c r="D44" s="45" t="s">
        <v>89</v>
      </c>
      <c r="E44" s="23"/>
      <c r="F44" s="24"/>
    </row>
    <row r="45" spans="1:9" x14ac:dyDescent="0.3">
      <c r="A45" s="57"/>
      <c r="B45" s="58"/>
      <c r="C45" s="58"/>
      <c r="D45" s="59"/>
      <c r="E45" s="25"/>
      <c r="F45" s="26"/>
    </row>
    <row r="46" spans="1:9" x14ac:dyDescent="0.3">
      <c r="A46" s="27"/>
      <c r="B46" s="27"/>
      <c r="C46" s="28"/>
      <c r="D46" s="27"/>
      <c r="E46" s="29"/>
      <c r="F46" s="1"/>
    </row>
    <row r="47" spans="1:9" x14ac:dyDescent="0.3">
      <c r="A47" s="30" t="s">
        <v>22</v>
      </c>
      <c r="B47" s="31"/>
      <c r="C47" s="32"/>
      <c r="D47" s="27"/>
      <c r="E47" s="29"/>
      <c r="F47" s="1"/>
    </row>
    <row r="48" spans="1:9" x14ac:dyDescent="0.3">
      <c r="A48" s="33" t="s">
        <v>24</v>
      </c>
      <c r="B48" s="34">
        <f>SUM(C1)</f>
        <v>42776</v>
      </c>
      <c r="C48" s="32"/>
      <c r="D48" s="27"/>
      <c r="E48" s="29"/>
      <c r="F48" s="1"/>
    </row>
    <row r="49" spans="1:6" x14ac:dyDescent="0.3">
      <c r="A49" s="35" t="s">
        <v>25</v>
      </c>
      <c r="B49" s="36">
        <v>210000</v>
      </c>
      <c r="C49" s="32"/>
      <c r="D49" s="27"/>
      <c r="E49" s="29"/>
      <c r="F49" s="1"/>
    </row>
    <row r="50" spans="1:6" x14ac:dyDescent="0.3">
      <c r="A50" s="35" t="s">
        <v>26</v>
      </c>
      <c r="B50" s="36">
        <v>0</v>
      </c>
      <c r="C50" s="60"/>
      <c r="D50" s="61"/>
      <c r="E50" s="29"/>
      <c r="F50" s="1"/>
    </row>
    <row r="51" spans="1:6" x14ac:dyDescent="0.3">
      <c r="A51" s="35" t="s">
        <v>26</v>
      </c>
      <c r="B51" s="36">
        <v>0</v>
      </c>
      <c r="C51" s="60"/>
      <c r="D51" s="62"/>
      <c r="E51" s="29"/>
      <c r="F51" s="1"/>
    </row>
    <row r="52" spans="1:6" x14ac:dyDescent="0.3">
      <c r="A52" s="35" t="s">
        <v>26</v>
      </c>
      <c r="B52" s="36">
        <v>0</v>
      </c>
      <c r="C52" s="37"/>
      <c r="D52" s="31"/>
      <c r="E52" s="29"/>
      <c r="F52" s="1"/>
    </row>
    <row r="53" spans="1:6" x14ac:dyDescent="0.3">
      <c r="A53" s="35" t="s">
        <v>27</v>
      </c>
      <c r="B53" s="36">
        <f>SUM(E45)</f>
        <v>0</v>
      </c>
      <c r="C53" s="38"/>
      <c r="D53" s="27"/>
      <c r="E53" s="29"/>
      <c r="F53" s="1"/>
    </row>
    <row r="54" spans="1:6" x14ac:dyDescent="0.3">
      <c r="A54" s="35" t="s">
        <v>28</v>
      </c>
      <c r="B54" s="36">
        <f>SUM(B49)+B50+B51+B52-B53</f>
        <v>210000</v>
      </c>
      <c r="C54" s="32"/>
      <c r="D54" s="27"/>
      <c r="E54" s="29"/>
      <c r="F54" s="1"/>
    </row>
    <row r="55" spans="1:6" x14ac:dyDescent="0.3">
      <c r="A55" s="27"/>
      <c r="B55" s="27"/>
      <c r="C55" s="27"/>
      <c r="D55" s="27"/>
      <c r="E55" s="27"/>
      <c r="F55" s="39"/>
    </row>
  </sheetData>
  <mergeCells count="6">
    <mergeCell ref="C51:D51"/>
    <mergeCell ref="A1:B1"/>
    <mergeCell ref="C1:E1"/>
    <mergeCell ref="A2:E2"/>
    <mergeCell ref="A45:D45"/>
    <mergeCell ref="C50:D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F22" sqref="F22:F23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>
      <selection activeCell="G28" sqref="G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09.02</vt:lpstr>
      <vt:lpstr>10.02</vt:lpstr>
      <vt:lpstr>Лайково</vt:lpstr>
      <vt:lpstr>Озерная</vt:lpstr>
      <vt:lpstr>Ренова Лаб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2017-02-10T19:07:12Z</dcterms:modified>
</cp:coreProperties>
</file>