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исх" sheetId="3" r:id="rId1"/>
    <sheet name="28.12" sheetId="4" r:id="rId2"/>
  </sheets>
  <calcPr calcId="162913"/>
</workbook>
</file>

<file path=xl/calcChain.xml><?xml version="1.0" encoding="utf-8"?>
<calcChain xmlns="http://schemas.openxmlformats.org/spreadsheetml/2006/main">
  <c r="D3" i="3" l="1"/>
  <c r="D4" i="3"/>
  <c r="D5" i="3"/>
  <c r="D6" i="3"/>
  <c r="D2" i="3"/>
  <c r="K1" i="3"/>
</calcChain>
</file>

<file path=xl/sharedStrings.xml><?xml version="1.0" encoding="utf-8"?>
<sst xmlns="http://schemas.openxmlformats.org/spreadsheetml/2006/main" count="35" uniqueCount="12">
  <si>
    <t>Филиал</t>
  </si>
  <si>
    <t>Ценовая группа</t>
  </si>
  <si>
    <t>МСК</t>
  </si>
  <si>
    <t>КАЗ</t>
  </si>
  <si>
    <t>ВНЖ</t>
  </si>
  <si>
    <t>ННВ</t>
  </si>
  <si>
    <t>профиль 18</t>
  </si>
  <si>
    <t>уголок р/п 16</t>
  </si>
  <si>
    <t>Дата прайса</t>
  </si>
  <si>
    <t>цена</t>
  </si>
  <si>
    <t>Дата продажи</t>
  </si>
  <si>
    <t>профиль 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</si>
</sst>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D2" sqref="D2"/>
    </sheetView>
  </sheetViews>
  <sheetFormatPr defaultRowHeight="15" x14ac:dyDescent="0.25"/>
  <cols>
    <col min="1" max="1" width="14.28515625" customWidth="1"/>
    <col min="2" max="2" width="12" customWidth="1"/>
    <col min="3" max="3" width="18.85546875" customWidth="1"/>
    <col min="4" max="4" width="7.140625" customWidth="1"/>
  </cols>
  <sheetData>
    <row r="1" spans="1:11" x14ac:dyDescent="0.25">
      <c r="A1" t="s">
        <v>10</v>
      </c>
      <c r="B1" t="s">
        <v>0</v>
      </c>
      <c r="C1" t="s">
        <v>1</v>
      </c>
      <c r="D1" t="s">
        <v>9</v>
      </c>
      <c r="K1">
        <f>COLUMNS($D:D)</f>
        <v>1</v>
      </c>
    </row>
    <row r="2" spans="1:11" x14ac:dyDescent="0.25">
      <c r="A2" s="3">
        <v>42733</v>
      </c>
      <c r="B2" s="1" t="s">
        <v>2</v>
      </c>
      <c r="C2" s="2" t="s">
        <v>11</v>
      </c>
      <c r="D2" s="4">
        <f>LARGE(INDEX('28.12'!$C$2:$F$16*($A2&gt;='28.12'!$B$2:$B$16)*($B2='28.12'!$C$1:$F$1)*($C2='28.12'!$A$2:$A$16),0),1)</f>
        <v>15000</v>
      </c>
    </row>
    <row r="3" spans="1:11" x14ac:dyDescent="0.25">
      <c r="A3" s="3">
        <v>42734</v>
      </c>
      <c r="B3" s="1" t="s">
        <v>3</v>
      </c>
      <c r="C3" t="s">
        <v>6</v>
      </c>
      <c r="D3" s="4">
        <f>LARGE(INDEX('28.12'!$C$2:$F$16*($A3&gt;='28.12'!$B$2:$B$16)*($B3='28.12'!$C$1:$F$1)*($C3='28.12'!$A$2:$A$16),0),1)</f>
        <v>70000</v>
      </c>
    </row>
    <row r="4" spans="1:11" x14ac:dyDescent="0.25">
      <c r="A4" s="3">
        <v>42745</v>
      </c>
      <c r="B4" t="s">
        <v>4</v>
      </c>
      <c r="C4" t="s">
        <v>7</v>
      </c>
      <c r="D4" s="4">
        <f>LARGE(INDEX('28.12'!$C$2:$F$16*($A4&gt;='28.12'!$B$2:$B$16)*($B4='28.12'!$C$1:$F$1)*($C4='28.12'!$A$2:$A$16),0),1)</f>
        <v>19776</v>
      </c>
    </row>
    <row r="5" spans="1:11" x14ac:dyDescent="0.25">
      <c r="A5" s="3">
        <v>42751</v>
      </c>
      <c r="B5" t="s">
        <v>5</v>
      </c>
      <c r="C5" t="s">
        <v>6</v>
      </c>
      <c r="D5" s="4">
        <f>LARGE(INDEX('28.12'!$C$2:$F$16*($A5&gt;='28.12'!$B$2:$B$16)*($B5='28.12'!$C$1:$F$1)*($C5='28.12'!$A$2:$A$16),0),1)</f>
        <v>51500</v>
      </c>
    </row>
    <row r="6" spans="1:11" x14ac:dyDescent="0.25">
      <c r="A6" s="3">
        <v>42753</v>
      </c>
      <c r="B6" t="s">
        <v>2</v>
      </c>
      <c r="C6" t="s">
        <v>7</v>
      </c>
      <c r="D6" s="4">
        <f>LARGE(INDEX('28.12'!$C$2:$F$16*($A6&gt;='28.12'!$B$2:$B$16)*($B6='28.12'!$C$1:$F$1)*($C6='28.12'!$A$2:$A$16),0),1)</f>
        <v>17515.150000000001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3" sqref="C3"/>
    </sheetView>
  </sheetViews>
  <sheetFormatPr defaultRowHeight="15" x14ac:dyDescent="0.25"/>
  <cols>
    <col min="1" max="1" width="17.7109375" customWidth="1"/>
    <col min="2" max="2" width="11.5703125" customWidth="1"/>
  </cols>
  <sheetData>
    <row r="1" spans="1:6" x14ac:dyDescent="0.25">
      <c r="A1" t="s">
        <v>1</v>
      </c>
      <c r="B1" t="s">
        <v>8</v>
      </c>
      <c r="C1" t="s">
        <v>2</v>
      </c>
      <c r="D1" t="s">
        <v>5</v>
      </c>
      <c r="E1" t="s">
        <v>4</v>
      </c>
      <c r="F1" t="s">
        <v>3</v>
      </c>
    </row>
    <row r="2" spans="1:6" x14ac:dyDescent="0.25">
      <c r="A2" s="2" t="s">
        <v>11</v>
      </c>
      <c r="B2" s="2">
        <v>42732</v>
      </c>
      <c r="C2">
        <v>15000</v>
      </c>
      <c r="D2">
        <v>20000</v>
      </c>
      <c r="E2">
        <v>22000</v>
      </c>
      <c r="F2">
        <v>25000</v>
      </c>
    </row>
    <row r="3" spans="1:6" x14ac:dyDescent="0.25">
      <c r="A3" t="s">
        <v>6</v>
      </c>
      <c r="B3" s="2">
        <v>42732</v>
      </c>
      <c r="C3">
        <v>40000</v>
      </c>
      <c r="D3">
        <v>50000</v>
      </c>
      <c r="E3">
        <v>60000</v>
      </c>
      <c r="F3">
        <v>70000</v>
      </c>
    </row>
    <row r="4" spans="1:6" x14ac:dyDescent="0.25">
      <c r="A4" t="s">
        <v>7</v>
      </c>
      <c r="B4" s="2">
        <v>42732</v>
      </c>
      <c r="C4">
        <v>17000</v>
      </c>
      <c r="D4">
        <v>17500</v>
      </c>
      <c r="E4">
        <v>18000</v>
      </c>
      <c r="F4">
        <v>18500</v>
      </c>
    </row>
    <row r="5" spans="1:6" x14ac:dyDescent="0.25">
      <c r="A5" t="s">
        <v>6</v>
      </c>
      <c r="B5" s="2">
        <v>42732</v>
      </c>
      <c r="C5">
        <v>30000</v>
      </c>
      <c r="D5">
        <v>30200</v>
      </c>
      <c r="E5">
        <v>30400</v>
      </c>
      <c r="F5">
        <v>30600</v>
      </c>
    </row>
    <row r="6" spans="1:6" x14ac:dyDescent="0.25">
      <c r="A6" t="s">
        <v>7</v>
      </c>
      <c r="B6" s="2">
        <v>42732</v>
      </c>
      <c r="C6">
        <v>17005</v>
      </c>
      <c r="D6">
        <v>18200</v>
      </c>
      <c r="E6">
        <v>19200</v>
      </c>
      <c r="F6">
        <v>18400</v>
      </c>
    </row>
    <row r="7" spans="1:6" x14ac:dyDescent="0.25">
      <c r="A7" s="2" t="s">
        <v>11</v>
      </c>
      <c r="B7" s="2">
        <v>42745</v>
      </c>
      <c r="C7">
        <v>15450</v>
      </c>
      <c r="D7">
        <v>20600</v>
      </c>
      <c r="E7">
        <v>22660</v>
      </c>
      <c r="F7">
        <v>25750</v>
      </c>
    </row>
    <row r="8" spans="1:6" x14ac:dyDescent="0.25">
      <c r="A8" t="s">
        <v>6</v>
      </c>
      <c r="B8" s="2">
        <v>42745</v>
      </c>
      <c r="C8">
        <v>41200</v>
      </c>
      <c r="D8">
        <v>51500</v>
      </c>
      <c r="E8">
        <v>61800</v>
      </c>
      <c r="F8">
        <v>72100</v>
      </c>
    </row>
    <row r="9" spans="1:6" x14ac:dyDescent="0.25">
      <c r="A9" t="s">
        <v>7</v>
      </c>
      <c r="B9" s="2">
        <v>42745</v>
      </c>
      <c r="C9">
        <v>17510</v>
      </c>
      <c r="D9">
        <v>18025</v>
      </c>
      <c r="E9">
        <v>18540</v>
      </c>
      <c r="F9">
        <v>19055</v>
      </c>
    </row>
    <row r="10" spans="1:6" x14ac:dyDescent="0.25">
      <c r="A10" t="s">
        <v>6</v>
      </c>
      <c r="B10" s="2">
        <v>42745</v>
      </c>
      <c r="C10">
        <v>30900</v>
      </c>
      <c r="D10">
        <v>31106</v>
      </c>
      <c r="E10">
        <v>31312</v>
      </c>
      <c r="F10">
        <v>31518</v>
      </c>
    </row>
    <row r="11" spans="1:6" x14ac:dyDescent="0.25">
      <c r="A11" t="s">
        <v>7</v>
      </c>
      <c r="B11" s="2">
        <v>42745</v>
      </c>
      <c r="C11">
        <v>17515.150000000001</v>
      </c>
      <c r="D11">
        <v>18746</v>
      </c>
      <c r="E11">
        <v>19776</v>
      </c>
      <c r="F11">
        <v>18952</v>
      </c>
    </row>
    <row r="12" spans="1:6" x14ac:dyDescent="0.25">
      <c r="A12" s="2" t="s">
        <v>11</v>
      </c>
      <c r="B12" s="2">
        <v>42752</v>
      </c>
      <c r="C12">
        <v>15450</v>
      </c>
      <c r="D12">
        <v>20600</v>
      </c>
      <c r="E12">
        <v>22660</v>
      </c>
      <c r="F12">
        <v>25750</v>
      </c>
    </row>
    <row r="13" spans="1:6" x14ac:dyDescent="0.25">
      <c r="A13" t="s">
        <v>6</v>
      </c>
      <c r="B13" s="2">
        <v>42752</v>
      </c>
      <c r="C13">
        <v>41200</v>
      </c>
      <c r="D13">
        <v>51500</v>
      </c>
      <c r="E13">
        <v>61800</v>
      </c>
      <c r="F13">
        <v>72100</v>
      </c>
    </row>
    <row r="14" spans="1:6" x14ac:dyDescent="0.25">
      <c r="A14" t="s">
        <v>7</v>
      </c>
      <c r="B14" s="2">
        <v>42752</v>
      </c>
      <c r="C14">
        <v>17510</v>
      </c>
      <c r="D14">
        <v>18025</v>
      </c>
      <c r="E14">
        <v>18540</v>
      </c>
      <c r="F14">
        <v>19055</v>
      </c>
    </row>
    <row r="15" spans="1:6" x14ac:dyDescent="0.25">
      <c r="A15" t="s">
        <v>6</v>
      </c>
      <c r="B15" s="2">
        <v>42752</v>
      </c>
      <c r="C15">
        <v>30900</v>
      </c>
      <c r="D15">
        <v>31106</v>
      </c>
      <c r="E15">
        <v>31312</v>
      </c>
      <c r="F15">
        <v>31518</v>
      </c>
    </row>
    <row r="16" spans="1:6" x14ac:dyDescent="0.25">
      <c r="A16" t="s">
        <v>7</v>
      </c>
      <c r="B16" s="2">
        <v>42752</v>
      </c>
      <c r="C16">
        <v>17515.150000000001</v>
      </c>
      <c r="D16">
        <v>18746</v>
      </c>
      <c r="E16">
        <v>19776</v>
      </c>
      <c r="F16">
        <v>18952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исх</vt:lpstr>
      <vt:lpstr>28.12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2017-02-11T10:37:42Z</dcterms:modified>
</cp:coreProperties>
</file>