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исх" sheetId="3" r:id="rId1"/>
    <sheet name="Прайсы" sheetId="7" r:id="rId2"/>
    <sheet name="28.12" sheetId="4" r:id="rId3"/>
    <sheet name="10.01" sheetId="5" r:id="rId4"/>
    <sheet name="17.01" sheetId="6" r:id="rId5"/>
  </sheets>
  <calcPr calcId="144525"/>
</workbook>
</file>

<file path=xl/calcChain.xml><?xml version="1.0" encoding="utf-8"?>
<calcChain xmlns="http://schemas.openxmlformats.org/spreadsheetml/2006/main">
  <c r="A4" i="7" l="1"/>
  <c r="A3" i="7"/>
  <c r="A2" i="7"/>
  <c r="D2" i="3"/>
  <c r="D3" i="3"/>
  <c r="D4" i="3"/>
  <c r="D5" i="3"/>
  <c r="D6" i="3"/>
</calcChain>
</file>

<file path=xl/sharedStrings.xml><?xml version="1.0" encoding="utf-8"?>
<sst xmlns="http://schemas.openxmlformats.org/spreadsheetml/2006/main" count="52" uniqueCount="17">
  <si>
    <t>Филиал</t>
  </si>
  <si>
    <t>Ценовая группа</t>
  </si>
  <si>
    <t>МСК</t>
  </si>
  <si>
    <t>КАЗ</t>
  </si>
  <si>
    <t>ВНЖ</t>
  </si>
  <si>
    <t>ННВ</t>
  </si>
  <si>
    <t>профиль 18</t>
  </si>
  <si>
    <t>уголок р/п 16</t>
  </si>
  <si>
    <t>Дата прайса</t>
  </si>
  <si>
    <t>цена</t>
  </si>
  <si>
    <t>Дата продажи</t>
  </si>
  <si>
    <t>профиль 12-16</t>
  </si>
  <si>
    <t>дата</t>
  </si>
  <si>
    <t>имя листа</t>
  </si>
  <si>
    <t>28.12</t>
  </si>
  <si>
    <t>10.01</t>
  </si>
  <si>
    <t>17.01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</si>
</sst>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2" borderId="1" xfId="0" applyFill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3"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A1:B4" totalsRowShown="0" headerRowDxfId="1">
  <tableColumns count="2">
    <tableColumn id="1" name="дата" dataDxfId="2">
      <calculatedColumnFormula>INDIRECT("'"&amp;Таблица1[имя листа]&amp;"'!B2")</calculatedColumnFormula>
    </tableColumn>
    <tableColumn id="2" name="имя листа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2" sqref="D2"/>
    </sheetView>
  </sheetViews>
  <sheetFormatPr defaultRowHeight="15" x14ac:dyDescent="0.25"/>
  <cols>
    <col min="1" max="1" width="14.28515625" customWidth="1"/>
    <col min="2" max="2" width="12" customWidth="1"/>
    <col min="3" max="3" width="24.5703125" customWidth="1"/>
    <col min="4" max="4" width="14.28515625" customWidth="1"/>
  </cols>
  <sheetData>
    <row r="1" spans="1:4" x14ac:dyDescent="0.25">
      <c r="A1" t="s">
        <v>10</v>
      </c>
      <c r="B1" t="s">
        <v>0</v>
      </c>
      <c r="C1" t="s">
        <v>1</v>
      </c>
      <c r="D1" t="s">
        <v>9</v>
      </c>
    </row>
    <row r="2" spans="1:4" x14ac:dyDescent="0.25">
      <c r="A2" s="3">
        <v>42733</v>
      </c>
      <c r="B2" s="1" t="s">
        <v>2</v>
      </c>
      <c r="C2" s="2" t="s">
        <v>11</v>
      </c>
      <c r="D2" s="4">
        <f ca="1">VLOOKUP(C2,INDIRECT("'"&amp;VLOOKUP(A2,Таблица1[],2)&amp;"'!A:F"),MATCH(B2,INDIRECT("'"&amp;VLOOKUP(A2,Таблица1[],2)&amp;"'!1:1"),),)</f>
        <v>15000</v>
      </c>
    </row>
    <row r="3" spans="1:4" x14ac:dyDescent="0.25">
      <c r="A3" s="3">
        <v>42734</v>
      </c>
      <c r="B3" s="1" t="s">
        <v>3</v>
      </c>
      <c r="C3" t="s">
        <v>6</v>
      </c>
      <c r="D3" s="4">
        <f ca="1">VLOOKUP(C3,INDIRECT("'"&amp;VLOOKUP(A3,Таблица1[],2)&amp;"'!A:F"),MATCH(B3,INDIRECT("'"&amp;VLOOKUP(A3,Таблица1[],2)&amp;"'!1:1"),),)</f>
        <v>70000</v>
      </c>
    </row>
    <row r="4" spans="1:4" x14ac:dyDescent="0.25">
      <c r="A4" s="3">
        <v>42745</v>
      </c>
      <c r="B4" t="s">
        <v>4</v>
      </c>
      <c r="C4" t="s">
        <v>7</v>
      </c>
      <c r="D4" s="4">
        <f ca="1">VLOOKUP(C4,INDIRECT("'"&amp;VLOOKUP(A4,Таблица1[],2)&amp;"'!A:F"),MATCH(B4,INDIRECT("'"&amp;VLOOKUP(A4,Таблица1[],2)&amp;"'!1:1"),),)</f>
        <v>18540</v>
      </c>
    </row>
    <row r="5" spans="1:4" x14ac:dyDescent="0.25">
      <c r="A5" s="3">
        <v>42751</v>
      </c>
      <c r="B5" t="s">
        <v>5</v>
      </c>
      <c r="C5" t="s">
        <v>6</v>
      </c>
      <c r="D5" s="4">
        <f ca="1">VLOOKUP(C5,INDIRECT("'"&amp;VLOOKUP(A5,Таблица1[],2)&amp;"'!A:F"),MATCH(B5,INDIRECT("'"&amp;VLOOKUP(A5,Таблица1[],2)&amp;"'!1:1"),),)</f>
        <v>51500</v>
      </c>
    </row>
    <row r="6" spans="1:4" x14ac:dyDescent="0.25">
      <c r="A6" s="3">
        <v>42753</v>
      </c>
      <c r="B6" t="s">
        <v>2</v>
      </c>
      <c r="C6" t="s">
        <v>7</v>
      </c>
      <c r="D6" s="4">
        <f ca="1">VLOOKUP(C6,INDIRECT("'"&amp;VLOOKUP(A6,Таблица1[],2)&amp;"'!A:F"),MATCH(B6,INDIRECT("'"&amp;VLOOKUP(A6,Таблица1[],2)&amp;"'!1:1"),),)</f>
        <v>17510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5" sqref="B5"/>
    </sheetView>
  </sheetViews>
  <sheetFormatPr defaultRowHeight="15" x14ac:dyDescent="0.25"/>
  <cols>
    <col min="1" max="1" width="11.42578125" customWidth="1"/>
    <col min="2" max="2" width="11.42578125" style="5" customWidth="1"/>
  </cols>
  <sheetData>
    <row r="1" spans="1:2" x14ac:dyDescent="0.25">
      <c r="A1" s="7" t="s">
        <v>12</v>
      </c>
      <c r="B1" s="6" t="s">
        <v>13</v>
      </c>
    </row>
    <row r="2" spans="1:2" x14ac:dyDescent="0.25">
      <c r="A2" s="2">
        <f ca="1">INDIRECT("'"&amp;Таблица1[имя листа]&amp;"'!B2")</f>
        <v>42732</v>
      </c>
      <c r="B2" s="6" t="s">
        <v>14</v>
      </c>
    </row>
    <row r="3" spans="1:2" x14ac:dyDescent="0.25">
      <c r="A3" s="2">
        <f ca="1">INDIRECT("'"&amp;Таблица1[имя листа]&amp;"'!B2")</f>
        <v>42745</v>
      </c>
      <c r="B3" s="6" t="s">
        <v>15</v>
      </c>
    </row>
    <row r="4" spans="1:2" x14ac:dyDescent="0.25">
      <c r="A4" s="2">
        <f ca="1">INDIRECT("'"&amp;Таблица1[имя листа]&amp;"'!B2")</f>
        <v>42752</v>
      </c>
      <c r="B4" s="6" t="s">
        <v>16</v>
      </c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13" sqref="D13"/>
    </sheetView>
  </sheetViews>
  <sheetFormatPr defaultRowHeight="15" x14ac:dyDescent="0.25"/>
  <cols>
    <col min="1" max="1" width="17.7109375" customWidth="1"/>
    <col min="2" max="2" width="11.5703125" customWidth="1"/>
  </cols>
  <sheetData>
    <row r="1" spans="1:6" x14ac:dyDescent="0.25">
      <c r="A1" t="s">
        <v>1</v>
      </c>
      <c r="B1" t="s">
        <v>8</v>
      </c>
      <c r="C1" t="s">
        <v>2</v>
      </c>
      <c r="D1" t="s">
        <v>5</v>
      </c>
      <c r="E1" t="s">
        <v>4</v>
      </c>
      <c r="F1" t="s">
        <v>3</v>
      </c>
    </row>
    <row r="2" spans="1:6" x14ac:dyDescent="0.25">
      <c r="A2" s="2" t="s">
        <v>11</v>
      </c>
      <c r="B2" s="2">
        <v>42732</v>
      </c>
      <c r="C2">
        <v>15000</v>
      </c>
      <c r="D2">
        <v>20000</v>
      </c>
      <c r="E2">
        <v>22000</v>
      </c>
      <c r="F2">
        <v>25000</v>
      </c>
    </row>
    <row r="3" spans="1:6" x14ac:dyDescent="0.25">
      <c r="A3" t="s">
        <v>6</v>
      </c>
      <c r="B3" s="2">
        <v>42732</v>
      </c>
      <c r="C3">
        <v>40000</v>
      </c>
      <c r="D3">
        <v>50000</v>
      </c>
      <c r="E3">
        <v>60000</v>
      </c>
      <c r="F3">
        <v>70000</v>
      </c>
    </row>
    <row r="4" spans="1:6" x14ac:dyDescent="0.25">
      <c r="A4" t="s">
        <v>7</v>
      </c>
      <c r="B4" s="2">
        <v>42732</v>
      </c>
      <c r="C4">
        <v>17000</v>
      </c>
      <c r="D4">
        <v>17500</v>
      </c>
      <c r="E4">
        <v>18000</v>
      </c>
      <c r="F4">
        <v>18500</v>
      </c>
    </row>
    <row r="5" spans="1:6" x14ac:dyDescent="0.25">
      <c r="A5" t="s">
        <v>6</v>
      </c>
      <c r="B5" s="2">
        <v>42732</v>
      </c>
      <c r="C5">
        <v>30000</v>
      </c>
      <c r="D5">
        <v>30200</v>
      </c>
      <c r="E5">
        <v>30400</v>
      </c>
      <c r="F5">
        <v>30600</v>
      </c>
    </row>
    <row r="6" spans="1:6" x14ac:dyDescent="0.25">
      <c r="A6" t="s">
        <v>7</v>
      </c>
      <c r="B6" s="2">
        <v>42732</v>
      </c>
      <c r="C6">
        <v>17005</v>
      </c>
      <c r="D6">
        <v>18200</v>
      </c>
      <c r="E6">
        <v>19200</v>
      </c>
      <c r="F6">
        <v>18400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3" sqref="A3"/>
    </sheetView>
  </sheetViews>
  <sheetFormatPr defaultRowHeight="15" x14ac:dyDescent="0.25"/>
  <cols>
    <col min="1" max="1" width="15.5703125" customWidth="1"/>
    <col min="2" max="2" width="11.7109375" customWidth="1"/>
  </cols>
  <sheetData>
    <row r="1" spans="1:6" x14ac:dyDescent="0.25">
      <c r="A1" t="s">
        <v>1</v>
      </c>
      <c r="B1" t="s">
        <v>8</v>
      </c>
      <c r="C1" t="s">
        <v>2</v>
      </c>
      <c r="D1" t="s">
        <v>5</v>
      </c>
      <c r="E1" t="s">
        <v>4</v>
      </c>
      <c r="F1" t="s">
        <v>3</v>
      </c>
    </row>
    <row r="2" spans="1:6" x14ac:dyDescent="0.25">
      <c r="A2" s="2" t="s">
        <v>11</v>
      </c>
      <c r="B2" s="2">
        <v>42745</v>
      </c>
      <c r="C2">
        <v>15450</v>
      </c>
      <c r="D2">
        <v>20600</v>
      </c>
      <c r="E2">
        <v>22660</v>
      </c>
      <c r="F2">
        <v>25750</v>
      </c>
    </row>
    <row r="3" spans="1:6" x14ac:dyDescent="0.25">
      <c r="A3" t="s">
        <v>6</v>
      </c>
      <c r="B3" s="2">
        <v>42745</v>
      </c>
      <c r="C3">
        <v>41200</v>
      </c>
      <c r="D3">
        <v>51500</v>
      </c>
      <c r="E3">
        <v>61800</v>
      </c>
      <c r="F3">
        <v>72100</v>
      </c>
    </row>
    <row r="4" spans="1:6" x14ac:dyDescent="0.25">
      <c r="A4" t="s">
        <v>7</v>
      </c>
      <c r="B4" s="2">
        <v>42745</v>
      </c>
      <c r="C4">
        <v>17510</v>
      </c>
      <c r="D4">
        <v>18025</v>
      </c>
      <c r="E4">
        <v>18540</v>
      </c>
      <c r="F4">
        <v>19055</v>
      </c>
    </row>
    <row r="5" spans="1:6" x14ac:dyDescent="0.25">
      <c r="A5" t="s">
        <v>6</v>
      </c>
      <c r="B5" s="2">
        <v>42745</v>
      </c>
      <c r="C5">
        <v>30900</v>
      </c>
      <c r="D5">
        <v>31106</v>
      </c>
      <c r="E5">
        <v>31312</v>
      </c>
      <c r="F5">
        <v>31518</v>
      </c>
    </row>
    <row r="6" spans="1:6" x14ac:dyDescent="0.25">
      <c r="A6" t="s">
        <v>7</v>
      </c>
      <c r="B6" s="2">
        <v>42745</v>
      </c>
      <c r="C6">
        <v>17515.150000000001</v>
      </c>
      <c r="D6">
        <v>18746</v>
      </c>
      <c r="E6">
        <v>19776</v>
      </c>
      <c r="F6">
        <v>18952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3" sqref="A3"/>
    </sheetView>
  </sheetViews>
  <sheetFormatPr defaultRowHeight="15" x14ac:dyDescent="0.25"/>
  <cols>
    <col min="1" max="1" width="16.140625" customWidth="1"/>
    <col min="2" max="2" width="12.42578125" customWidth="1"/>
  </cols>
  <sheetData>
    <row r="1" spans="1:6" x14ac:dyDescent="0.25">
      <c r="A1" t="s">
        <v>1</v>
      </c>
      <c r="B1" t="s">
        <v>8</v>
      </c>
      <c r="C1" t="s">
        <v>2</v>
      </c>
      <c r="D1" t="s">
        <v>5</v>
      </c>
      <c r="E1" t="s">
        <v>4</v>
      </c>
      <c r="F1" t="s">
        <v>3</v>
      </c>
    </row>
    <row r="2" spans="1:6" x14ac:dyDescent="0.25">
      <c r="A2" s="2" t="s">
        <v>11</v>
      </c>
      <c r="B2" s="2">
        <v>42752</v>
      </c>
      <c r="C2">
        <v>15450</v>
      </c>
      <c r="D2">
        <v>20600</v>
      </c>
      <c r="E2">
        <v>22660</v>
      </c>
      <c r="F2">
        <v>25750</v>
      </c>
    </row>
    <row r="3" spans="1:6" x14ac:dyDescent="0.25">
      <c r="A3" t="s">
        <v>6</v>
      </c>
      <c r="B3" s="2">
        <v>42752</v>
      </c>
      <c r="C3">
        <v>41200</v>
      </c>
      <c r="D3">
        <v>51500</v>
      </c>
      <c r="E3">
        <v>61800</v>
      </c>
      <c r="F3">
        <v>72100</v>
      </c>
    </row>
    <row r="4" spans="1:6" x14ac:dyDescent="0.25">
      <c r="A4" t="s">
        <v>7</v>
      </c>
      <c r="B4" s="2">
        <v>42752</v>
      </c>
      <c r="C4">
        <v>17510</v>
      </c>
      <c r="D4">
        <v>18025</v>
      </c>
      <c r="E4">
        <v>18540</v>
      </c>
      <c r="F4">
        <v>19055</v>
      </c>
    </row>
    <row r="5" spans="1:6" x14ac:dyDescent="0.25">
      <c r="A5" t="s">
        <v>6</v>
      </c>
      <c r="B5" s="2">
        <v>42752</v>
      </c>
      <c r="C5">
        <v>30900</v>
      </c>
      <c r="D5">
        <v>31106</v>
      </c>
      <c r="E5">
        <v>31312</v>
      </c>
      <c r="F5">
        <v>31518</v>
      </c>
    </row>
    <row r="6" spans="1:6" x14ac:dyDescent="0.25">
      <c r="A6" t="s">
        <v>7</v>
      </c>
      <c r="B6" s="2">
        <v>42752</v>
      </c>
      <c r="C6">
        <v>17515.150000000001</v>
      </c>
      <c r="D6">
        <v>18746</v>
      </c>
      <c r="E6">
        <v>19776</v>
      </c>
      <c r="F6">
        <v>18952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исх</vt:lpstr>
      <vt:lpstr>Прайсы</vt:lpstr>
      <vt:lpstr>28.12</vt:lpstr>
      <vt:lpstr>10.01</vt:lpstr>
      <vt:lpstr>17.01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2017-02-11T09:51:51Z</dcterms:modified>
</cp:coreProperties>
</file>