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bliznyuk\Desktop\"/>
    </mc:Choice>
  </mc:AlternateContent>
  <bookViews>
    <workbookView xWindow="0" yWindow="0" windowWidth="20490" windowHeight="100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F51" i="1"/>
  <c r="D52" i="1"/>
  <c r="D51" i="1"/>
  <c r="F29" i="1" l="1"/>
  <c r="F31" i="1"/>
  <c r="F35" i="1"/>
  <c r="F37" i="1"/>
  <c r="F41" i="1"/>
  <c r="F43" i="1"/>
  <c r="F47" i="1"/>
  <c r="F49" i="1"/>
  <c r="F17" i="1"/>
  <c r="F19" i="1"/>
  <c r="F23" i="1"/>
  <c r="F25" i="1"/>
  <c r="F11" i="1"/>
  <c r="F13" i="1"/>
  <c r="F5" i="1"/>
  <c r="F7" i="1"/>
  <c r="F8" i="1" s="1"/>
  <c r="F14" i="1" l="1"/>
  <c r="F32" i="1"/>
  <c r="F50" i="1"/>
  <c r="F44" i="1"/>
  <c r="F38" i="1"/>
  <c r="F26" i="1"/>
  <c r="F20" i="1"/>
</calcChain>
</file>

<file path=xl/sharedStrings.xml><?xml version="1.0" encoding="utf-8"?>
<sst xmlns="http://schemas.openxmlformats.org/spreadsheetml/2006/main" count="101" uniqueCount="31">
  <si>
    <t>№</t>
  </si>
  <si>
    <t xml:space="preserve">Наименование работ и материалов </t>
  </si>
  <si>
    <t>Объем</t>
  </si>
  <si>
    <t>За ед. измерения</t>
  </si>
  <si>
    <t>Общая</t>
  </si>
  <si>
    <t>Ед. измерения</t>
  </si>
  <si>
    <t xml:space="preserve">кв.м </t>
  </si>
  <si>
    <t>м.п.</t>
  </si>
  <si>
    <t>шт.</t>
  </si>
  <si>
    <t>Полотно №1</t>
  </si>
  <si>
    <t>Полотно №2</t>
  </si>
  <si>
    <t>Полотно №3</t>
  </si>
  <si>
    <t>Полотно №4</t>
  </si>
  <si>
    <t>Полотно №5</t>
  </si>
  <si>
    <t>Материал белый мат. 3,60</t>
  </si>
  <si>
    <t>Обработка углов</t>
  </si>
  <si>
    <t>Материал белый мат. 3,20</t>
  </si>
  <si>
    <t>Материал белый сатин 2,70</t>
  </si>
  <si>
    <t>Материал белый мат.325</t>
  </si>
  <si>
    <t>Полотно №6</t>
  </si>
  <si>
    <t>Полотно №7</t>
  </si>
  <si>
    <t xml:space="preserve">Материал белый мат.200 </t>
  </si>
  <si>
    <t>Материал белый мат. 325</t>
  </si>
  <si>
    <t>Полотно №8</t>
  </si>
  <si>
    <t>Материал белый сатин 204</t>
  </si>
  <si>
    <t>площадь</t>
  </si>
  <si>
    <t>периметр</t>
  </si>
  <si>
    <t>Итого:</t>
  </si>
  <si>
    <t>Материал белый сатин 3,20</t>
  </si>
  <si>
    <t xml:space="preserve">Счет №1 от 12.02.2017г.  </t>
  </si>
  <si>
    <t>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</si>
</sst>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Verdana"/>
      <family val="2"/>
      <charset val="204"/>
    </font>
    <font>
      <b/>
      <i/>
      <sz val="14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0" fillId="0" borderId="0" xfId="0" applyNumberFormat="1" applyBorder="1"/>
    <xf numFmtId="165" fontId="0" fillId="0" borderId="0" xfId="0" applyNumberFormat="1"/>
    <xf numFmtId="44" fontId="0" fillId="0" borderId="1" xfId="0" applyNumberForma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0"/>
  <sheetViews>
    <sheetView tabSelected="1" workbookViewId="0">
      <selection activeCell="L45" sqref="L45"/>
    </sheetView>
  </sheetViews>
  <sheetFormatPr defaultRowHeight="15" x14ac:dyDescent="0.25"/>
  <cols>
    <col min="1" max="1" width="4.5703125" customWidth="1"/>
    <col min="2" max="2" width="27.28515625" customWidth="1"/>
    <col min="3" max="3" width="15" customWidth="1"/>
    <col min="5" max="5" width="15.140625" customWidth="1"/>
    <col min="6" max="6" width="13.7109375" style="12" customWidth="1"/>
  </cols>
  <sheetData>
    <row r="1" spans="1:6" ht="27" customHeight="1" x14ac:dyDescent="0.25">
      <c r="A1" s="16" t="s">
        <v>29</v>
      </c>
      <c r="B1" s="16"/>
      <c r="C1" s="16"/>
      <c r="D1" s="16"/>
      <c r="E1" s="16"/>
      <c r="F1" s="16"/>
    </row>
    <row r="2" spans="1:6" x14ac:dyDescent="0.25">
      <c r="A2" s="16"/>
      <c r="B2" s="16"/>
      <c r="C2" s="16"/>
      <c r="D2" s="16"/>
      <c r="E2" s="16"/>
      <c r="F2" s="16"/>
    </row>
    <row r="3" spans="1:6" ht="28.5" customHeight="1" x14ac:dyDescent="0.25">
      <c r="A3" s="1" t="s">
        <v>0</v>
      </c>
      <c r="B3" s="2" t="s">
        <v>1</v>
      </c>
      <c r="C3" s="2" t="s">
        <v>5</v>
      </c>
      <c r="D3" s="3" t="s">
        <v>2</v>
      </c>
      <c r="E3" s="2" t="s">
        <v>3</v>
      </c>
      <c r="F3" s="9" t="s">
        <v>4</v>
      </c>
    </row>
    <row r="4" spans="1:6" x14ac:dyDescent="0.25">
      <c r="A4" s="5"/>
      <c r="B4" s="3" t="s">
        <v>9</v>
      </c>
      <c r="C4" s="5"/>
      <c r="D4" s="4"/>
      <c r="E4" s="7"/>
      <c r="F4" s="10"/>
    </row>
    <row r="5" spans="1:6" x14ac:dyDescent="0.25">
      <c r="A5" s="5">
        <v>1</v>
      </c>
      <c r="B5" s="4" t="s">
        <v>14</v>
      </c>
      <c r="C5" s="5" t="s">
        <v>6</v>
      </c>
      <c r="D5" s="5">
        <v>17.600000000000001</v>
      </c>
      <c r="E5" s="8">
        <v>110</v>
      </c>
      <c r="F5" s="13">
        <f>SUM(D5*E5)</f>
        <v>1936.0000000000002</v>
      </c>
    </row>
    <row r="6" spans="1:6" x14ac:dyDescent="0.25">
      <c r="A6" s="5"/>
      <c r="B6" s="4"/>
      <c r="C6" s="5" t="s">
        <v>7</v>
      </c>
      <c r="D6" s="5">
        <v>16.899999999999999</v>
      </c>
      <c r="E6" s="8"/>
      <c r="F6" s="13"/>
    </row>
    <row r="7" spans="1:6" x14ac:dyDescent="0.25">
      <c r="A7" s="5">
        <v>3</v>
      </c>
      <c r="B7" s="4" t="s">
        <v>15</v>
      </c>
      <c r="C7" s="5" t="s">
        <v>8</v>
      </c>
      <c r="D7" s="5"/>
      <c r="E7" s="8"/>
      <c r="F7" s="13">
        <f>SUM(D7*E7)</f>
        <v>0</v>
      </c>
    </row>
    <row r="8" spans="1:6" x14ac:dyDescent="0.25">
      <c r="A8" s="5"/>
      <c r="B8" s="4"/>
      <c r="C8" s="5"/>
      <c r="D8" s="5"/>
      <c r="E8" s="8"/>
      <c r="F8" s="8">
        <f>SUM(F5+F6+F7)</f>
        <v>1936.0000000000002</v>
      </c>
    </row>
    <row r="9" spans="1:6" ht="25.5" x14ac:dyDescent="0.25">
      <c r="A9" s="1" t="s">
        <v>0</v>
      </c>
      <c r="B9" s="2" t="s">
        <v>1</v>
      </c>
      <c r="C9" s="2" t="s">
        <v>5</v>
      </c>
      <c r="D9" s="3" t="s">
        <v>2</v>
      </c>
      <c r="E9" s="2" t="s">
        <v>3</v>
      </c>
      <c r="F9" s="9" t="s">
        <v>4</v>
      </c>
    </row>
    <row r="10" spans="1:6" x14ac:dyDescent="0.25">
      <c r="A10" s="5"/>
      <c r="B10" s="3" t="s">
        <v>10</v>
      </c>
      <c r="C10" s="5"/>
      <c r="D10" s="4"/>
      <c r="E10" s="7"/>
      <c r="F10" s="10"/>
    </row>
    <row r="11" spans="1:6" x14ac:dyDescent="0.25">
      <c r="A11" s="5">
        <v>1</v>
      </c>
      <c r="B11" s="4" t="s">
        <v>16</v>
      </c>
      <c r="C11" s="5" t="s">
        <v>6</v>
      </c>
      <c r="D11" s="5">
        <v>17.11</v>
      </c>
      <c r="E11" s="8">
        <v>90</v>
      </c>
      <c r="F11" s="13">
        <f>SUM(D11*E11)</f>
        <v>1539.8999999999999</v>
      </c>
    </row>
    <row r="12" spans="1:6" x14ac:dyDescent="0.25">
      <c r="A12" s="5"/>
      <c r="B12" s="4"/>
      <c r="C12" s="5" t="s">
        <v>7</v>
      </c>
      <c r="D12" s="5">
        <v>17.440000000000001</v>
      </c>
      <c r="E12" s="8"/>
      <c r="F12" s="13"/>
    </row>
    <row r="13" spans="1:6" x14ac:dyDescent="0.25">
      <c r="A13" s="5">
        <v>3</v>
      </c>
      <c r="B13" s="4" t="s">
        <v>15</v>
      </c>
      <c r="C13" s="5" t="s">
        <v>8</v>
      </c>
      <c r="D13" s="5"/>
      <c r="E13" s="8"/>
      <c r="F13" s="13">
        <f>SUM(D13*E13)</f>
        <v>0</v>
      </c>
    </row>
    <row r="14" spans="1:6" x14ac:dyDescent="0.25">
      <c r="A14" s="5"/>
      <c r="B14" s="4"/>
      <c r="C14" s="5"/>
      <c r="D14" s="5"/>
      <c r="E14" s="8"/>
      <c r="F14" s="8">
        <f>SUM(F11+F12+F13)</f>
        <v>1539.8999999999999</v>
      </c>
    </row>
    <row r="15" spans="1:6" ht="25.5" x14ac:dyDescent="0.25">
      <c r="A15" s="1" t="s">
        <v>0</v>
      </c>
      <c r="B15" s="2" t="s">
        <v>1</v>
      </c>
      <c r="C15" s="2" t="s">
        <v>5</v>
      </c>
      <c r="D15" s="3" t="s">
        <v>2</v>
      </c>
      <c r="E15" s="2" t="s">
        <v>3</v>
      </c>
      <c r="F15" s="9" t="s">
        <v>4</v>
      </c>
    </row>
    <row r="16" spans="1:6" x14ac:dyDescent="0.25">
      <c r="A16" s="5"/>
      <c r="B16" s="3" t="s">
        <v>11</v>
      </c>
      <c r="C16" s="5"/>
      <c r="D16" s="4"/>
      <c r="E16" s="7"/>
      <c r="F16" s="10"/>
    </row>
    <row r="17" spans="1:6" x14ac:dyDescent="0.25">
      <c r="A17" s="5">
        <v>1</v>
      </c>
      <c r="B17" s="4" t="s">
        <v>28</v>
      </c>
      <c r="C17" s="5" t="s">
        <v>6</v>
      </c>
      <c r="D17" s="5">
        <v>6.44</v>
      </c>
      <c r="E17" s="8">
        <v>90</v>
      </c>
      <c r="F17" s="13">
        <f>SUM(D17*E17)</f>
        <v>579.6</v>
      </c>
    </row>
    <row r="18" spans="1:6" x14ac:dyDescent="0.25">
      <c r="A18" s="5"/>
      <c r="B18" s="4"/>
      <c r="C18" s="5" t="s">
        <v>7</v>
      </c>
      <c r="D18" s="5">
        <v>11.92</v>
      </c>
      <c r="E18" s="8"/>
      <c r="F18" s="13"/>
    </row>
    <row r="19" spans="1:6" x14ac:dyDescent="0.25">
      <c r="A19" s="5">
        <v>3</v>
      </c>
      <c r="B19" s="4" t="s">
        <v>15</v>
      </c>
      <c r="C19" s="5" t="s">
        <v>8</v>
      </c>
      <c r="D19" s="5">
        <v>2</v>
      </c>
      <c r="E19" s="8">
        <v>40</v>
      </c>
      <c r="F19" s="13">
        <f>SUM(D19*E19)</f>
        <v>80</v>
      </c>
    </row>
    <row r="20" spans="1:6" x14ac:dyDescent="0.25">
      <c r="A20" s="5"/>
      <c r="B20" s="4"/>
      <c r="C20" s="5"/>
      <c r="D20" s="5"/>
      <c r="E20" s="8"/>
      <c r="F20" s="8">
        <f>SUM(F17+F18+F19)</f>
        <v>659.6</v>
      </c>
    </row>
    <row r="21" spans="1:6" ht="25.5" x14ac:dyDescent="0.25">
      <c r="A21" s="1" t="s">
        <v>0</v>
      </c>
      <c r="B21" s="2" t="s">
        <v>1</v>
      </c>
      <c r="C21" s="2" t="s">
        <v>5</v>
      </c>
      <c r="D21" s="3" t="s">
        <v>2</v>
      </c>
      <c r="E21" s="2" t="s">
        <v>3</v>
      </c>
      <c r="F21" s="9" t="s">
        <v>4</v>
      </c>
    </row>
    <row r="22" spans="1:6" x14ac:dyDescent="0.25">
      <c r="A22" s="5"/>
      <c r="B22" s="3" t="s">
        <v>12</v>
      </c>
      <c r="C22" s="5"/>
      <c r="D22" s="4"/>
      <c r="E22" s="7"/>
      <c r="F22" s="10"/>
    </row>
    <row r="23" spans="1:6" x14ac:dyDescent="0.25">
      <c r="A23" s="5">
        <v>1</v>
      </c>
      <c r="B23" s="4" t="s">
        <v>17</v>
      </c>
      <c r="C23" s="5" t="s">
        <v>6</v>
      </c>
      <c r="D23" s="5">
        <v>3.8</v>
      </c>
      <c r="E23" s="8">
        <v>90</v>
      </c>
      <c r="F23" s="13">
        <f>SUM(D23*E23)</f>
        <v>342</v>
      </c>
    </row>
    <row r="24" spans="1:6" x14ac:dyDescent="0.25">
      <c r="A24" s="5"/>
      <c r="B24" s="4"/>
      <c r="C24" s="5" t="s">
        <v>7</v>
      </c>
      <c r="D24" s="5">
        <v>8.4499999999999993</v>
      </c>
      <c r="E24" s="8"/>
      <c r="F24" s="13"/>
    </row>
    <row r="25" spans="1:6" x14ac:dyDescent="0.25">
      <c r="A25" s="5">
        <v>3</v>
      </c>
      <c r="B25" s="4" t="s">
        <v>15</v>
      </c>
      <c r="C25" s="5" t="s">
        <v>8</v>
      </c>
      <c r="D25" s="5">
        <v>2</v>
      </c>
      <c r="E25" s="8">
        <v>40</v>
      </c>
      <c r="F25" s="13">
        <f>SUM(D25*E25)</f>
        <v>80</v>
      </c>
    </row>
    <row r="26" spans="1:6" x14ac:dyDescent="0.25">
      <c r="A26" s="5"/>
      <c r="B26" s="4"/>
      <c r="C26" s="5"/>
      <c r="D26" s="5"/>
      <c r="E26" s="8"/>
      <c r="F26" s="8">
        <f>SUM(F23+F24+F25)</f>
        <v>422</v>
      </c>
    </row>
    <row r="27" spans="1:6" ht="25.5" x14ac:dyDescent="0.25">
      <c r="A27" s="1" t="s">
        <v>0</v>
      </c>
      <c r="B27" s="2" t="s">
        <v>1</v>
      </c>
      <c r="C27" s="2" t="s">
        <v>5</v>
      </c>
      <c r="D27" s="3" t="s">
        <v>2</v>
      </c>
      <c r="E27" s="2" t="s">
        <v>3</v>
      </c>
      <c r="F27" s="9" t="s">
        <v>4</v>
      </c>
    </row>
    <row r="28" spans="1:6" x14ac:dyDescent="0.25">
      <c r="A28" s="5"/>
      <c r="B28" s="3" t="s">
        <v>13</v>
      </c>
      <c r="C28" s="5"/>
      <c r="D28" s="4"/>
      <c r="E28" s="7"/>
      <c r="F28" s="10"/>
    </row>
    <row r="29" spans="1:6" x14ac:dyDescent="0.25">
      <c r="A29" s="5">
        <v>5</v>
      </c>
      <c r="B29" s="4" t="s">
        <v>18</v>
      </c>
      <c r="C29" s="5" t="s">
        <v>6</v>
      </c>
      <c r="D29" s="5">
        <v>17</v>
      </c>
      <c r="E29" s="8">
        <v>90</v>
      </c>
      <c r="F29" s="13">
        <f>SUM(D29*E29)</f>
        <v>1530</v>
      </c>
    </row>
    <row r="30" spans="1:6" x14ac:dyDescent="0.25">
      <c r="A30" s="5"/>
      <c r="B30" s="4"/>
      <c r="C30" s="5" t="s">
        <v>7</v>
      </c>
      <c r="D30" s="5">
        <v>17.149999999999999</v>
      </c>
      <c r="E30" s="8"/>
      <c r="F30" s="13"/>
    </row>
    <row r="31" spans="1:6" x14ac:dyDescent="0.25">
      <c r="A31" s="5">
        <v>7</v>
      </c>
      <c r="B31" s="4" t="s">
        <v>15</v>
      </c>
      <c r="C31" s="5" t="s">
        <v>8</v>
      </c>
      <c r="D31" s="5">
        <v>2</v>
      </c>
      <c r="E31" s="8">
        <v>40</v>
      </c>
      <c r="F31" s="13">
        <f>SUM(D31*E31)</f>
        <v>80</v>
      </c>
    </row>
    <row r="32" spans="1:6" x14ac:dyDescent="0.25">
      <c r="A32" s="5"/>
      <c r="B32" s="4"/>
      <c r="C32" s="5"/>
      <c r="D32" s="5"/>
      <c r="E32" s="8"/>
      <c r="F32" s="8">
        <f>SUM(F29+F30+F31)</f>
        <v>1610</v>
      </c>
    </row>
    <row r="33" spans="1:6" ht="25.5" x14ac:dyDescent="0.25">
      <c r="A33" s="1" t="s">
        <v>0</v>
      </c>
      <c r="B33" s="2" t="s">
        <v>1</v>
      </c>
      <c r="C33" s="2" t="s">
        <v>5</v>
      </c>
      <c r="D33" s="3" t="s">
        <v>2</v>
      </c>
      <c r="E33" s="2" t="s">
        <v>3</v>
      </c>
      <c r="F33" s="9" t="s">
        <v>4</v>
      </c>
    </row>
    <row r="34" spans="1:6" x14ac:dyDescent="0.25">
      <c r="A34" s="5"/>
      <c r="B34" s="3" t="s">
        <v>19</v>
      </c>
      <c r="C34" s="5"/>
      <c r="D34" s="4"/>
      <c r="E34" s="7"/>
      <c r="F34" s="10"/>
    </row>
    <row r="35" spans="1:6" x14ac:dyDescent="0.25">
      <c r="A35" s="5">
        <v>5</v>
      </c>
      <c r="B35" s="4" t="s">
        <v>22</v>
      </c>
      <c r="C35" s="5" t="s">
        <v>6</v>
      </c>
      <c r="D35" s="5">
        <v>11.42</v>
      </c>
      <c r="E35" s="8">
        <v>90</v>
      </c>
      <c r="F35" s="13">
        <f>SUM(D35*E35)</f>
        <v>1027.8</v>
      </c>
    </row>
    <row r="36" spans="1:6" x14ac:dyDescent="0.25">
      <c r="A36" s="5"/>
      <c r="B36" s="4"/>
      <c r="C36" s="5" t="s">
        <v>7</v>
      </c>
      <c r="D36" s="5">
        <v>14.47</v>
      </c>
      <c r="E36" s="8"/>
      <c r="F36" s="13"/>
    </row>
    <row r="37" spans="1:6" x14ac:dyDescent="0.25">
      <c r="A37" s="5">
        <v>7</v>
      </c>
      <c r="B37" s="4" t="s">
        <v>15</v>
      </c>
      <c r="C37" s="5" t="s">
        <v>8</v>
      </c>
      <c r="D37" s="5">
        <v>4</v>
      </c>
      <c r="E37" s="8">
        <v>40</v>
      </c>
      <c r="F37" s="13">
        <f>SUM(D37*E37)</f>
        <v>160</v>
      </c>
    </row>
    <row r="38" spans="1:6" x14ac:dyDescent="0.25">
      <c r="A38" s="5"/>
      <c r="B38" s="4"/>
      <c r="C38" s="5"/>
      <c r="D38" s="5"/>
      <c r="E38" s="8"/>
      <c r="F38" s="8">
        <f>SUM(F35+F36+F37)</f>
        <v>1187.8</v>
      </c>
    </row>
    <row r="39" spans="1:6" ht="25.5" x14ac:dyDescent="0.25">
      <c r="A39" s="1" t="s">
        <v>0</v>
      </c>
      <c r="B39" s="2" t="s">
        <v>1</v>
      </c>
      <c r="C39" s="2" t="s">
        <v>5</v>
      </c>
      <c r="D39" s="3" t="s">
        <v>2</v>
      </c>
      <c r="E39" s="2" t="s">
        <v>3</v>
      </c>
      <c r="F39" s="9" t="s">
        <v>4</v>
      </c>
    </row>
    <row r="40" spans="1:6" x14ac:dyDescent="0.25">
      <c r="A40" s="5"/>
      <c r="B40" s="3" t="s">
        <v>20</v>
      </c>
      <c r="C40" s="5"/>
      <c r="D40" s="4"/>
      <c r="E40" s="7"/>
      <c r="F40" s="10"/>
    </row>
    <row r="41" spans="1:6" x14ac:dyDescent="0.25">
      <c r="A41" s="5">
        <v>5</v>
      </c>
      <c r="B41" s="4" t="s">
        <v>21</v>
      </c>
      <c r="C41" s="5" t="s">
        <v>6</v>
      </c>
      <c r="D41" s="5">
        <v>4.2699999999999996</v>
      </c>
      <c r="E41" s="8">
        <v>90</v>
      </c>
      <c r="F41" s="13">
        <f>SUM(D41*E41)</f>
        <v>384.29999999999995</v>
      </c>
    </row>
    <row r="42" spans="1:6" x14ac:dyDescent="0.25">
      <c r="A42" s="5"/>
      <c r="B42" s="4"/>
      <c r="C42" s="5" t="s">
        <v>7</v>
      </c>
      <c r="D42" s="5">
        <v>8.65</v>
      </c>
      <c r="E42" s="8"/>
      <c r="F42" s="13"/>
    </row>
    <row r="43" spans="1:6" x14ac:dyDescent="0.25">
      <c r="A43" s="5">
        <v>7</v>
      </c>
      <c r="B43" s="4" t="s">
        <v>15</v>
      </c>
      <c r="C43" s="5" t="s">
        <v>8</v>
      </c>
      <c r="D43" s="5">
        <v>2</v>
      </c>
      <c r="E43" s="8">
        <v>40</v>
      </c>
      <c r="F43" s="13">
        <f>SUM(D43*E43)</f>
        <v>80</v>
      </c>
    </row>
    <row r="44" spans="1:6" x14ac:dyDescent="0.25">
      <c r="A44" s="5"/>
      <c r="B44" s="4"/>
      <c r="C44" s="5"/>
      <c r="D44" s="5"/>
      <c r="E44" s="8"/>
      <c r="F44" s="8">
        <f>SUM(F41+F42+F43)</f>
        <v>464.29999999999995</v>
      </c>
    </row>
    <row r="45" spans="1:6" ht="25.5" x14ac:dyDescent="0.25">
      <c r="A45" s="1" t="s">
        <v>0</v>
      </c>
      <c r="B45" s="2" t="s">
        <v>1</v>
      </c>
      <c r="C45" s="2" t="s">
        <v>5</v>
      </c>
      <c r="D45" s="3" t="s">
        <v>2</v>
      </c>
      <c r="E45" s="2" t="s">
        <v>3</v>
      </c>
      <c r="F45" s="9" t="s">
        <v>4</v>
      </c>
    </row>
    <row r="46" spans="1:6" x14ac:dyDescent="0.25">
      <c r="A46" s="5"/>
      <c r="B46" s="3" t="s">
        <v>23</v>
      </c>
      <c r="C46" s="5"/>
      <c r="D46" s="4"/>
      <c r="E46" s="7"/>
      <c r="F46" s="10"/>
    </row>
    <row r="47" spans="1:6" x14ac:dyDescent="0.25">
      <c r="A47" s="5">
        <v>5</v>
      </c>
      <c r="B47" s="4" t="s">
        <v>24</v>
      </c>
      <c r="C47" s="5" t="s">
        <v>6</v>
      </c>
      <c r="D47" s="5">
        <v>3.76</v>
      </c>
      <c r="E47" s="8">
        <v>90</v>
      </c>
      <c r="F47" s="13">
        <f>SUM(D47*E47)</f>
        <v>338.4</v>
      </c>
    </row>
    <row r="48" spans="1:6" x14ac:dyDescent="0.25">
      <c r="A48" s="5"/>
      <c r="B48" s="4"/>
      <c r="C48" s="5" t="s">
        <v>7</v>
      </c>
      <c r="D48" s="5">
        <v>8.31</v>
      </c>
      <c r="E48" s="8"/>
      <c r="F48" s="13"/>
    </row>
    <row r="49" spans="1:8" x14ac:dyDescent="0.25">
      <c r="A49" s="5">
        <v>7</v>
      </c>
      <c r="B49" s="4" t="s">
        <v>15</v>
      </c>
      <c r="C49" s="5" t="s">
        <v>8</v>
      </c>
      <c r="D49" s="5">
        <v>2</v>
      </c>
      <c r="E49" s="8">
        <v>40</v>
      </c>
      <c r="F49" s="13">
        <f>SUM(D49*E49)</f>
        <v>80</v>
      </c>
    </row>
    <row r="50" spans="1:8" x14ac:dyDescent="0.25">
      <c r="A50" s="5"/>
      <c r="B50" s="4"/>
      <c r="C50" s="5"/>
      <c r="D50" s="5"/>
      <c r="E50" s="8"/>
      <c r="F50" s="8">
        <f>SUM(F47+F48+F49)</f>
        <v>418.4</v>
      </c>
    </row>
    <row r="51" spans="1:8" x14ac:dyDescent="0.25">
      <c r="A51" s="6"/>
      <c r="B51" s="6"/>
      <c r="C51" s="14" t="s">
        <v>25</v>
      </c>
      <c r="D51" s="6">
        <f>SUMIF($C$4:$C$50,"=кв.м ",$D$4:$D$50)</f>
        <v>81.399999999999991</v>
      </c>
      <c r="E51" s="15" t="s">
        <v>27</v>
      </c>
      <c r="F51">
        <f>SUM($F$4:$F$50)/2</f>
        <v>8237.9999999999982</v>
      </c>
      <c r="G51" t="s">
        <v>30</v>
      </c>
      <c r="H51">
        <f>SUMIF($A$4:$A$50,"&gt;0",$F$4:$F$50)</f>
        <v>8238</v>
      </c>
    </row>
    <row r="52" spans="1:8" x14ac:dyDescent="0.25">
      <c r="A52" s="6"/>
      <c r="B52" s="6"/>
      <c r="C52" s="14" t="s">
        <v>26</v>
      </c>
      <c r="D52" s="6">
        <f>SUMIF($C$4:$C$50,"=м.п.",$D$4:$D$50)</f>
        <v>103.29000000000002</v>
      </c>
      <c r="E52" s="6"/>
      <c r="F52" s="11"/>
    </row>
    <row r="53" spans="1:8" x14ac:dyDescent="0.25">
      <c r="A53" s="6"/>
      <c r="B53" s="6"/>
      <c r="C53" s="6"/>
      <c r="D53" s="6"/>
      <c r="E53" s="6"/>
      <c r="F53" s="11"/>
    </row>
    <row r="54" spans="1:8" x14ac:dyDescent="0.25">
      <c r="A54" s="6"/>
      <c r="B54" s="6"/>
      <c r="C54" s="6"/>
      <c r="D54" s="6"/>
      <c r="E54" s="6"/>
      <c r="F54" s="11"/>
    </row>
    <row r="55" spans="1:8" x14ac:dyDescent="0.25">
      <c r="A55" s="6"/>
      <c r="B55" s="6"/>
      <c r="C55" s="6"/>
      <c r="D55" s="6"/>
      <c r="E55" s="6"/>
      <c r="F55" s="11"/>
    </row>
    <row r="56" spans="1:8" x14ac:dyDescent="0.25">
      <c r="A56" s="6"/>
      <c r="B56" s="6"/>
      <c r="C56" s="6"/>
      <c r="D56" s="6"/>
      <c r="E56" s="6"/>
      <c r="F56" s="11"/>
    </row>
    <row r="57" spans="1:8" x14ac:dyDescent="0.25">
      <c r="A57" s="6"/>
      <c r="B57" s="6"/>
      <c r="C57" s="6"/>
      <c r="D57" s="6"/>
      <c r="E57" s="6"/>
      <c r="F57" s="11"/>
    </row>
    <row r="58" spans="1:8" x14ac:dyDescent="0.25">
      <c r="A58" s="6"/>
      <c r="B58" s="6"/>
      <c r="C58" s="6"/>
      <c r="D58" s="6"/>
      <c r="E58" s="6"/>
      <c r="F58" s="11"/>
    </row>
    <row r="59" spans="1:8" x14ac:dyDescent="0.25">
      <c r="A59" s="6"/>
      <c r="B59" s="6"/>
      <c r="C59" s="6"/>
      <c r="D59" s="6"/>
      <c r="E59" s="6"/>
      <c r="F59" s="11"/>
    </row>
    <row r="60" spans="1:8" x14ac:dyDescent="0.25">
      <c r="A60" s="6"/>
      <c r="B60" s="6"/>
      <c r="C60" s="6"/>
      <c r="D60" s="6"/>
      <c r="E60" s="6"/>
      <c r="F60" s="11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</dc:creator>
  <cp:lastModifiedBy>Близнюк Михаил Васильевич</cp:lastModifiedBy>
  <cp:lastPrinted>2017-02-12T11:08:56Z</cp:lastPrinted>
  <dcterms:created xsi:type="dcterms:W3CDTF">2017-02-12T09:12:44Z</dcterms:created>
  <dcterms:modified xsi:type="dcterms:W3CDTF">2017-02-12T15:03:01Z</dcterms:modified>
</cp:coreProperties>
</file>