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12120" windowHeight="9120" activeTab="0"/>
  </bookViews>
  <sheets>
    <sheet name="5 поставщиков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<sst xmlns="http://schemas.openxmlformats.org/spreadsheetml/2006/main" count="62" uniqueCount="19">
  <si>
    <t>1) Определяем среднее арифметическое цен:</t>
  </si>
  <si>
    <t>(</t>
  </si>
  <si>
    <t>+</t>
  </si>
  <si>
    <t>)</t>
  </si>
  <si>
    <t>:</t>
  </si>
  <si>
    <t>=</t>
  </si>
  <si>
    <t>2) Рассчитываем среднее квадратичное отклонение:</t>
  </si>
  <si>
    <t>-</t>
  </si>
  <si>
    <t>²</t>
  </si>
  <si>
    <t>:(5-1)</t>
  </si>
  <si>
    <t>3) Определяем коэффициент вариации:</t>
  </si>
  <si>
    <t>*</t>
  </si>
  <si>
    <t xml:space="preserve">4) Определяем НМЦК методом сопоставимых рыночных цен </t>
  </si>
  <si>
    <t>НМЦК</t>
  </si>
  <si>
    <t>(335,12-320,68)²+(428,65-320,68)²+(256,21-320,68)²+(326,54-320,68)²+(256,87-320,68)² = 20128,47</t>
  </si>
  <si>
    <t>20128,47 : (5-1)=5032,12</t>
  </si>
  <si>
    <t>Корень из 5032,12 равен 70,94</t>
  </si>
  <si>
    <t>(70,94 : 320,68)*100 = 22,1%</t>
  </si>
  <si>
    <t>НМЦК = 1 : 5*(335,12+428,65+256,21+326,54+256,87) = 320,68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</si>
</sst>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;[Red]#,##0.00&quot;р.&quot;"/>
    <numFmt numFmtId="169" formatCode="#,##0.00;[Red]#,##0.00"/>
    <numFmt numFmtId="170" formatCode="#,##0;[Red]#,##0"/>
    <numFmt numFmtId="171" formatCode="0.0%"/>
    <numFmt numFmtId="172" formatCode="#,##0.00&quot;р.&quot;"/>
    <numFmt numFmtId="173" formatCode="0.0"/>
    <numFmt numFmtId="174" formatCode="#,##0.000;[Red]#,##0.000"/>
    <numFmt numFmtId="175" formatCode="#,##0.0;[Red]#,##0.0"/>
  </numFmts>
  <fonts count="17">
    <font>
      <sz val="10"/>
      <name val="Arial Cyr"/>
      <family val="0"/>
    </font>
    <font>
      <sz val="8"/>
      <name val="Arial Cyr"/>
      <family val="0"/>
    </font>
    <font>
      <b/>
      <sz val="14"/>
      <name val="Cambria"/>
      <family val="1"/>
    </font>
    <font>
      <sz val="14"/>
      <name val="Arial Cyr"/>
      <family val="0"/>
    </font>
    <font>
      <sz val="14"/>
      <name val="Cambria"/>
      <family val="1"/>
    </font>
    <font>
      <b/>
      <sz val="14"/>
      <color indexed="12"/>
      <name val="Arial Cyr"/>
      <family val="0"/>
    </font>
    <font>
      <b/>
      <sz val="13"/>
      <name val="Arial Cyr"/>
      <family val="0"/>
    </font>
    <font>
      <sz val="18"/>
      <name val="Arial Cyr"/>
      <family val="0"/>
    </font>
    <font>
      <b/>
      <sz val="2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sz val="20"/>
      <color indexed="10"/>
      <name val="Arial Cyr"/>
      <family val="0"/>
    </font>
    <font>
      <sz val="10"/>
      <name val="Times New Roman"/>
      <family val="1"/>
    </font>
    <font>
      <sz val="1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8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 vertical="center"/>
      <protection hidden="1"/>
    </xf>
    <xf numFmtId="169" fontId="4" fillId="2" borderId="0" xfId="0" applyNumberFormat="1" applyFont="1" applyFill="1" applyAlignment="1" applyProtection="1">
      <alignment/>
      <protection hidden="1"/>
    </xf>
    <xf numFmtId="169" fontId="6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9" fontId="6" fillId="0" borderId="0" xfId="0" applyNumberFormat="1" applyFont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left"/>
      <protection hidden="1"/>
    </xf>
    <xf numFmtId="168" fontId="6" fillId="0" borderId="0" xfId="0" applyNumberFormat="1" applyFont="1" applyFill="1" applyAlignment="1" applyProtection="1">
      <alignment horizontal="center"/>
      <protection hidden="1"/>
    </xf>
    <xf numFmtId="168" fontId="6" fillId="0" borderId="0" xfId="0" applyNumberFormat="1" applyFont="1" applyFill="1" applyAlignment="1" applyProtection="1">
      <alignment horizontal="left"/>
      <protection hidden="1"/>
    </xf>
    <xf numFmtId="170" fontId="6" fillId="0" borderId="0" xfId="0" applyNumberFormat="1" applyFont="1" applyAlignment="1" applyProtection="1">
      <alignment horizontal="left"/>
      <protection hidden="1"/>
    </xf>
    <xf numFmtId="168" fontId="6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168" fontId="3" fillId="0" borderId="0" xfId="0" applyNumberFormat="1" applyFont="1" applyFill="1" applyAlignment="1" applyProtection="1">
      <alignment horizontal="left" vertical="center"/>
      <protection hidden="1"/>
    </xf>
    <xf numFmtId="169" fontId="6" fillId="0" borderId="0" xfId="0" applyNumberFormat="1" applyFont="1" applyFill="1" applyAlignment="1" applyProtection="1">
      <alignment horizontal="left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9" fontId="6" fillId="0" borderId="0" xfId="0" applyNumberFormat="1" applyFont="1" applyFill="1" applyAlignment="1" applyProtection="1">
      <alignment horizontal="left" vertical="center"/>
      <protection hidden="1"/>
    </xf>
    <xf numFmtId="169" fontId="6" fillId="0" borderId="0" xfId="0" applyNumberFormat="1" applyFon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70" fontId="6" fillId="0" borderId="0" xfId="0" applyNumberFormat="1" applyFont="1" applyFill="1" applyAlignment="1" applyProtection="1">
      <alignment horizontal="center"/>
      <protection hidden="1"/>
    </xf>
    <xf numFmtId="169" fontId="0" fillId="2" borderId="1" xfId="0" applyNumberFormat="1" applyFill="1" applyBorder="1" applyAlignment="1" applyProtection="1">
      <alignment/>
      <protection hidden="1"/>
    </xf>
    <xf numFmtId="10" fontId="6" fillId="0" borderId="0" xfId="0" applyNumberFormat="1" applyFont="1" applyFill="1" applyAlignment="1" applyProtection="1">
      <alignment horizontal="left"/>
      <protection hidden="1"/>
    </xf>
    <xf numFmtId="171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 quotePrefix="1">
      <alignment horizontal="center"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/>
      <protection hidden="1"/>
    </xf>
    <xf numFmtId="169" fontId="6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168" fontId="4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169" fontId="6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69" fontId="6" fillId="2" borderId="0" xfId="0" applyNumberFormat="1" applyFont="1" applyFill="1" applyAlignment="1" applyProtection="1">
      <alignment horizontal="left"/>
      <protection hidden="1"/>
    </xf>
    <xf numFmtId="169" fontId="0" fillId="0" borderId="0" xfId="0" applyNumberFormat="1" applyAlignment="1" applyProtection="1">
      <alignment horizontal="center"/>
      <protection hidden="1"/>
    </xf>
    <xf numFmtId="169" fontId="6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73" fontId="6" fillId="2" borderId="0" xfId="0" applyNumberFormat="1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vertical="top"/>
      <protection hidden="1"/>
    </xf>
    <xf numFmtId="169" fontId="6" fillId="2" borderId="0" xfId="0" applyNumberFormat="1" applyFont="1" applyFill="1" applyAlignment="1" applyProtection="1">
      <alignment horizontal="left" vertical="center"/>
      <protection hidden="1"/>
    </xf>
    <xf numFmtId="170" fontId="6" fillId="0" borderId="0" xfId="0" applyNumberFormat="1" applyFont="1" applyFill="1" applyAlignment="1" applyProtection="1">
      <alignment horizontal="center"/>
      <protection hidden="1"/>
    </xf>
    <xf numFmtId="168" fontId="6" fillId="2" borderId="0" xfId="0" applyNumberFormat="1" applyFont="1" applyFill="1" applyAlignment="1" applyProtection="1">
      <alignment horizontal="left"/>
      <protection hidden="1"/>
    </xf>
    <xf numFmtId="168" fontId="6" fillId="0" borderId="0" xfId="0" applyNumberFormat="1" applyFont="1" applyAlignment="1" applyProtection="1">
      <alignment horizontal="left"/>
      <protection hidden="1"/>
    </xf>
    <xf numFmtId="168" fontId="6" fillId="2" borderId="0" xfId="0" applyNumberFormat="1" applyFont="1" applyFill="1" applyAlignment="1" applyProtection="1">
      <alignment horizontal="center"/>
      <protection hidden="1"/>
    </xf>
    <xf numFmtId="169" fontId="0" fillId="0" borderId="0" xfId="0" applyNumberFormat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0</xdr:row>
      <xdr:rowOff>85725</xdr:rowOff>
    </xdr:from>
    <xdr:to>
      <xdr:col>48</xdr:col>
      <xdr:colOff>447675</xdr:colOff>
      <xdr:row>48</xdr:row>
      <xdr:rowOff>171450</xdr:rowOff>
    </xdr:to>
    <xdr:sp>
      <xdr:nvSpPr>
        <xdr:cNvPr id="1" name="AutoShape 4"/>
        <xdr:cNvSpPr>
          <a:spLocks/>
        </xdr:cNvSpPr>
      </xdr:nvSpPr>
      <xdr:spPr>
        <a:xfrm rot="10800000">
          <a:off x="9658350" y="85725"/>
          <a:ext cx="847725" cy="4486275"/>
        </a:xfrm>
        <a:prstGeom prst="lef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590550</xdr:colOff>
      <xdr:row>14</xdr:row>
      <xdr:rowOff>66675</xdr:rowOff>
    </xdr:from>
    <xdr:to>
      <xdr:col>57</xdr:col>
      <xdr:colOff>47625</xdr:colOff>
      <xdr:row>34</xdr:row>
      <xdr:rowOff>76200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0648950" y="2019300"/>
          <a:ext cx="57626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Эти значения копировать в поле</a:t>
          </a:r>
        </a:p>
      </xdr:txBody>
    </xdr:sp>
    <xdr:clientData/>
  </xdr:twoCellAnchor>
  <xdr:twoCellAnchor editAs="absolute">
    <xdr:from>
      <xdr:col>0</xdr:col>
      <xdr:colOff>9525</xdr:colOff>
      <xdr:row>48</xdr:row>
      <xdr:rowOff>171450</xdr:rowOff>
    </xdr:from>
    <xdr:to>
      <xdr:col>39</xdr:col>
      <xdr:colOff>180975</xdr:colOff>
      <xdr:row>68</xdr:row>
      <xdr:rowOff>76200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9525" y="4572000"/>
          <a:ext cx="8343900" cy="32385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1) Определяем среднее арифметическое цен:
(335,12+428,65+256,21+326,54+256,87) : 5 = 320,68 руб.
2) Рассчитываем среднее квадратичное отклонение:
(335,12-320,68)²+(428,65-320,68)²+(256,21-320,68)²+(326,54-320,68)²+(256,87-320,68)² = 20128,47
20128,47 : (5-1)=5032,12
Корень из 5032,12 равен 70,94
3) Определяем коэффициент вариации:
(70,94 : 320,68)*100 = 22,1%
4) Определяем НМЦК методом сопоставимых рыночных цен 
НМЦК = 1 : 5*(335,12+428,65+256,21+326,54+256,87) = 320,68 руб.
</a:t>
          </a:r>
        </a:p>
      </xdr:txBody>
    </xdr:sp>
    <xdr:clientData/>
  </xdr:twoCellAnchor>
  <xdr:twoCellAnchor>
    <xdr:from>
      <xdr:col>42</xdr:col>
      <xdr:colOff>200025</xdr:colOff>
      <xdr:row>48</xdr:row>
      <xdr:rowOff>114300</xdr:rowOff>
    </xdr:from>
    <xdr:to>
      <xdr:col>50</xdr:col>
      <xdr:colOff>619125</xdr:colOff>
      <xdr:row>60</xdr:row>
      <xdr:rowOff>57150</xdr:rowOff>
    </xdr:to>
    <xdr:sp>
      <xdr:nvSpPr>
        <xdr:cNvPr id="4" name="AutoShape 7"/>
        <xdr:cNvSpPr>
          <a:spLocks/>
        </xdr:cNvSpPr>
      </xdr:nvSpPr>
      <xdr:spPr>
        <a:xfrm rot="10800000">
          <a:off x="9001125" y="4514850"/>
          <a:ext cx="3067050" cy="1981200"/>
        </a:xfrm>
        <a:prstGeom prst="bentArrow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56</xdr:row>
      <xdr:rowOff>19050</xdr:rowOff>
    </xdr:from>
    <xdr:to>
      <xdr:col>49</xdr:col>
      <xdr:colOff>685800</xdr:colOff>
      <xdr:row>57</xdr:row>
      <xdr:rowOff>85725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9220200" y="5810250"/>
          <a:ext cx="2219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Times New Roman 12</a:t>
          </a:r>
        </a:p>
      </xdr:txBody>
    </xdr:sp>
    <xdr:clientData/>
  </xdr:twoCellAnchor>
  <xdr:twoCellAnchor>
    <xdr:from>
      <xdr:col>28</xdr:col>
      <xdr:colOff>76200</xdr:colOff>
      <xdr:row>6</xdr:row>
      <xdr:rowOff>104775</xdr:rowOff>
    </xdr:from>
    <xdr:to>
      <xdr:col>35</xdr:col>
      <xdr:colOff>57150</xdr:colOff>
      <xdr:row>6</xdr:row>
      <xdr:rowOff>104775</xdr:rowOff>
    </xdr:to>
    <xdr:sp>
      <xdr:nvSpPr>
        <xdr:cNvPr id="6" name="Line 9"/>
        <xdr:cNvSpPr>
          <a:spLocks/>
        </xdr:cNvSpPr>
      </xdr:nvSpPr>
      <xdr:spPr>
        <a:xfrm>
          <a:off x="5943600" y="1485900"/>
          <a:ext cx="144780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BE50"/>
  <sheetViews>
    <sheetView showGridLines="0" tabSelected="1" workbookViewId="0" topLeftCell="A1">
      <selection activeCell="B7" sqref="B7:AG7"/>
    </sheetView>
  </sheetViews>
  <sheetFormatPr defaultColWidth="9.00390625" defaultRowHeight="12.75"/>
  <cols>
    <col min="1" max="48" width="2.75390625" style="1" customWidth="1"/>
    <col min="49" max="54" width="9.125" style="1" customWidth="1"/>
    <col min="55" max="55" width="9.75390625" style="1" bestFit="1" customWidth="1"/>
    <col min="56" max="16384" width="9.125" style="1" customWidth="1"/>
  </cols>
  <sheetData>
    <row r="1" spans="1:33" ht="30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44" ht="18">
      <c r="A2" s="42">
        <v>1</v>
      </c>
      <c r="B2" s="42"/>
      <c r="C2" s="42"/>
      <c r="D2" s="42"/>
      <c r="E2" s="42"/>
      <c r="F2" s="42"/>
      <c r="G2" s="42"/>
      <c r="H2" s="42"/>
      <c r="J2" s="42">
        <v>2</v>
      </c>
      <c r="K2" s="42"/>
      <c r="L2" s="42"/>
      <c r="M2" s="42"/>
      <c r="N2" s="42"/>
      <c r="O2" s="42"/>
      <c r="P2" s="42"/>
      <c r="Q2" s="42"/>
      <c r="R2" s="2"/>
      <c r="S2" s="42">
        <v>3</v>
      </c>
      <c r="T2" s="42"/>
      <c r="U2" s="42"/>
      <c r="V2" s="42"/>
      <c r="W2" s="42"/>
      <c r="X2" s="42"/>
      <c r="Y2" s="42"/>
      <c r="Z2" s="42"/>
      <c r="AB2" s="42">
        <v>4</v>
      </c>
      <c r="AC2" s="42"/>
      <c r="AD2" s="42"/>
      <c r="AE2" s="42"/>
      <c r="AF2" s="42"/>
      <c r="AG2" s="42"/>
      <c r="AH2" s="42"/>
      <c r="AI2" s="42"/>
      <c r="AK2" s="42">
        <v>5</v>
      </c>
      <c r="AL2" s="42"/>
      <c r="AM2" s="42"/>
      <c r="AN2" s="42"/>
      <c r="AO2" s="42"/>
      <c r="AP2" s="42"/>
      <c r="AQ2" s="42"/>
      <c r="AR2" s="42"/>
    </row>
    <row r="3" spans="1:55" ht="18" customHeight="1">
      <c r="A3" s="43">
        <v>335.12</v>
      </c>
      <c r="B3" s="43"/>
      <c r="C3" s="43"/>
      <c r="D3" s="43"/>
      <c r="E3" s="43"/>
      <c r="F3" s="43"/>
      <c r="G3" s="43"/>
      <c r="H3" s="43"/>
      <c r="J3" s="43">
        <v>428.65</v>
      </c>
      <c r="K3" s="43"/>
      <c r="L3" s="43"/>
      <c r="M3" s="43"/>
      <c r="N3" s="43"/>
      <c r="O3" s="43"/>
      <c r="P3" s="43"/>
      <c r="Q3" s="43"/>
      <c r="S3" s="43">
        <v>256.21</v>
      </c>
      <c r="T3" s="43"/>
      <c r="U3" s="43"/>
      <c r="V3" s="43"/>
      <c r="W3" s="43"/>
      <c r="X3" s="43"/>
      <c r="Y3" s="43"/>
      <c r="Z3" s="43"/>
      <c r="AB3" s="43">
        <v>326.54</v>
      </c>
      <c r="AC3" s="43"/>
      <c r="AD3" s="43"/>
      <c r="AE3" s="43"/>
      <c r="AF3" s="43"/>
      <c r="AG3" s="43"/>
      <c r="AH3" s="43"/>
      <c r="AI3" s="43"/>
      <c r="AK3" s="43">
        <v>256.87</v>
      </c>
      <c r="AL3" s="43"/>
      <c r="AM3" s="43"/>
      <c r="AN3" s="43"/>
      <c r="AO3" s="43"/>
      <c r="AP3" s="43"/>
      <c r="AQ3" s="43"/>
      <c r="AR3" s="43"/>
      <c r="BC3" s="59"/>
    </row>
    <row r="4" spans="1:34" ht="15.75" customHeight="1">
      <c r="A4" s="44"/>
      <c r="B4" s="44"/>
      <c r="C4" s="44"/>
      <c r="D4" s="44"/>
      <c r="E4" s="44"/>
      <c r="F4" s="44"/>
      <c r="R4" s="2"/>
      <c r="S4" s="2"/>
      <c r="T4" s="2"/>
      <c r="U4" s="2"/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5"/>
      <c r="AH5" s="5"/>
    </row>
    <row r="6" spans="1:34" ht="9" customHeight="1">
      <c r="A6" s="44"/>
      <c r="B6" s="44"/>
      <c r="C6" s="44"/>
      <c r="D6" s="44"/>
      <c r="E6" s="44"/>
      <c r="F6" s="44"/>
      <c r="R6" s="2"/>
      <c r="S6" s="2"/>
      <c r="T6" s="2"/>
      <c r="U6" s="2"/>
      <c r="V6" s="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55" ht="18" customHeight="1">
      <c r="A7" s="3"/>
      <c r="B7" s="8" t="str">
        <f>"("&amp;AX7&amp;"+"&amp;AY7&amp;"+"&amp;AZ7&amp;"+"&amp;BA7&amp;"+"&amp;BB7&amp;") : 5 = "&amp;BC7</f>
        <v>(335,12+428,65+256,21+326,54+256,87) : 5 = 320,68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5"/>
      <c r="AX7" s="30">
        <f>A3</f>
        <v>335.12</v>
      </c>
      <c r="AY7" s="30">
        <f>J3</f>
        <v>428.65</v>
      </c>
      <c r="AZ7" s="30">
        <f>S3</f>
        <v>256.21</v>
      </c>
      <c r="BA7" s="30">
        <f>AB3</f>
        <v>326.54</v>
      </c>
      <c r="BB7" s="30">
        <f>AK3</f>
        <v>256.87</v>
      </c>
      <c r="BC7" s="30">
        <f>ROUND(SUM(AX7:BB7)/5,2)</f>
        <v>320.68</v>
      </c>
    </row>
    <row r="8" spans="1:34" ht="9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18" customHeight="1" hidden="1">
      <c r="A9" s="7" t="s">
        <v>1</v>
      </c>
      <c r="B9" s="45">
        <v>335.12</v>
      </c>
      <c r="C9" s="45"/>
      <c r="D9" s="45"/>
      <c r="E9" s="45"/>
      <c r="F9" s="45"/>
      <c r="G9" s="45"/>
      <c r="H9" s="10" t="s">
        <v>2</v>
      </c>
      <c r="O9" s="9"/>
      <c r="AB9" s="6"/>
      <c r="AC9" s="6"/>
      <c r="AD9" s="6"/>
      <c r="AE9" s="6"/>
      <c r="AF9" s="6"/>
      <c r="AG9" s="6"/>
      <c r="AH9" s="5"/>
    </row>
    <row r="10" spans="1:34" ht="18" customHeight="1" hidden="1">
      <c r="A10" s="7"/>
      <c r="B10" s="45">
        <v>428.65</v>
      </c>
      <c r="C10" s="45"/>
      <c r="D10" s="45"/>
      <c r="E10" s="45"/>
      <c r="F10" s="45"/>
      <c r="G10" s="45"/>
      <c r="H10" s="10" t="s">
        <v>2</v>
      </c>
      <c r="I10" s="11"/>
      <c r="J10" s="11"/>
      <c r="K10" s="11"/>
      <c r="L10" s="11"/>
      <c r="M10" s="11"/>
      <c r="N10" s="11"/>
      <c r="O10" s="9"/>
      <c r="P10" s="10"/>
      <c r="Q10" s="11"/>
      <c r="R10" s="11"/>
      <c r="S10" s="11"/>
      <c r="T10" s="11"/>
      <c r="U10" s="11"/>
      <c r="V10" s="11"/>
      <c r="W10" s="11"/>
      <c r="X10" s="12"/>
      <c r="Y10" s="12"/>
      <c r="Z10" s="13"/>
      <c r="AA10" s="13"/>
      <c r="AB10" s="6"/>
      <c r="AC10" s="6"/>
      <c r="AD10" s="6"/>
      <c r="AE10" s="6"/>
      <c r="AF10" s="6"/>
      <c r="AG10" s="6"/>
      <c r="AH10" s="5"/>
    </row>
    <row r="11" spans="1:34" ht="18" customHeight="1" hidden="1">
      <c r="A11" s="7"/>
      <c r="B11" s="45">
        <v>256.21</v>
      </c>
      <c r="C11" s="45"/>
      <c r="D11" s="45"/>
      <c r="E11" s="45"/>
      <c r="F11" s="45"/>
      <c r="G11" s="45"/>
      <c r="H11" s="10" t="s">
        <v>2</v>
      </c>
      <c r="I11" s="11"/>
      <c r="J11" s="11"/>
      <c r="AB11" s="6"/>
      <c r="AC11" s="6"/>
      <c r="AD11" s="6"/>
      <c r="AE11" s="6"/>
      <c r="AF11" s="6"/>
      <c r="AG11" s="6"/>
      <c r="AH11" s="5"/>
    </row>
    <row r="12" spans="1:34" ht="18" customHeight="1" hidden="1">
      <c r="A12" s="7"/>
      <c r="B12" s="45">
        <v>326.54</v>
      </c>
      <c r="C12" s="45"/>
      <c r="D12" s="45"/>
      <c r="E12" s="45"/>
      <c r="F12" s="45"/>
      <c r="G12" s="45"/>
      <c r="H12" s="10" t="s">
        <v>2</v>
      </c>
      <c r="I12" s="11"/>
      <c r="J12" s="11"/>
      <c r="R12" s="12"/>
      <c r="S12" s="14"/>
      <c r="T12" s="14"/>
      <c r="U12" s="14"/>
      <c r="V12" s="14"/>
      <c r="W12" s="14"/>
      <c r="X12" s="14"/>
      <c r="Y12" s="14"/>
      <c r="Z12" s="14"/>
      <c r="AA12" s="14"/>
      <c r="AB12" s="6"/>
      <c r="AC12" s="6"/>
      <c r="AD12" s="6"/>
      <c r="AE12" s="6"/>
      <c r="AF12" s="6"/>
      <c r="AG12" s="6"/>
      <c r="AH12" s="5"/>
    </row>
    <row r="13" spans="1:34" ht="18" customHeight="1" hidden="1">
      <c r="A13" s="7"/>
      <c r="B13" s="45">
        <v>256.87</v>
      </c>
      <c r="C13" s="45"/>
      <c r="D13" s="45"/>
      <c r="E13" s="45"/>
      <c r="F13" s="45"/>
      <c r="G13" s="45"/>
      <c r="H13" s="12" t="s">
        <v>3</v>
      </c>
      <c r="I13" s="12" t="s">
        <v>4</v>
      </c>
      <c r="J13" s="15">
        <v>5</v>
      </c>
      <c r="K13" s="12" t="s">
        <v>5</v>
      </c>
      <c r="L13" s="11"/>
      <c r="M13" s="11"/>
      <c r="N13" s="11"/>
      <c r="O13" s="9"/>
      <c r="P13" s="10"/>
      <c r="R13" s="12" t="s">
        <v>5</v>
      </c>
      <c r="S13" s="56">
        <v>320.68</v>
      </c>
      <c r="T13" s="56"/>
      <c r="U13" s="56"/>
      <c r="V13" s="56"/>
      <c r="W13" s="56"/>
      <c r="X13" s="56"/>
      <c r="Y13" s="56"/>
      <c r="Z13" s="56"/>
      <c r="AA13" s="56"/>
      <c r="AB13" s="6"/>
      <c r="AC13" s="6"/>
      <c r="AD13" s="6"/>
      <c r="AE13" s="6"/>
      <c r="AF13" s="6"/>
      <c r="AG13" s="6"/>
      <c r="AH13" s="5"/>
    </row>
    <row r="14" spans="1:34" ht="18" customHeight="1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5"/>
      <c r="AH14" s="5"/>
    </row>
    <row r="15" spans="1:34" ht="9" customHeight="1">
      <c r="A15" s="44"/>
      <c r="B15" s="44"/>
      <c r="C15" s="44"/>
      <c r="D15" s="44"/>
      <c r="E15" s="44"/>
      <c r="F15" s="44"/>
      <c r="R15" s="2"/>
      <c r="S15" s="2"/>
      <c r="T15" s="2"/>
      <c r="U15" s="2"/>
      <c r="V15" s="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50" ht="18" customHeight="1">
      <c r="B16" s="40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6"/>
      <c r="AX16" s="6"/>
    </row>
    <row r="17" ht="9" customHeight="1"/>
    <row r="18" spans="2:57" ht="18" customHeight="1">
      <c r="B18" s="40" t="s">
        <v>15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BE18" s="38"/>
    </row>
    <row r="19" spans="1:33" ht="23.25" hidden="1">
      <c r="A19" s="7" t="s">
        <v>1</v>
      </c>
      <c r="B19" s="41">
        <v>335.12</v>
      </c>
      <c r="C19" s="41"/>
      <c r="D19" s="41"/>
      <c r="E19" s="41"/>
      <c r="F19" s="41"/>
      <c r="G19" s="41"/>
      <c r="H19" s="10" t="s">
        <v>7</v>
      </c>
      <c r="I19" s="41">
        <v>320.68</v>
      </c>
      <c r="J19" s="41"/>
      <c r="K19" s="41"/>
      <c r="L19" s="41"/>
      <c r="M19" s="41"/>
      <c r="N19" s="41"/>
      <c r="O19" s="11"/>
      <c r="P19" s="16" t="s">
        <v>3</v>
      </c>
      <c r="Q19" s="17" t="s">
        <v>8</v>
      </c>
      <c r="R19" s="10" t="s">
        <v>2</v>
      </c>
      <c r="Z19" s="10"/>
      <c r="AA19" s="18"/>
      <c r="AB19" s="18"/>
      <c r="AC19" s="18"/>
      <c r="AD19" s="18"/>
      <c r="AE19" s="18"/>
      <c r="AF19" s="18"/>
      <c r="AG19" s="18"/>
    </row>
    <row r="20" spans="1:18" ht="23.25" hidden="1">
      <c r="A20" s="7" t="s">
        <v>1</v>
      </c>
      <c r="B20" s="41">
        <v>428.65</v>
      </c>
      <c r="C20" s="41"/>
      <c r="D20" s="41"/>
      <c r="E20" s="41"/>
      <c r="F20" s="41"/>
      <c r="G20" s="41"/>
      <c r="H20" s="10" t="s">
        <v>7</v>
      </c>
      <c r="I20" s="41">
        <v>320.68</v>
      </c>
      <c r="J20" s="41"/>
      <c r="K20" s="41"/>
      <c r="L20" s="41"/>
      <c r="M20" s="41"/>
      <c r="N20" s="41"/>
      <c r="P20" s="16" t="s">
        <v>3</v>
      </c>
      <c r="Q20" s="17" t="s">
        <v>8</v>
      </c>
      <c r="R20" s="10" t="s">
        <v>2</v>
      </c>
    </row>
    <row r="21" spans="1:18" ht="23.25" hidden="1">
      <c r="A21" s="7" t="s">
        <v>1</v>
      </c>
      <c r="B21" s="41">
        <v>256.21</v>
      </c>
      <c r="C21" s="41"/>
      <c r="D21" s="41"/>
      <c r="E21" s="41"/>
      <c r="F21" s="41"/>
      <c r="G21" s="41"/>
      <c r="H21" s="10" t="s">
        <v>7</v>
      </c>
      <c r="I21" s="41">
        <v>320.68</v>
      </c>
      <c r="J21" s="41"/>
      <c r="K21" s="41"/>
      <c r="L21" s="41"/>
      <c r="M21" s="41"/>
      <c r="N21" s="41"/>
      <c r="P21" s="16" t="s">
        <v>3</v>
      </c>
      <c r="Q21" s="17" t="s">
        <v>8</v>
      </c>
      <c r="R21" s="10" t="s">
        <v>2</v>
      </c>
    </row>
    <row r="22" spans="1:32" ht="23.25" hidden="1">
      <c r="A22" s="7" t="s">
        <v>1</v>
      </c>
      <c r="B22" s="41">
        <v>326.54</v>
      </c>
      <c r="C22" s="41"/>
      <c r="D22" s="41"/>
      <c r="E22" s="41"/>
      <c r="F22" s="41"/>
      <c r="G22" s="41"/>
      <c r="H22" s="10" t="s">
        <v>7</v>
      </c>
      <c r="I22" s="41">
        <v>320.68</v>
      </c>
      <c r="J22" s="41"/>
      <c r="K22" s="41"/>
      <c r="L22" s="41"/>
      <c r="M22" s="41"/>
      <c r="N22" s="41"/>
      <c r="P22" s="16" t="s">
        <v>3</v>
      </c>
      <c r="Q22" s="17" t="s">
        <v>8</v>
      </c>
      <c r="R22" s="10" t="s">
        <v>2</v>
      </c>
      <c r="AB22" s="19"/>
      <c r="AC22" s="19"/>
      <c r="AD22" s="19"/>
      <c r="AE22" s="19"/>
      <c r="AF22" s="19"/>
    </row>
    <row r="23" spans="1:32" ht="23.25" hidden="1">
      <c r="A23" s="7" t="s">
        <v>1</v>
      </c>
      <c r="B23" s="41">
        <v>256.87</v>
      </c>
      <c r="C23" s="41"/>
      <c r="D23" s="41"/>
      <c r="E23" s="41"/>
      <c r="F23" s="41"/>
      <c r="G23" s="41"/>
      <c r="H23" s="10" t="s">
        <v>7</v>
      </c>
      <c r="I23" s="41">
        <v>320.68</v>
      </c>
      <c r="J23" s="41"/>
      <c r="K23" s="41"/>
      <c r="L23" s="41"/>
      <c r="M23" s="41"/>
      <c r="N23" s="41"/>
      <c r="P23" s="16" t="s">
        <v>3</v>
      </c>
      <c r="Q23" s="17" t="s">
        <v>8</v>
      </c>
      <c r="R23" s="12" t="s">
        <v>5</v>
      </c>
      <c r="S23" s="47">
        <v>20128.47</v>
      </c>
      <c r="T23" s="47"/>
      <c r="U23" s="47"/>
      <c r="V23" s="47"/>
      <c r="W23" s="47"/>
      <c r="X23" s="47"/>
      <c r="Y23" s="47"/>
      <c r="Z23" s="47"/>
      <c r="AA23" s="47"/>
      <c r="AB23" s="47"/>
      <c r="AC23" s="19"/>
      <c r="AD23" s="19"/>
      <c r="AE23" s="19"/>
      <c r="AF23" s="19"/>
    </row>
    <row r="24" spans="2:24" ht="12.75" hidden="1">
      <c r="B24" s="48">
        <v>14.44</v>
      </c>
      <c r="C24" s="48"/>
      <c r="D24" s="48"/>
      <c r="E24" s="48"/>
      <c r="F24" s="48"/>
      <c r="G24" s="48"/>
      <c r="H24" s="48"/>
      <c r="I24" s="48">
        <v>14.44</v>
      </c>
      <c r="J24" s="50"/>
      <c r="K24" s="50"/>
      <c r="L24" s="50"/>
      <c r="M24" s="50"/>
      <c r="N24" s="50"/>
      <c r="O24" s="50"/>
      <c r="P24" s="51">
        <v>208.51359999999994</v>
      </c>
      <c r="Q24" s="51"/>
      <c r="R24" s="51"/>
      <c r="S24" s="51"/>
      <c r="T24" s="51"/>
      <c r="U24" s="51"/>
      <c r="V24" s="51"/>
      <c r="W24" s="51"/>
      <c r="X24" s="51"/>
    </row>
    <row r="25" spans="2:24" ht="12.75" hidden="1">
      <c r="B25" s="48">
        <v>107.97</v>
      </c>
      <c r="C25" s="48"/>
      <c r="D25" s="48"/>
      <c r="E25" s="48"/>
      <c r="F25" s="48"/>
      <c r="G25" s="48"/>
      <c r="H25" s="48"/>
      <c r="I25" s="48">
        <v>107.97</v>
      </c>
      <c r="J25" s="50"/>
      <c r="K25" s="50"/>
      <c r="L25" s="50"/>
      <c r="M25" s="50"/>
      <c r="N25" s="50"/>
      <c r="O25" s="50"/>
      <c r="P25" s="51">
        <v>11657.520899999994</v>
      </c>
      <c r="Q25" s="51"/>
      <c r="R25" s="51"/>
      <c r="S25" s="51"/>
      <c r="T25" s="51"/>
      <c r="U25" s="51"/>
      <c r="V25" s="51"/>
      <c r="W25" s="51"/>
      <c r="X25" s="51"/>
    </row>
    <row r="26" spans="2:24" ht="12.75" hidden="1">
      <c r="B26" s="48">
        <v>-64.47</v>
      </c>
      <c r="C26" s="48"/>
      <c r="D26" s="48"/>
      <c r="E26" s="48"/>
      <c r="F26" s="48"/>
      <c r="G26" s="48"/>
      <c r="H26" s="48"/>
      <c r="I26" s="48">
        <v>-64.47</v>
      </c>
      <c r="J26" s="50"/>
      <c r="K26" s="50"/>
      <c r="L26" s="50"/>
      <c r="M26" s="50"/>
      <c r="N26" s="50"/>
      <c r="O26" s="50"/>
      <c r="P26" s="51">
        <v>4156.380900000004</v>
      </c>
      <c r="Q26" s="51"/>
      <c r="R26" s="51"/>
      <c r="S26" s="51"/>
      <c r="T26" s="51"/>
      <c r="U26" s="51"/>
      <c r="V26" s="51"/>
      <c r="W26" s="51"/>
      <c r="X26" s="51"/>
    </row>
    <row r="27" spans="1:24" ht="12.75" hidden="1">
      <c r="A27" s="20"/>
      <c r="B27" s="48">
        <v>5.860000000000014</v>
      </c>
      <c r="C27" s="48"/>
      <c r="D27" s="48"/>
      <c r="E27" s="48"/>
      <c r="F27" s="48"/>
      <c r="G27" s="48"/>
      <c r="H27" s="48"/>
      <c r="I27" s="48">
        <v>5.860000000000014</v>
      </c>
      <c r="J27" s="50"/>
      <c r="K27" s="50"/>
      <c r="L27" s="50"/>
      <c r="M27" s="50"/>
      <c r="N27" s="50"/>
      <c r="O27" s="50"/>
      <c r="P27" s="51">
        <v>34.33960000000016</v>
      </c>
      <c r="Q27" s="51"/>
      <c r="R27" s="51"/>
      <c r="S27" s="51"/>
      <c r="T27" s="51"/>
      <c r="U27" s="51"/>
      <c r="V27" s="51"/>
      <c r="W27" s="51"/>
      <c r="X27" s="51"/>
    </row>
    <row r="28" spans="1:24" ht="12.75" hidden="1">
      <c r="A28" s="20"/>
      <c r="B28" s="48">
        <v>-63.81</v>
      </c>
      <c r="C28" s="48"/>
      <c r="D28" s="48"/>
      <c r="E28" s="48"/>
      <c r="F28" s="48"/>
      <c r="G28" s="48"/>
      <c r="H28" s="48"/>
      <c r="I28" s="48">
        <v>-63.81</v>
      </c>
      <c r="J28" s="48"/>
      <c r="K28" s="48"/>
      <c r="L28" s="48"/>
      <c r="M28" s="48"/>
      <c r="N28" s="48"/>
      <c r="O28" s="48"/>
      <c r="P28" s="51">
        <v>4071.7161</v>
      </c>
      <c r="Q28" s="51"/>
      <c r="R28" s="51"/>
      <c r="S28" s="51"/>
      <c r="T28" s="51"/>
      <c r="U28" s="51"/>
      <c r="V28" s="51"/>
      <c r="W28" s="51"/>
      <c r="X28" s="51"/>
    </row>
    <row r="29" spans="1:24" ht="7.5" customHeight="1" hidden="1">
      <c r="A29" s="20"/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2"/>
      <c r="V29" s="22"/>
      <c r="W29" s="22"/>
      <c r="X29" s="22"/>
    </row>
    <row r="30" spans="5:28" ht="16.5" hidden="1">
      <c r="E30" s="41">
        <v>20128.47</v>
      </c>
      <c r="F30" s="41"/>
      <c r="G30" s="41"/>
      <c r="H30" s="41"/>
      <c r="I30" s="41"/>
      <c r="J30" s="41"/>
      <c r="K30" s="41"/>
      <c r="L30" s="41"/>
      <c r="M30" s="41"/>
      <c r="N30" s="41"/>
      <c r="O30" s="57" t="s">
        <v>9</v>
      </c>
      <c r="P30" s="57"/>
      <c r="Q30" s="57"/>
      <c r="R30" s="12" t="s">
        <v>5</v>
      </c>
      <c r="S30" s="47">
        <v>5032.12</v>
      </c>
      <c r="T30" s="47"/>
      <c r="U30" s="47"/>
      <c r="V30" s="47"/>
      <c r="W30" s="47"/>
      <c r="X30" s="47"/>
      <c r="Y30" s="47"/>
      <c r="Z30" s="47"/>
      <c r="AA30" s="47"/>
      <c r="AB30" s="47"/>
    </row>
    <row r="31" ht="12.75" hidden="1"/>
    <row r="32" spans="2:28" ht="18" customHeight="1" hidden="1">
      <c r="B32" s="23"/>
      <c r="I32" s="45">
        <v>5032.12</v>
      </c>
      <c r="J32" s="45"/>
      <c r="K32" s="45"/>
      <c r="L32" s="45"/>
      <c r="M32" s="45"/>
      <c r="N32" s="45"/>
      <c r="O32" s="45"/>
      <c r="P32" s="45"/>
      <c r="Q32" s="45"/>
      <c r="R32" s="12" t="s">
        <v>5</v>
      </c>
      <c r="S32" s="54">
        <v>70.94</v>
      </c>
      <c r="T32" s="54"/>
      <c r="U32" s="54"/>
      <c r="V32" s="54"/>
      <c r="W32" s="54"/>
      <c r="X32" s="54"/>
      <c r="Y32" s="54"/>
      <c r="Z32" s="54"/>
      <c r="AA32" s="54"/>
      <c r="AB32" s="54"/>
    </row>
    <row r="33" spans="2:28" ht="9" customHeight="1">
      <c r="B33" s="24"/>
      <c r="I33" s="9"/>
      <c r="J33" s="9"/>
      <c r="K33" s="9"/>
      <c r="L33" s="9"/>
      <c r="M33" s="9"/>
      <c r="N33" s="9"/>
      <c r="O33" s="9"/>
      <c r="P33" s="9"/>
      <c r="Q33" s="9"/>
      <c r="R33" s="12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2:32" ht="18" customHeight="1">
      <c r="B34" s="53" t="s">
        <v>16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2:26" ht="9" customHeight="1">
      <c r="B35" s="23"/>
      <c r="C35" s="9"/>
      <c r="D35" s="9"/>
      <c r="E35" s="9"/>
      <c r="F35" s="9"/>
      <c r="G35" s="9"/>
      <c r="H35" s="9"/>
      <c r="I35" s="9"/>
      <c r="J35" s="9"/>
      <c r="L35" s="12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12"/>
      <c r="X35" s="12"/>
      <c r="Y35" s="12"/>
      <c r="Z35" s="12"/>
    </row>
    <row r="36" spans="1:32" ht="18">
      <c r="A36" s="46" t="s">
        <v>10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7" ht="18" customHeight="1">
      <c r="A38" s="3"/>
      <c r="B38" s="40" t="s">
        <v>17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0" ht="18" hidden="1">
      <c r="A39" s="7" t="s">
        <v>1</v>
      </c>
      <c r="B39" s="49">
        <v>70.94</v>
      </c>
      <c r="C39" s="49"/>
      <c r="D39" s="49"/>
      <c r="E39" s="49"/>
      <c r="F39" s="49"/>
      <c r="G39" s="49"/>
      <c r="H39" s="27" t="s">
        <v>4</v>
      </c>
      <c r="I39" s="49">
        <v>320.68</v>
      </c>
      <c r="J39" s="49"/>
      <c r="K39" s="49"/>
      <c r="L39" s="49"/>
      <c r="M39" s="49"/>
      <c r="N39" s="49"/>
      <c r="O39" s="49"/>
      <c r="P39" s="12" t="s">
        <v>3</v>
      </c>
      <c r="Q39" s="28" t="s">
        <v>11</v>
      </c>
      <c r="R39" s="55">
        <v>100</v>
      </c>
      <c r="S39" s="55"/>
      <c r="T39" s="12" t="s">
        <v>5</v>
      </c>
      <c r="U39" s="52">
        <v>22.1</v>
      </c>
      <c r="V39" s="52"/>
      <c r="W39" s="52"/>
      <c r="X39" s="52"/>
      <c r="Y39" s="52"/>
      <c r="Z39" s="31"/>
      <c r="AA39" s="31"/>
      <c r="AB39" s="31"/>
      <c r="AC39" s="31"/>
      <c r="AD39" s="31"/>
    </row>
    <row r="40" spans="1:30" ht="12.75" customHeight="1">
      <c r="A40" s="7"/>
      <c r="B40" s="26"/>
      <c r="C40" s="26"/>
      <c r="D40" s="26"/>
      <c r="E40" s="26"/>
      <c r="F40" s="26"/>
      <c r="G40" s="26"/>
      <c r="H40" s="27"/>
      <c r="I40" s="26"/>
      <c r="J40" s="26"/>
      <c r="K40" s="26"/>
      <c r="L40" s="26"/>
      <c r="M40" s="26"/>
      <c r="N40" s="26"/>
      <c r="O40" s="26"/>
      <c r="P40" s="12"/>
      <c r="Q40" s="28"/>
      <c r="R40" s="29"/>
      <c r="S40" s="29"/>
      <c r="T40" s="12"/>
      <c r="U40" s="32"/>
      <c r="V40" s="32"/>
      <c r="W40" s="32"/>
      <c r="X40" s="32"/>
      <c r="Y40" s="32"/>
      <c r="Z40" s="31"/>
      <c r="AA40" s="31"/>
      <c r="AB40" s="31"/>
      <c r="AC40" s="31"/>
      <c r="AD40" s="31"/>
    </row>
    <row r="41" spans="1:32" ht="18">
      <c r="A41" s="46" t="s">
        <v>12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ht="9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7" ht="18" customHeight="1">
      <c r="A43" s="3"/>
      <c r="B43" s="40" t="s">
        <v>18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ht="18" hidden="1">
      <c r="A44" s="3" t="s">
        <v>13</v>
      </c>
      <c r="C44" s="3"/>
      <c r="D44" s="12" t="s">
        <v>5</v>
      </c>
      <c r="E44" s="33">
        <v>1</v>
      </c>
      <c r="F44" s="3" t="s">
        <v>4</v>
      </c>
      <c r="G44" s="33">
        <v>5</v>
      </c>
      <c r="H44" s="28" t="s">
        <v>11</v>
      </c>
      <c r="I44" s="7" t="s">
        <v>1</v>
      </c>
      <c r="J44" s="41">
        <v>335.12</v>
      </c>
      <c r="K44" s="41"/>
      <c r="L44" s="41"/>
      <c r="M44" s="41"/>
      <c r="N44" s="41"/>
      <c r="O44" s="41"/>
      <c r="P44" s="10" t="s">
        <v>2</v>
      </c>
      <c r="AF44" s="3"/>
      <c r="AG44" s="3"/>
      <c r="AH44" s="3"/>
      <c r="AI44" s="3"/>
      <c r="AJ44" s="3"/>
      <c r="AK44" s="3"/>
    </row>
    <row r="45" spans="10:16" ht="18" hidden="1">
      <c r="J45" s="41">
        <v>428.65</v>
      </c>
      <c r="K45" s="41"/>
      <c r="L45" s="41"/>
      <c r="M45" s="41"/>
      <c r="N45" s="41"/>
      <c r="O45" s="41"/>
      <c r="P45" s="10" t="s">
        <v>2</v>
      </c>
    </row>
    <row r="46" spans="10:16" ht="18" hidden="1">
      <c r="J46" s="41">
        <v>256.21</v>
      </c>
      <c r="K46" s="41"/>
      <c r="L46" s="41"/>
      <c r="M46" s="41"/>
      <c r="N46" s="41"/>
      <c r="O46" s="41"/>
      <c r="P46" s="10" t="s">
        <v>2</v>
      </c>
    </row>
    <row r="47" spans="10:16" ht="18" hidden="1">
      <c r="J47" s="41">
        <v>326.54</v>
      </c>
      <c r="K47" s="41"/>
      <c r="L47" s="41"/>
      <c r="M47" s="41"/>
      <c r="N47" s="41"/>
      <c r="O47" s="41"/>
      <c r="P47" s="10" t="s">
        <v>2</v>
      </c>
    </row>
    <row r="48" spans="10:27" ht="16.5" hidden="1">
      <c r="J48" s="41">
        <v>256.87</v>
      </c>
      <c r="K48" s="41"/>
      <c r="L48" s="41"/>
      <c r="M48" s="41"/>
      <c r="N48" s="41"/>
      <c r="O48" s="41"/>
      <c r="P48" s="12" t="s">
        <v>3</v>
      </c>
      <c r="Q48" s="12" t="s">
        <v>5</v>
      </c>
      <c r="R48" s="58">
        <v>320.68</v>
      </c>
      <c r="S48" s="58"/>
      <c r="T48" s="58"/>
      <c r="U48" s="58"/>
      <c r="V48" s="58"/>
      <c r="W48" s="58"/>
      <c r="X48" s="58"/>
      <c r="Y48" s="58"/>
      <c r="Z48" s="58"/>
      <c r="AA48" s="58"/>
    </row>
    <row r="49" spans="29:36" ht="15" customHeight="1">
      <c r="AC49" s="34"/>
      <c r="AD49" s="34"/>
      <c r="AE49" s="34"/>
      <c r="AF49" s="34"/>
      <c r="AG49" s="34"/>
      <c r="AH49" s="34"/>
      <c r="AI49" s="34"/>
      <c r="AJ49" s="34"/>
    </row>
    <row r="50" spans="1:35" ht="18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9"/>
      <c r="AI50" s="39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 selectLockedCells="1"/>
  <mergeCells count="71">
    <mergeCell ref="R48:AA48"/>
    <mergeCell ref="J44:O44"/>
    <mergeCell ref="J45:O45"/>
    <mergeCell ref="J46:O46"/>
    <mergeCell ref="A6:F6"/>
    <mergeCell ref="J48:O48"/>
    <mergeCell ref="O30:Q30"/>
    <mergeCell ref="J47:O47"/>
    <mergeCell ref="B12:G12"/>
    <mergeCell ref="A14:AF14"/>
    <mergeCell ref="I26:O26"/>
    <mergeCell ref="P26:X26"/>
    <mergeCell ref="S13:AA13"/>
    <mergeCell ref="B43:AK43"/>
    <mergeCell ref="R39:S39"/>
    <mergeCell ref="B28:H28"/>
    <mergeCell ref="I32:Q32"/>
    <mergeCell ref="E30:N30"/>
    <mergeCell ref="A36:AF36"/>
    <mergeCell ref="S30:AB30"/>
    <mergeCell ref="I28:O28"/>
    <mergeCell ref="P28:X28"/>
    <mergeCell ref="A41:AF41"/>
    <mergeCell ref="P25:X25"/>
    <mergeCell ref="U39:Y39"/>
    <mergeCell ref="B34:AF34"/>
    <mergeCell ref="S32:AB32"/>
    <mergeCell ref="B27:H27"/>
    <mergeCell ref="I27:O27"/>
    <mergeCell ref="P27:X27"/>
    <mergeCell ref="B26:H26"/>
    <mergeCell ref="B25:H25"/>
    <mergeCell ref="B39:G39"/>
    <mergeCell ref="I39:O39"/>
    <mergeCell ref="I25:O25"/>
    <mergeCell ref="B23:G23"/>
    <mergeCell ref="I23:N23"/>
    <mergeCell ref="S23:AB23"/>
    <mergeCell ref="B24:H24"/>
    <mergeCell ref="I24:O24"/>
    <mergeCell ref="P24:X24"/>
    <mergeCell ref="B16:AV16"/>
    <mergeCell ref="A4:F4"/>
    <mergeCell ref="B7:AG7"/>
    <mergeCell ref="B21:G21"/>
    <mergeCell ref="A15:F15"/>
    <mergeCell ref="B13:G13"/>
    <mergeCell ref="B11:G11"/>
    <mergeCell ref="A5:AF5"/>
    <mergeCell ref="B9:G9"/>
    <mergeCell ref="B10:G10"/>
    <mergeCell ref="AK2:AR2"/>
    <mergeCell ref="A3:H3"/>
    <mergeCell ref="J3:Q3"/>
    <mergeCell ref="S3:Z3"/>
    <mergeCell ref="AB3:AI3"/>
    <mergeCell ref="A2:H2"/>
    <mergeCell ref="J2:Q2"/>
    <mergeCell ref="S2:Z2"/>
    <mergeCell ref="AB2:AI2"/>
    <mergeCell ref="AK3:AR3"/>
    <mergeCell ref="AH50:AI50"/>
    <mergeCell ref="B18:AG18"/>
    <mergeCell ref="B38:AK38"/>
    <mergeCell ref="B20:G20"/>
    <mergeCell ref="I20:N20"/>
    <mergeCell ref="B19:G19"/>
    <mergeCell ref="I19:N19"/>
    <mergeCell ref="I21:N21"/>
    <mergeCell ref="B22:G22"/>
    <mergeCell ref="I22:N22"/>
  </mergeCell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Василич</cp:lastModifiedBy>
  <dcterms:created xsi:type="dcterms:W3CDTF">2017-02-14T16:45:20Z</dcterms:created>
  <dcterms:modified xsi:type="dcterms:W3CDTF">2017-02-14T18:58:02Z</dcterms:modified>
  <cp:category/>
  <cp:version/>
  <cp:contentType/>
  <cp:contentStatus/>
</cp:coreProperties>
</file>