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105" windowHeight="10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<sst xmlns="http://schemas.openxmlformats.org/spreadsheetml/2006/main" count="11" uniqueCount="11">
  <si>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кв.</t>
  </si>
  <si>
    <t>Р-Н,</t>
  </si>
  <si>
    <t>Г,</t>
  </si>
  <si>
    <t>ДОМ №</t>
  </si>
  <si>
    <t>606606, МОСКОВСКАЯ ОБЛ, ОБНИНСКИЙ Р-Н, ОБНИНСК Г, СТАХАНОВСКАЯ УЛ, ДОМ № 10, кв. 21</t>
  </si>
  <si>
    <t>606606, АСТРАХАНСКАЯ ОБЛ, ПЛЕСЕЦКИЙ Р-Н, ЛИМАН НИЖНИЙ Г, РОЖДЕСТВЕНСКАЯ УЛ, ДОМ № 4, кв. 17</t>
  </si>
  <si>
    <t>606606, ВЛАДИМИРСКАЯ ОБЛ, КОВРОВСКИЙ Р-Н, КОВРОВ Г, СЕВЕРНАЯ УЛ, ДОМ № 20А</t>
  </si>
  <si>
    <t>606606, НИЖЕГОРОДСКАЯ ОБЛ, ГОРОДЕЦ Г, КРАСНОФЛОТСКАЯ УЛ, ДОМ № 20Б, кв. 74</t>
  </si>
  <si>
    <t>Пример</t>
  </si>
  <si>
    <t>ОБЛ,</t>
  </si>
  <si>
    <t>УЛ,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</si>
</sst>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38.625" style="1" customWidth="1"/>
    <col min="2" max="5" width="23.125" style="2" customWidth="1"/>
    <col min="6" max="7" width="9.00390625" style="2" customWidth="1"/>
  </cols>
  <sheetData>
    <row r="1" spans="1:7" ht="15.75">
      <c r="A1" s="4"/>
      <c r="B1" s="5" t="s">
        <v>9</v>
      </c>
      <c r="C1" s="5" t="s">
        <v>1</v>
      </c>
      <c r="D1" s="5" t="s">
        <v>2</v>
      </c>
      <c r="E1" s="5" t="s">
        <v>10</v>
      </c>
      <c r="F1" s="6" t="s">
        <v>3</v>
      </c>
      <c r="G1" s="6" t="s">
        <v>0</v>
      </c>
    </row>
    <row r="2" spans="1:8" ht="47.25">
      <c r="A2" s="7" t="s">
        <v>7</v>
      </c>
      <c r="B2" s="8" t="str">
        <f>IF(ISNUMBER(SEARCH(B$1,$A2)),TRIM(RIGHTB(SUBSTITUTE(TRIM(LEFTB(SUBSTITUTE($A2,B$1,REPT(" ",999)),999)),",",REPT(" ",99)),99)),"")</f>
        <v>НИЖЕГОРОДСКАЯ</v>
      </c>
      <c r="C2" s="8">
        <f aca="true" t="shared" si="0" ref="C2:E5">IF(ISNUMBER(SEARCH(C$1,$A2)),TRIM(RIGHTB(SUBSTITUTE(TRIM(LEFTB(SUBSTITUTE($A2,C$1,REPT(" ",999)),999)),",",REPT(" ",99)),99)),"")</f>
      </c>
      <c r="D2" s="8" t="str">
        <f t="shared" si="0"/>
        <v>ГОРОДЕЦ</v>
      </c>
      <c r="E2" s="8" t="str">
        <f t="shared" si="0"/>
        <v>КРАСНОФЛОТСКАЯ</v>
      </c>
      <c r="F2" s="8" t="str">
        <f>IF(ISNUMBER(SEARCH(F$1,$A2)),TRIM(LEFTB(SUBSTITUTE(TRIM(RIGHTB(SUBSTITUTE($A2,F$1,REPT(" ",999)),999)),",",REPT(" ",99)),99)),"")</f>
        <v>20Б</v>
      </c>
      <c r="G2" s="8" t="str">
        <f>IF(ISNUMBER(SEARCH(G$1,$A2)),TRIM(LEFTB(SUBSTITUTE(TRIM(RIGHTB(SUBSTITUTE($A2,G$1,REPT(" ",999)),999)),",",REPT(" ",99)),99)),"")</f>
        <v>74</v>
      </c>
      <c r="H2" s="3" t="s">
        <v>8</v>
      </c>
    </row>
    <row r="3" spans="1:7" ht="47.25">
      <c r="A3" s="4" t="s">
        <v>4</v>
      </c>
      <c r="B3" s="8" t="str">
        <f>IF(ISNUMBER(SEARCH(B$1,$A3)),TRIM(RIGHTB(SUBSTITUTE(TRIM(LEFTB(SUBSTITUTE($A3,B$1,REPT(" ",999)),999)),",",REPT(" ",99)),99)),"")</f>
        <v>МОСКОВСКАЯ</v>
      </c>
      <c r="C3" s="8" t="str">
        <f t="shared" si="0"/>
        <v>ОБНИНСКИЙ</v>
      </c>
      <c r="D3" s="8" t="str">
        <f t="shared" si="0"/>
        <v>ОБНИНСК</v>
      </c>
      <c r="E3" s="8" t="str">
        <f t="shared" si="0"/>
        <v>СТАХАНОВСКАЯ</v>
      </c>
      <c r="F3" s="8" t="str">
        <f aca="true" t="shared" si="1" ref="F3:G5">IF(ISNUMBER(SEARCH(F$1,$A3)),TRIM(LEFTB(SUBSTITUTE(TRIM(RIGHTB(SUBSTITUTE($A3,F$1,REPT(" ",999)),999)),",",REPT(" ",99)),99)),"")</f>
        <v>10</v>
      </c>
      <c r="G3" s="8" t="str">
        <f t="shared" si="1"/>
        <v>21</v>
      </c>
    </row>
    <row r="4" spans="1:7" ht="63">
      <c r="A4" s="4" t="s">
        <v>5</v>
      </c>
      <c r="B4" s="8" t="str">
        <f>IF(ISNUMBER(SEARCH(B$1,$A4)),TRIM(RIGHTB(SUBSTITUTE(TRIM(LEFTB(SUBSTITUTE($A4,B$1,REPT(" ",999)),999)),",",REPT(" ",99)),99)),"")</f>
        <v>АСТРАХАНСКАЯ</v>
      </c>
      <c r="C4" s="8" t="str">
        <f t="shared" si="0"/>
        <v>ПЛЕСЕЦКИЙ</v>
      </c>
      <c r="D4" s="8" t="str">
        <f t="shared" si="0"/>
        <v>ЛИМАН НИЖНИЙ</v>
      </c>
      <c r="E4" s="8" t="str">
        <f t="shared" si="0"/>
        <v>РОЖДЕСТВЕНСКАЯ</v>
      </c>
      <c r="F4" s="8" t="str">
        <f t="shared" si="1"/>
        <v>4</v>
      </c>
      <c r="G4" s="8" t="str">
        <f t="shared" si="1"/>
        <v>17</v>
      </c>
    </row>
    <row r="5" spans="1:7" ht="55.5" customHeight="1">
      <c r="A5" s="4" t="s">
        <v>6</v>
      </c>
      <c r="B5" s="8" t="str">
        <f>IF(ISNUMBER(SEARCH(B$1,$A5)),TRIM(RIGHTB(SUBSTITUTE(TRIM(LEFTB(SUBSTITUTE($A5,B$1,REPT(" ",999)),999)),",",REPT(" ",99)),99)),"")</f>
        <v>ВЛАДИМИРСКАЯ</v>
      </c>
      <c r="C5" s="8" t="str">
        <f t="shared" si="0"/>
        <v>КОВРОВСКИЙ</v>
      </c>
      <c r="D5" s="8" t="str">
        <f t="shared" si="0"/>
        <v>КОВРОВ</v>
      </c>
      <c r="E5" s="8" t="str">
        <f t="shared" si="0"/>
        <v>СЕВЕРНАЯ</v>
      </c>
      <c r="F5" s="8" t="str">
        <f t="shared" si="1"/>
        <v>20А</v>
      </c>
      <c r="G5" s="8">
        <f t="shared" si="1"/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РусГидро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Молдаванцев Юрий</dc:creator>
  <cp:keywords/>
  <dc:description/>
  <cp:lastModifiedBy>Boroda</cp:lastModifiedBy>
  <dcterms:created xsi:type="dcterms:W3CDTF">2017-02-20T12:08:28Z</dcterms:created>
  <dcterms:modified xsi:type="dcterms:W3CDTF">2017-02-20T20:26:19Z</dcterms:modified>
  <cp:category/>
  <cp:version/>
  <cp:contentType/>
  <cp:contentStatus/>
</cp:coreProperties>
</file>