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Есть" sheetId="1" r:id="rId1"/>
    <sheet name="Надо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" i="1" l="1"/>
  <c r="G4" i="1" s="1"/>
  <c r="G5" i="1" s="1"/>
  <c r="G6" i="1" s="1"/>
  <c r="G7" i="1" s="1"/>
  <c r="G8" i="1" s="1"/>
  <c r="G9" i="1" s="1"/>
  <c r="G10" i="1" s="1"/>
  <c r="G11" i="1" s="1"/>
  <c r="G12" i="1" s="1"/>
  <c r="I2" i="1"/>
  <c r="H2" i="1" s="1"/>
  <c r="G2" i="1"/>
  <c r="I3" i="1" l="1"/>
  <c r="H3" i="1" s="1"/>
  <c r="I4" i="1" l="1"/>
  <c r="H4" i="1" s="1"/>
  <c r="I5" i="1" l="1"/>
  <c r="H5" i="1" s="1"/>
  <c r="I6" i="1" l="1"/>
  <c r="H6" i="1" s="1"/>
  <c r="I7" i="1" l="1"/>
  <c r="H7" i="1" s="1"/>
  <c r="I8" i="1" l="1"/>
  <c r="H8" i="1" s="1"/>
  <c r="I9" i="1" l="1"/>
  <c r="H9" i="1" s="1"/>
  <c r="I10" i="1" l="1"/>
  <c r="H10" i="1" s="1"/>
  <c r="I11" i="1" l="1"/>
  <c r="H11" i="1" s="1"/>
  <c r="I12" i="1" l="1"/>
  <c r="H12" i="1" s="1"/>
</calcChain>
</file>

<file path=xl/sharedStrings.xml><?xml version="1.0" encoding="utf-8"?>
<sst xmlns="http://schemas.openxmlformats.org/spreadsheetml/2006/main" count="18" uniqueCount="11">
  <si>
    <t>Код_товара</t>
  </si>
  <si>
    <t>Название_позиции</t>
  </si>
  <si>
    <t>Значение_Характеристики</t>
  </si>
  <si>
    <t>Платье Aira Style 304</t>
  </si>
  <si>
    <t>48, 50, 52</t>
  </si>
  <si>
    <t>Платье Aira Style 304 48</t>
  </si>
  <si>
    <t>Платье Aira Style 304 50</t>
  </si>
  <si>
    <t>Платье Aira Style 304 52</t>
  </si>
  <si>
    <t>50, 52</t>
  </si>
  <si>
    <t>оооооююю</t>
  </si>
  <si>
    <t>лллллл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</si>
</sst>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 applyFill="1"/>
    <xf numFmtId="0" fontId="0" fillId="0" borderId="0" xfId="0" applyFill="1"/>
    <xf numFmtId="0" fontId="0" fillId="2" borderId="0" xfId="0" applyFill="1"/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K6" sqref="K6"/>
    </sheetView>
  </sheetViews>
  <sheetFormatPr defaultRowHeight="15" x14ac:dyDescent="0.25"/>
  <cols>
    <col min="1" max="1" width="6.28515625" customWidth="1"/>
    <col min="2" max="2" width="29.140625" customWidth="1"/>
    <col min="8" max="8" width="23" customWidth="1"/>
    <col min="9" max="9" width="10.71093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/>
      <c r="E1" s="2"/>
      <c r="F1" s="2"/>
      <c r="G1" s="1" t="s">
        <v>0</v>
      </c>
      <c r="H1" s="1" t="s">
        <v>1</v>
      </c>
      <c r="I1" s="1" t="s">
        <v>2</v>
      </c>
    </row>
    <row r="2" spans="1:9" x14ac:dyDescent="0.25">
      <c r="A2" s="1">
        <v>304</v>
      </c>
      <c r="B2" s="1" t="s">
        <v>3</v>
      </c>
      <c r="C2" s="1" t="s">
        <v>4</v>
      </c>
      <c r="D2" s="2"/>
      <c r="E2" s="2"/>
      <c r="F2" s="2"/>
      <c r="G2" s="3">
        <f>A2</f>
        <v>304</v>
      </c>
      <c r="H2" t="str">
        <f>IFERROR(TRIM(VLOOKUP(G2,A:B,2,)&amp;" "&amp;I2),"")</f>
        <v>Платье Aira Style 304</v>
      </c>
      <c r="I2" t="str">
        <f>IFERROR(TRIM(LEFTB(SUBSTITUTE(MID(VLOOKUP(G2,A:C,3),SEARCH("\",SUBSTITUTE(","&amp;VLOOKUP(G2,A:C,3,),",","\",ROW()-MATCH(G2,G:G,0))),15),",",REPT(" ",15)),15)),"")</f>
        <v/>
      </c>
    </row>
    <row r="3" spans="1:9" x14ac:dyDescent="0.25">
      <c r="A3" s="2">
        <v>308</v>
      </c>
      <c r="B3" s="2" t="s">
        <v>9</v>
      </c>
      <c r="C3" s="2">
        <v>46</v>
      </c>
      <c r="D3" s="2"/>
      <c r="E3" s="2"/>
      <c r="F3" s="2"/>
      <c r="G3" s="4">
        <f>IFERROR(IF((ROW()-MATCH(G2,G$1:G2,))&lt;(LEN(VLOOKUP(G2,A:C,3,))-LEN(SUBSTITUTE(VLOOKUP(G2,A:C,3,),",",))+2),G2,INDEX(A:A,MATCH(G2,A:A,)+1)),"")</f>
        <v>304</v>
      </c>
      <c r="H3" t="str">
        <f t="shared" ref="H3:H12" si="0">IFERROR(TRIM(VLOOKUP(G3,A:B,2,)&amp;" "&amp;I3),"")</f>
        <v>Платье Aira Style 304 48</v>
      </c>
      <c r="I3" t="str">
        <f t="shared" ref="I3:I12" si="1">IFERROR(TRIM(LEFTB(SUBSTITUTE(MID(VLOOKUP(G3,A:C,3),SEARCH("\",SUBSTITUTE(","&amp;VLOOKUP(G3,A:C,3,),",","\",ROW()-MATCH(G3,G:G,0))),15),",",REPT(" ",15)),15)),"")</f>
        <v>48</v>
      </c>
    </row>
    <row r="4" spans="1:9" x14ac:dyDescent="0.25">
      <c r="A4" s="2">
        <v>309</v>
      </c>
      <c r="B4" s="2" t="s">
        <v>10</v>
      </c>
      <c r="C4" s="2" t="s">
        <v>8</v>
      </c>
      <c r="D4" s="2"/>
      <c r="E4" s="2"/>
      <c r="F4" s="2"/>
      <c r="G4" s="4">
        <f>IFERROR(IF((ROW()-MATCH(G3,G$1:G3,))&lt;(LEN(VLOOKUP(G3,A:C,3,))-LEN(SUBSTITUTE(VLOOKUP(G3,A:C,3,),",",))+2),G3,INDEX(A:A,MATCH(G3,A:A,)+1)),"")</f>
        <v>304</v>
      </c>
      <c r="H4" t="str">
        <f t="shared" si="0"/>
        <v>Платье Aira Style 304 50</v>
      </c>
      <c r="I4" t="str">
        <f t="shared" si="1"/>
        <v>50</v>
      </c>
    </row>
    <row r="5" spans="1:9" x14ac:dyDescent="0.25">
      <c r="A5" s="2"/>
      <c r="B5" s="2"/>
      <c r="C5" s="2"/>
      <c r="D5" s="2"/>
      <c r="E5" s="2"/>
      <c r="F5" s="2"/>
      <c r="G5" s="4">
        <f>IFERROR(IF((ROW()-MATCH(G4,G$1:G4,))&lt;(LEN(VLOOKUP(G4,A:C,3,))-LEN(SUBSTITUTE(VLOOKUP(G4,A:C,3,),",",))+2),G4,INDEX(A:A,MATCH(G4,A:A,)+1)),"")</f>
        <v>304</v>
      </c>
      <c r="H5" t="str">
        <f t="shared" si="0"/>
        <v>Платье Aira Style 304 52</v>
      </c>
      <c r="I5" t="str">
        <f t="shared" si="1"/>
        <v>52</v>
      </c>
    </row>
    <row r="6" spans="1:9" x14ac:dyDescent="0.25">
      <c r="A6" s="2"/>
      <c r="B6" s="2"/>
      <c r="C6" s="2"/>
      <c r="D6" s="2"/>
      <c r="E6" s="2"/>
      <c r="F6" s="2"/>
      <c r="G6" s="4">
        <f>IFERROR(IF((ROW()-MATCH(G5,G$1:G5,))&lt;(LEN(VLOOKUP(G5,A:C,3,))-LEN(SUBSTITUTE(VLOOKUP(G5,A:C,3,),",",))+2),G5,INDEX(A:A,MATCH(G5,A:A,)+1)),"")</f>
        <v>308</v>
      </c>
      <c r="H6" t="str">
        <f t="shared" si="0"/>
        <v>оооооююю</v>
      </c>
      <c r="I6" t="str">
        <f t="shared" si="1"/>
        <v/>
      </c>
    </row>
    <row r="7" spans="1:9" x14ac:dyDescent="0.25">
      <c r="G7" s="4">
        <f>IFERROR(IF((ROW()-MATCH(G6,G$1:G6,))&lt;(LEN(VLOOKUP(G6,A:C,3,))-LEN(SUBSTITUTE(VLOOKUP(G6,A:C,3,),",",))+2),G6,INDEX(A:A,MATCH(G6,A:A,)+1)),"")</f>
        <v>308</v>
      </c>
      <c r="H7" t="str">
        <f t="shared" si="0"/>
        <v>оооооююю 46</v>
      </c>
      <c r="I7" t="str">
        <f t="shared" si="1"/>
        <v>46</v>
      </c>
    </row>
    <row r="8" spans="1:9" x14ac:dyDescent="0.25">
      <c r="G8" s="4">
        <f>IFERROR(IF((ROW()-MATCH(G7,G$1:G7,))&lt;(LEN(VLOOKUP(G7,A:C,3,))-LEN(SUBSTITUTE(VLOOKUP(G7,A:C,3,),",",))+2),G7,INDEX(A:A,MATCH(G7,A:A,)+1)),"")</f>
        <v>309</v>
      </c>
      <c r="H8" t="str">
        <f t="shared" si="0"/>
        <v>лллллл</v>
      </c>
      <c r="I8" t="str">
        <f t="shared" si="1"/>
        <v/>
      </c>
    </row>
    <row r="9" spans="1:9" x14ac:dyDescent="0.25">
      <c r="G9" s="4">
        <f>IFERROR(IF((ROW()-MATCH(G8,G$1:G8,))&lt;(LEN(VLOOKUP(G8,A:C,3,))-LEN(SUBSTITUTE(VLOOKUP(G8,A:C,3,),",",))+2),G8,INDEX(A:A,MATCH(G8,A:A,)+1)),"")</f>
        <v>309</v>
      </c>
      <c r="H9" t="str">
        <f t="shared" si="0"/>
        <v>лллллл 50</v>
      </c>
      <c r="I9" t="str">
        <f t="shared" si="1"/>
        <v>50</v>
      </c>
    </row>
    <row r="10" spans="1:9" x14ac:dyDescent="0.25">
      <c r="G10" s="4">
        <f>IFERROR(IF((ROW()-MATCH(G9,G$1:G9,))&lt;(LEN(VLOOKUP(G9,A:C,3,))-LEN(SUBSTITUTE(VLOOKUP(G9,A:C,3,),",",))+2),G9,INDEX(A:A,MATCH(G9,A:A,)+1)),"")</f>
        <v>309</v>
      </c>
      <c r="H10" t="str">
        <f t="shared" si="0"/>
        <v>лллллл 52</v>
      </c>
      <c r="I10" t="str">
        <f t="shared" si="1"/>
        <v>52</v>
      </c>
    </row>
    <row r="11" spans="1:9" x14ac:dyDescent="0.25">
      <c r="G11" s="4">
        <f>IFERROR(IF((ROW()-MATCH(G10,G$1:G10,))&lt;(LEN(VLOOKUP(G10,A:C,3,))-LEN(SUBSTITUTE(VLOOKUP(G10,A:C,3,),",",))+2),G10,INDEX(A:A,MATCH(G10,A:A,)+1)),"")</f>
        <v>0</v>
      </c>
      <c r="H11" t="str">
        <f t="shared" si="0"/>
        <v/>
      </c>
      <c r="I11" t="str">
        <f t="shared" si="1"/>
        <v/>
      </c>
    </row>
    <row r="12" spans="1:9" x14ac:dyDescent="0.25">
      <c r="G12" s="4" t="str">
        <f>IFERROR(IF((ROW()-MATCH(G11,G$1:G11,))&lt;(LEN(VLOOKUP(G11,A:C,3,))-LEN(SUBSTITUTE(VLOOKUP(G11,A:C,3,),",",))+2),G11,INDEX(A:A,MATCH(G11,A:A,)+1)),"")</f>
        <v/>
      </c>
      <c r="H12" t="str">
        <f t="shared" si="0"/>
        <v/>
      </c>
      <c r="I12" t="str">
        <f t="shared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sqref="B7"/>
    </sheetView>
  </sheetViews>
  <sheetFormatPr defaultRowHeight="15" x14ac:dyDescent="0.25"/>
  <cols>
    <col min="2" max="2" width="28.140625" customWidth="1"/>
    <col min="3" max="3" width="15.5703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/>
    </row>
    <row r="2" spans="1:4" x14ac:dyDescent="0.25">
      <c r="A2" s="1">
        <v>304</v>
      </c>
      <c r="B2" s="1" t="s">
        <v>3</v>
      </c>
      <c r="C2" s="1"/>
      <c r="D2" s="2"/>
    </row>
    <row r="3" spans="1:4" x14ac:dyDescent="0.25">
      <c r="A3" s="1">
        <v>304</v>
      </c>
      <c r="B3" s="1" t="s">
        <v>5</v>
      </c>
      <c r="C3" s="1">
        <v>48</v>
      </c>
      <c r="D3" s="2"/>
    </row>
    <row r="4" spans="1:4" x14ac:dyDescent="0.25">
      <c r="A4" s="1">
        <v>304</v>
      </c>
      <c r="B4" s="1" t="s">
        <v>6</v>
      </c>
      <c r="C4" s="1">
        <v>50</v>
      </c>
      <c r="D4" s="2"/>
    </row>
    <row r="5" spans="1:4" x14ac:dyDescent="0.25">
      <c r="A5" s="1">
        <v>304</v>
      </c>
      <c r="B5" s="1" t="s">
        <v>7</v>
      </c>
      <c r="C5" s="1">
        <v>52</v>
      </c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Есть</vt:lpstr>
      <vt:lpstr>Надо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User</cp:lastModifiedBy>
  <dcterms:created xsi:type="dcterms:W3CDTF">2017-02-22T07:31:47Z</dcterms:created>
  <dcterms:modified xsi:type="dcterms:W3CDTF">2017-02-22T07:45:28Z</dcterms:modified>
</cp:coreProperties>
</file>