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4 базы" sheetId="1" r:id="rId1"/>
  </sheets>
  <definedNames>
    <definedName name="_xlnm._FilterDatabase" localSheetId="0" hidden="1">'4 базы'!$A$1:$G$349</definedName>
  </definedNames>
  <calcPr calcId="152511" calcMode="manual"/>
</workbook>
</file>

<file path=xl/calcChain.xml><?xml version="1.0" encoding="utf-8"?>
<calcChain xmlns="http://schemas.openxmlformats.org/spreadsheetml/2006/main">
  <c r="I2" i="1" l="1" a="1"/>
  <c r="I2" i="1" s="1"/>
  <c r="H2" i="1" a="1"/>
  <c r="H2" i="1" s="1"/>
  <c r="E5" i="1"/>
  <c r="E6" i="1"/>
  <c r="E7" i="1"/>
  <c r="E8" i="1"/>
  <c r="G8" i="1" s="1"/>
  <c r="E9" i="1"/>
  <c r="G9" i="1" s="1"/>
  <c r="E10" i="1"/>
  <c r="E11" i="1"/>
  <c r="G11" i="1" s="1"/>
  <c r="E12" i="1"/>
  <c r="G12" i="1" s="1"/>
  <c r="E13" i="1"/>
  <c r="E14" i="1"/>
  <c r="E15" i="1"/>
  <c r="E16" i="1"/>
  <c r="G16" i="1" s="1"/>
  <c r="E17" i="1"/>
  <c r="G17" i="1" s="1"/>
  <c r="E18" i="1"/>
  <c r="G18" i="1" s="1"/>
  <c r="E19" i="1"/>
  <c r="G19" i="1" s="1"/>
  <c r="E20" i="1"/>
  <c r="G20" i="1" s="1"/>
  <c r="E21" i="1"/>
  <c r="E22" i="1"/>
  <c r="E23" i="1"/>
  <c r="E24" i="1"/>
  <c r="G24" i="1" s="1"/>
  <c r="E25" i="1"/>
  <c r="G25" i="1" s="1"/>
  <c r="E26" i="1"/>
  <c r="G26" i="1" s="1"/>
  <c r="E27" i="1"/>
  <c r="G27" i="1" s="1"/>
  <c r="E28" i="1"/>
  <c r="G28" i="1" s="1"/>
  <c r="E29" i="1"/>
  <c r="E30" i="1"/>
  <c r="E31" i="1"/>
  <c r="E32" i="1"/>
  <c r="G32" i="1" s="1"/>
  <c r="E33" i="1"/>
  <c r="G33" i="1" s="1"/>
  <c r="E34" i="1"/>
  <c r="G34" i="1" s="1"/>
  <c r="E35" i="1"/>
  <c r="G35" i="1" s="1"/>
  <c r="E36" i="1"/>
  <c r="G36" i="1" s="1"/>
  <c r="E37" i="1"/>
  <c r="E38" i="1"/>
  <c r="E39" i="1"/>
  <c r="E40" i="1"/>
  <c r="G40" i="1" s="1"/>
  <c r="E41" i="1"/>
  <c r="G41" i="1" s="1"/>
  <c r="E42" i="1"/>
  <c r="G42" i="1" s="1"/>
  <c r="E43" i="1"/>
  <c r="G43" i="1" s="1"/>
  <c r="E44" i="1"/>
  <c r="G44" i="1" s="1"/>
  <c r="E45" i="1"/>
  <c r="E46" i="1"/>
  <c r="E47" i="1"/>
  <c r="E48" i="1"/>
  <c r="G48" i="1" s="1"/>
  <c r="E49" i="1"/>
  <c r="G49" i="1" s="1"/>
  <c r="E50" i="1"/>
  <c r="G50" i="1" s="1"/>
  <c r="E51" i="1"/>
  <c r="E52" i="1"/>
  <c r="G52" i="1" s="1"/>
  <c r="E53" i="1"/>
  <c r="E54" i="1"/>
  <c r="E55" i="1"/>
  <c r="E56" i="1"/>
  <c r="G56" i="1" s="1"/>
  <c r="E57" i="1"/>
  <c r="G57" i="1" s="1"/>
  <c r="E58" i="1"/>
  <c r="G58" i="1" s="1"/>
  <c r="E59" i="1"/>
  <c r="E60" i="1"/>
  <c r="G60" i="1" s="1"/>
  <c r="E61" i="1"/>
  <c r="E62" i="1"/>
  <c r="E63" i="1"/>
  <c r="E64" i="1"/>
  <c r="G64" i="1" s="1"/>
  <c r="E65" i="1"/>
  <c r="G65" i="1" s="1"/>
  <c r="E66" i="1"/>
  <c r="G66" i="1" s="1"/>
  <c r="E67" i="1"/>
  <c r="G67" i="1" s="1"/>
  <c r="E68" i="1"/>
  <c r="G68" i="1" s="1"/>
  <c r="E69" i="1"/>
  <c r="E70" i="1"/>
  <c r="E71" i="1"/>
  <c r="E72" i="1"/>
  <c r="G72" i="1" s="1"/>
  <c r="E73" i="1"/>
  <c r="G73" i="1" s="1"/>
  <c r="E74" i="1"/>
  <c r="E75" i="1"/>
  <c r="G75" i="1" s="1"/>
  <c r="E76" i="1"/>
  <c r="G76" i="1" s="1"/>
  <c r="E77" i="1"/>
  <c r="E78" i="1"/>
  <c r="E79" i="1"/>
  <c r="E80" i="1"/>
  <c r="G80" i="1" s="1"/>
  <c r="E81" i="1"/>
  <c r="E82" i="1"/>
  <c r="G82" i="1" s="1"/>
  <c r="E83" i="1"/>
  <c r="G83" i="1" s="1"/>
  <c r="E84" i="1"/>
  <c r="G84" i="1" s="1"/>
  <c r="E85" i="1"/>
  <c r="E86" i="1"/>
  <c r="E87" i="1"/>
  <c r="E88" i="1"/>
  <c r="G88" i="1" s="1"/>
  <c r="E89" i="1"/>
  <c r="G89" i="1" s="1"/>
  <c r="E90" i="1"/>
  <c r="G90" i="1" s="1"/>
  <c r="E91" i="1"/>
  <c r="G91" i="1" s="1"/>
  <c r="E92" i="1"/>
  <c r="G92" i="1" s="1"/>
  <c r="E93" i="1"/>
  <c r="E94" i="1"/>
  <c r="E95" i="1"/>
  <c r="E96" i="1"/>
  <c r="G96" i="1" s="1"/>
  <c r="E97" i="1"/>
  <c r="G97" i="1" s="1"/>
  <c r="E98" i="1"/>
  <c r="G98" i="1" s="1"/>
  <c r="E99" i="1"/>
  <c r="G99" i="1" s="1"/>
  <c r="E100" i="1"/>
  <c r="E101" i="1"/>
  <c r="E102" i="1"/>
  <c r="E103" i="1"/>
  <c r="E104" i="1"/>
  <c r="G104" i="1" s="1"/>
  <c r="E105" i="1"/>
  <c r="G105" i="1" s="1"/>
  <c r="E106" i="1"/>
  <c r="E107" i="1"/>
  <c r="G107" i="1" s="1"/>
  <c r="E108" i="1"/>
  <c r="G108" i="1" s="1"/>
  <c r="E109" i="1"/>
  <c r="E110" i="1"/>
  <c r="E111" i="1"/>
  <c r="E112" i="1"/>
  <c r="G112" i="1" s="1"/>
  <c r="E113" i="1"/>
  <c r="E114" i="1"/>
  <c r="G114" i="1" s="1"/>
  <c r="E115" i="1"/>
  <c r="G115" i="1" s="1"/>
  <c r="E116" i="1"/>
  <c r="G116" i="1" s="1"/>
  <c r="E117" i="1"/>
  <c r="E118" i="1"/>
  <c r="E119" i="1"/>
  <c r="E120" i="1"/>
  <c r="G120" i="1" s="1"/>
  <c r="E121" i="1"/>
  <c r="E122" i="1"/>
  <c r="G122" i="1" s="1"/>
  <c r="E123" i="1"/>
  <c r="G123" i="1" s="1"/>
  <c r="E124" i="1"/>
  <c r="G124" i="1" s="1"/>
  <c r="E125" i="1"/>
  <c r="E126" i="1"/>
  <c r="E127" i="1"/>
  <c r="E128" i="1"/>
  <c r="G128" i="1" s="1"/>
  <c r="E129" i="1"/>
  <c r="G129" i="1" s="1"/>
  <c r="E130" i="1"/>
  <c r="G130" i="1" s="1"/>
  <c r="E131" i="1"/>
  <c r="E132" i="1"/>
  <c r="G132" i="1" s="1"/>
  <c r="E133" i="1"/>
  <c r="E134" i="1"/>
  <c r="E135" i="1"/>
  <c r="E136" i="1"/>
  <c r="G136" i="1" s="1"/>
  <c r="E137" i="1"/>
  <c r="G137" i="1" s="1"/>
  <c r="E138" i="1"/>
  <c r="G138" i="1" s="1"/>
  <c r="E139" i="1"/>
  <c r="G139" i="1" s="1"/>
  <c r="E140" i="1"/>
  <c r="G140" i="1" s="1"/>
  <c r="E141" i="1"/>
  <c r="E142" i="1"/>
  <c r="E143" i="1"/>
  <c r="E144" i="1"/>
  <c r="G144" i="1" s="1"/>
  <c r="E145" i="1"/>
  <c r="E146" i="1"/>
  <c r="G146" i="1" s="1"/>
  <c r="E147" i="1"/>
  <c r="G147" i="1" s="1"/>
  <c r="E148" i="1"/>
  <c r="G148" i="1" s="1"/>
  <c r="E149" i="1"/>
  <c r="E150" i="1"/>
  <c r="E151" i="1"/>
  <c r="E152" i="1"/>
  <c r="E153" i="1"/>
  <c r="G153" i="1" s="1"/>
  <c r="E154" i="1"/>
  <c r="G154" i="1" s="1"/>
  <c r="E155" i="1"/>
  <c r="G155" i="1" s="1"/>
  <c r="E156" i="1"/>
  <c r="G156" i="1" s="1"/>
  <c r="E157" i="1"/>
  <c r="E158" i="1"/>
  <c r="E159" i="1"/>
  <c r="E160" i="1"/>
  <c r="G160" i="1" s="1"/>
  <c r="E161" i="1"/>
  <c r="G161" i="1" s="1"/>
  <c r="E162" i="1"/>
  <c r="G162" i="1" s="1"/>
  <c r="E163" i="1"/>
  <c r="G163" i="1" s="1"/>
  <c r="E164" i="1"/>
  <c r="G164" i="1" s="1"/>
  <c r="E165" i="1"/>
  <c r="E166" i="1"/>
  <c r="E167" i="1"/>
  <c r="E168" i="1"/>
  <c r="G168" i="1" s="1"/>
  <c r="E169" i="1"/>
  <c r="G169" i="1" s="1"/>
  <c r="E170" i="1"/>
  <c r="E171" i="1"/>
  <c r="E172" i="1"/>
  <c r="G172" i="1" s="1"/>
  <c r="E173" i="1"/>
  <c r="E174" i="1"/>
  <c r="E175" i="1"/>
  <c r="E176" i="1"/>
  <c r="G176" i="1" s="1"/>
  <c r="E177" i="1"/>
  <c r="G177" i="1" s="1"/>
  <c r="E178" i="1"/>
  <c r="G178" i="1" s="1"/>
  <c r="E179" i="1"/>
  <c r="G179" i="1" s="1"/>
  <c r="E180" i="1"/>
  <c r="G180" i="1" s="1"/>
  <c r="E181" i="1"/>
  <c r="E182" i="1"/>
  <c r="E183" i="1"/>
  <c r="E184" i="1"/>
  <c r="G184" i="1" s="1"/>
  <c r="E185" i="1"/>
  <c r="G185" i="1" s="1"/>
  <c r="E186" i="1"/>
  <c r="E187" i="1"/>
  <c r="E188" i="1"/>
  <c r="G188" i="1" s="1"/>
  <c r="E189" i="1"/>
  <c r="E190" i="1"/>
  <c r="E191" i="1"/>
  <c r="E192" i="1"/>
  <c r="G192" i="1" s="1"/>
  <c r="E193" i="1"/>
  <c r="G193" i="1" s="1"/>
  <c r="E194" i="1"/>
  <c r="G194" i="1" s="1"/>
  <c r="E195" i="1"/>
  <c r="G195" i="1" s="1"/>
  <c r="E196" i="1"/>
  <c r="G196" i="1" s="1"/>
  <c r="E197" i="1"/>
  <c r="E198" i="1"/>
  <c r="E199" i="1"/>
  <c r="E200" i="1"/>
  <c r="G200" i="1" s="1"/>
  <c r="E201" i="1"/>
  <c r="E202" i="1"/>
  <c r="G202" i="1" s="1"/>
  <c r="E203" i="1"/>
  <c r="G203" i="1" s="1"/>
  <c r="E204" i="1"/>
  <c r="G204" i="1" s="1"/>
  <c r="E205" i="1"/>
  <c r="E206" i="1"/>
  <c r="E207" i="1"/>
  <c r="E208" i="1"/>
  <c r="G208" i="1" s="1"/>
  <c r="E209" i="1"/>
  <c r="G209" i="1" s="1"/>
  <c r="E210" i="1"/>
  <c r="G210" i="1" s="1"/>
  <c r="E211" i="1"/>
  <c r="E212" i="1"/>
  <c r="G212" i="1" s="1"/>
  <c r="E213" i="1"/>
  <c r="E214" i="1"/>
  <c r="E215" i="1"/>
  <c r="E216" i="1"/>
  <c r="G216" i="1" s="1"/>
  <c r="E217" i="1"/>
  <c r="G217" i="1" s="1"/>
  <c r="E218" i="1"/>
  <c r="G218" i="1" s="1"/>
  <c r="E219" i="1"/>
  <c r="G219" i="1" s="1"/>
  <c r="E220" i="1"/>
  <c r="G220" i="1" s="1"/>
  <c r="E221" i="1"/>
  <c r="E222" i="1"/>
  <c r="E223" i="1"/>
  <c r="E224" i="1"/>
  <c r="G224" i="1" s="1"/>
  <c r="E225" i="1"/>
  <c r="E226" i="1"/>
  <c r="G226" i="1" s="1"/>
  <c r="E227" i="1"/>
  <c r="G227" i="1" s="1"/>
  <c r="E228" i="1"/>
  <c r="G228" i="1" s="1"/>
  <c r="E229" i="1"/>
  <c r="E230" i="1"/>
  <c r="E231" i="1"/>
  <c r="E232" i="1"/>
  <c r="G232" i="1" s="1"/>
  <c r="E233" i="1"/>
  <c r="G233" i="1" s="1"/>
  <c r="E234" i="1"/>
  <c r="G234" i="1" s="1"/>
  <c r="E235" i="1"/>
  <c r="E236" i="1"/>
  <c r="G236" i="1" s="1"/>
  <c r="E237" i="1"/>
  <c r="E238" i="1"/>
  <c r="E239" i="1"/>
  <c r="E240" i="1"/>
  <c r="G240" i="1" s="1"/>
  <c r="E241" i="1"/>
  <c r="G241" i="1" s="1"/>
  <c r="E242" i="1"/>
  <c r="G242" i="1" s="1"/>
  <c r="E243" i="1"/>
  <c r="E244" i="1"/>
  <c r="G244" i="1" s="1"/>
  <c r="E245" i="1"/>
  <c r="E246" i="1"/>
  <c r="E247" i="1"/>
  <c r="E248" i="1"/>
  <c r="G248" i="1" s="1"/>
  <c r="E249" i="1"/>
  <c r="E250" i="1"/>
  <c r="G250" i="1" s="1"/>
  <c r="E251" i="1"/>
  <c r="G251" i="1" s="1"/>
  <c r="E252" i="1"/>
  <c r="G252" i="1" s="1"/>
  <c r="E253" i="1"/>
  <c r="E254" i="1"/>
  <c r="E255" i="1"/>
  <c r="E256" i="1"/>
  <c r="G256" i="1" s="1"/>
  <c r="E257" i="1"/>
  <c r="G257" i="1" s="1"/>
  <c r="E258" i="1"/>
  <c r="G258" i="1" s="1"/>
  <c r="E259" i="1"/>
  <c r="G259" i="1" s="1"/>
  <c r="E260" i="1"/>
  <c r="G260" i="1" s="1"/>
  <c r="E261" i="1"/>
  <c r="E262" i="1"/>
  <c r="G262" i="1" s="1"/>
  <c r="E263" i="1"/>
  <c r="E264" i="1"/>
  <c r="G264" i="1" s="1"/>
  <c r="E265" i="1"/>
  <c r="E266" i="1"/>
  <c r="G266" i="1" s="1"/>
  <c r="E267" i="1"/>
  <c r="G267" i="1" s="1"/>
  <c r="E268" i="1"/>
  <c r="G268" i="1" s="1"/>
  <c r="E269" i="1"/>
  <c r="E270" i="1"/>
  <c r="E271" i="1"/>
  <c r="E272" i="1"/>
  <c r="G272" i="1" s="1"/>
  <c r="E273" i="1"/>
  <c r="E274" i="1"/>
  <c r="G274" i="1" s="1"/>
  <c r="E275" i="1"/>
  <c r="G275" i="1" s="1"/>
  <c r="E276" i="1"/>
  <c r="G276" i="1" s="1"/>
  <c r="E277" i="1"/>
  <c r="E278" i="1"/>
  <c r="E279" i="1"/>
  <c r="E280" i="1"/>
  <c r="G280" i="1" s="1"/>
  <c r="E281" i="1"/>
  <c r="G281" i="1" s="1"/>
  <c r="E282" i="1"/>
  <c r="G282" i="1" s="1"/>
  <c r="E283" i="1"/>
  <c r="G283" i="1" s="1"/>
  <c r="E284" i="1"/>
  <c r="G284" i="1" s="1"/>
  <c r="E285" i="1"/>
  <c r="G285" i="1" s="1"/>
  <c r="E286" i="1"/>
  <c r="E287" i="1"/>
  <c r="E288" i="1"/>
  <c r="G288" i="1" s="1"/>
  <c r="E289" i="1"/>
  <c r="G289" i="1" s="1"/>
  <c r="E290" i="1"/>
  <c r="G290" i="1" s="1"/>
  <c r="E291" i="1"/>
  <c r="G291" i="1" s="1"/>
  <c r="E292" i="1"/>
  <c r="G292" i="1" s="1"/>
  <c r="E293" i="1"/>
  <c r="E294" i="1"/>
  <c r="E295" i="1"/>
  <c r="E296" i="1"/>
  <c r="G296" i="1" s="1"/>
  <c r="E297" i="1"/>
  <c r="G297" i="1" s="1"/>
  <c r="E298" i="1"/>
  <c r="G298" i="1" s="1"/>
  <c r="E299" i="1"/>
  <c r="E300" i="1"/>
  <c r="G300" i="1" s="1"/>
  <c r="E301" i="1"/>
  <c r="E302" i="1"/>
  <c r="E303" i="1"/>
  <c r="E304" i="1"/>
  <c r="G304" i="1" s="1"/>
  <c r="E305" i="1"/>
  <c r="E306" i="1"/>
  <c r="G306" i="1" s="1"/>
  <c r="E307" i="1"/>
  <c r="G307" i="1" s="1"/>
  <c r="E308" i="1"/>
  <c r="G308" i="1" s="1"/>
  <c r="E309" i="1"/>
  <c r="E310" i="1"/>
  <c r="E311" i="1"/>
  <c r="E312" i="1"/>
  <c r="G312" i="1" s="1"/>
  <c r="E313" i="1"/>
  <c r="G313" i="1" s="1"/>
  <c r="E314" i="1"/>
  <c r="G314" i="1" s="1"/>
  <c r="E315" i="1"/>
  <c r="G315" i="1" s="1"/>
  <c r="E316" i="1"/>
  <c r="G316" i="1" s="1"/>
  <c r="E317" i="1"/>
  <c r="E318" i="1"/>
  <c r="E319" i="1"/>
  <c r="G319" i="1" s="1"/>
  <c r="E320" i="1"/>
  <c r="G320" i="1" s="1"/>
  <c r="E321" i="1"/>
  <c r="E322" i="1"/>
  <c r="G322" i="1" s="1"/>
  <c r="E323" i="1"/>
  <c r="G323" i="1" s="1"/>
  <c r="E324" i="1"/>
  <c r="G324" i="1" s="1"/>
  <c r="E325" i="1"/>
  <c r="E326" i="1"/>
  <c r="E327" i="1"/>
  <c r="E328" i="1"/>
  <c r="G328" i="1" s="1"/>
  <c r="E329" i="1"/>
  <c r="G329" i="1" s="1"/>
  <c r="E330" i="1"/>
  <c r="G330" i="1" s="1"/>
  <c r="E331" i="1"/>
  <c r="E332" i="1"/>
  <c r="G332" i="1" s="1"/>
  <c r="E333" i="1"/>
  <c r="G333" i="1" s="1"/>
  <c r="E334" i="1"/>
  <c r="G334" i="1" s="1"/>
  <c r="E335" i="1"/>
  <c r="G335" i="1" s="1"/>
  <c r="E336" i="1"/>
  <c r="G336" i="1" s="1"/>
  <c r="E337" i="1"/>
  <c r="G337" i="1" s="1"/>
  <c r="E338" i="1"/>
  <c r="G338" i="1" s="1"/>
  <c r="E339" i="1"/>
  <c r="G339" i="1" s="1"/>
  <c r="E340" i="1"/>
  <c r="G340" i="1" s="1"/>
  <c r="E341" i="1"/>
  <c r="E342" i="1"/>
  <c r="E343" i="1"/>
  <c r="G343" i="1" s="1"/>
  <c r="E344" i="1"/>
  <c r="G344" i="1" s="1"/>
  <c r="E345" i="1"/>
  <c r="E346" i="1"/>
  <c r="G346" i="1" s="1"/>
  <c r="E347" i="1"/>
  <c r="G347" i="1" s="1"/>
  <c r="E348" i="1"/>
  <c r="G348" i="1" s="1"/>
  <c r="E349" i="1"/>
  <c r="G331" i="1"/>
  <c r="G325" i="1"/>
  <c r="G321" i="1"/>
  <c r="G15" i="1"/>
  <c r="G303" i="1"/>
  <c r="G299" i="1"/>
  <c r="G293" i="1"/>
  <c r="G287" i="1"/>
  <c r="G95" i="1"/>
  <c r="G37" i="1"/>
  <c r="G134" i="1"/>
  <c r="G255" i="1"/>
  <c r="G253" i="1"/>
  <c r="G249" i="1"/>
  <c r="G247" i="1"/>
  <c r="G237" i="1"/>
  <c r="G229" i="1"/>
  <c r="G222" i="1"/>
  <c r="G201" i="1"/>
  <c r="G205" i="1"/>
  <c r="G197" i="1"/>
  <c r="G183" i="1"/>
  <c r="G174" i="1"/>
  <c r="G167" i="1"/>
  <c r="G159" i="1"/>
  <c r="G141" i="1"/>
  <c r="G133" i="1"/>
  <c r="G126" i="1"/>
  <c r="G215" i="1"/>
  <c r="G121" i="1"/>
  <c r="G118" i="1"/>
  <c r="G111" i="1"/>
  <c r="G110" i="1"/>
  <c r="G94" i="1"/>
  <c r="G87" i="1"/>
  <c r="G81" i="1"/>
  <c r="G77" i="1"/>
  <c r="G71" i="1"/>
  <c r="G69" i="1"/>
  <c r="G62" i="1"/>
  <c r="G47" i="1"/>
  <c r="G13" i="1"/>
  <c r="G150" i="1"/>
  <c r="G21" i="1"/>
  <c r="G305" i="1"/>
  <c r="G70" i="1"/>
  <c r="G243" i="1"/>
  <c r="G341" i="1"/>
  <c r="G6" i="1"/>
  <c r="G238" i="1"/>
  <c r="G187" i="1"/>
  <c r="G199" i="1"/>
  <c r="G311" i="1"/>
  <c r="G86" i="1"/>
  <c r="E3" i="1"/>
  <c r="G3" i="1" s="1"/>
  <c r="G245" i="1"/>
  <c r="G54" i="1"/>
  <c r="G271" i="1"/>
  <c r="G101" i="1"/>
  <c r="G191" i="1"/>
  <c r="G119" i="1"/>
  <c r="G143" i="1"/>
  <c r="G318" i="1"/>
  <c r="G349" i="1"/>
  <c r="G127" i="1"/>
  <c r="G295" i="1"/>
  <c r="G269" i="1"/>
  <c r="G263" i="1"/>
  <c r="G235" i="1"/>
  <c r="G301" i="1"/>
  <c r="G221" i="1"/>
  <c r="G166" i="1"/>
  <c r="G345" i="1"/>
  <c r="G326" i="1"/>
  <c r="G317" i="1"/>
  <c r="G310" i="1"/>
  <c r="G277" i="1"/>
  <c r="G270" i="1"/>
  <c r="G265" i="1"/>
  <c r="G254" i="1"/>
  <c r="G239" i="1"/>
  <c r="G230" i="1"/>
  <c r="G225" i="1"/>
  <c r="G223" i="1"/>
  <c r="G214" i="1"/>
  <c r="G207" i="1"/>
  <c r="G206" i="1"/>
  <c r="G198" i="1"/>
  <c r="G190" i="1"/>
  <c r="G186" i="1"/>
  <c r="G181" i="1"/>
  <c r="G171" i="1"/>
  <c r="G158" i="1"/>
  <c r="G152" i="1"/>
  <c r="G145" i="1"/>
  <c r="G142" i="1"/>
  <c r="G135" i="1"/>
  <c r="G131" i="1"/>
  <c r="G117" i="1"/>
  <c r="G113" i="1"/>
  <c r="G106" i="1"/>
  <c r="G103" i="1"/>
  <c r="G100" i="1"/>
  <c r="G85" i="1"/>
  <c r="G79" i="1"/>
  <c r="G74" i="1"/>
  <c r="G59" i="1"/>
  <c r="G53" i="1"/>
  <c r="G45" i="1"/>
  <c r="G39" i="1"/>
  <c r="G38" i="1"/>
  <c r="G30" i="1"/>
  <c r="G29" i="1"/>
  <c r="G23" i="1"/>
  <c r="G22" i="1"/>
  <c r="G14" i="1"/>
  <c r="G10" i="1"/>
  <c r="G5" i="1"/>
  <c r="E4" i="1"/>
  <c r="G4" i="1" s="1"/>
  <c r="E2" i="1"/>
  <c r="G2" i="1" s="1"/>
  <c r="G342" i="1"/>
  <c r="G327" i="1"/>
  <c r="G309" i="1"/>
  <c r="G302" i="1"/>
  <c r="G294" i="1"/>
  <c r="G286" i="1"/>
  <c r="G279" i="1"/>
  <c r="G278" i="1"/>
  <c r="G273" i="1"/>
  <c r="G261" i="1"/>
  <c r="G246" i="1"/>
  <c r="G231" i="1"/>
  <c r="G213" i="1"/>
  <c r="G211" i="1"/>
  <c r="G189" i="1"/>
  <c r="G182" i="1"/>
  <c r="G175" i="1"/>
  <c r="G173" i="1"/>
  <c r="G170" i="1"/>
  <c r="G165" i="1"/>
  <c r="G157" i="1"/>
  <c r="G151" i="1"/>
  <c r="G149" i="1"/>
  <c r="G125" i="1"/>
  <c r="G109" i="1"/>
  <c r="G102" i="1"/>
  <c r="G93" i="1"/>
  <c r="G78" i="1"/>
  <c r="G63" i="1"/>
  <c r="G61" i="1"/>
  <c r="G55" i="1"/>
  <c r="G51" i="1"/>
  <c r="G46" i="1"/>
  <c r="G31" i="1"/>
  <c r="G7" i="1"/>
</calcChain>
</file>

<file path=xl/sharedStrings.xml><?xml version="1.0" encoding="utf-8"?>
<sst xmlns="http://schemas.openxmlformats.org/spreadsheetml/2006/main" count="704" uniqueCount="202">
  <si>
    <t>Наименование</t>
  </si>
  <si>
    <t>Ед. изм.</t>
  </si>
  <si>
    <t>Количество</t>
  </si>
  <si>
    <t>Цена в т.ч. НДС ,руб.</t>
  </si>
  <si>
    <t>Сумма в т.ч. НДС, руб.</t>
  </si>
  <si>
    <t>Ставка НДС, %</t>
  </si>
  <si>
    <t>Сумма НДС, руб.</t>
  </si>
  <si>
    <t>Апельсины ГОСТ 4427-82</t>
  </si>
  <si>
    <t>кг</t>
  </si>
  <si>
    <t>ВАФЛИ.4кг ГОСТ ООО АВАНГАРД РОССИЯ г.ТУЛА</t>
  </si>
  <si>
    <t>Вишня 10 кг</t>
  </si>
  <si>
    <t>Говядина б/к (лопатка) BLADE</t>
  </si>
  <si>
    <t>ЙОГУРТ.ЧУДО.слив.5,1%.115гр.(24).ТУ 9222-093-05268977-08.ОАО ВБД.РОССИЯ</t>
  </si>
  <si>
    <t>шт.</t>
  </si>
  <si>
    <t>Капуста б/к</t>
  </si>
  <si>
    <t>Капуста квашеная 5 кг/ ведро/</t>
  </si>
  <si>
    <t>КАРТОФЕЛЬ отборный 30кг</t>
  </si>
  <si>
    <t>КУРЫ АКАШЕВО заморож. 1 кат пакет /15/ ООО ПТИЦЕФАБРИКА АКАШЕВСКАЯ РОСИИЯ</t>
  </si>
  <si>
    <t>ЛАВРОВЫЙ ЛИСТ.АЛЛЕГРО.15гр./150/.ГОСТ</t>
  </si>
  <si>
    <t>Лимоны</t>
  </si>
  <si>
    <t>Лук репка 25кг /сетка/</t>
  </si>
  <si>
    <t>МАК.ИЗД.ПЕТРОВСКИЕ НИВЫ.450гр.Вермишель Паутинка.гр. В в/с./24/ГОСТ Р 51865-2010.ООО ПЕТРОВСКИЕ НИВЫ.РОССИЯ</t>
  </si>
  <si>
    <t>МАК.ИЗД.ПЕТРОВСКИЕ НИВЫ.5кг. Трубочки в/с.ГОСТ Р 51865-2010.ООО ПЕТРОВСКИЕ НИВЫ.РОССИЯ</t>
  </si>
  <si>
    <t>Мандарины /10/</t>
  </si>
  <si>
    <t>Манная крупа 0,8кг /10/. ООО СКАЙФУД</t>
  </si>
  <si>
    <t>МОЛОКО № 1 НОМЕРНОЕ ультрапаст.3,2%.1л./12/ ООО МОЛОЧНЫй МИР МОСКВА</t>
  </si>
  <si>
    <t>МОЛОКО ЧЦДО ДЕТКИ 3,2% ультрап.0,2л/18/ОАО ВБД РОССИЯ</t>
  </si>
  <si>
    <t>Морковь свежая</t>
  </si>
  <si>
    <t>НЕКТАР МОЙ 0,2л. мультифрукт./27/.ТУ 9163-009-48089141-2001.ОАО САДЫ ПРИДОНЬЯ.РОССИЯПРИДОНЬЯ.РОССИЯ 0,2л</t>
  </si>
  <si>
    <t>Огурцы соленые 3кг /ведро/</t>
  </si>
  <si>
    <t>Перец Долма</t>
  </si>
  <si>
    <t>Перец кр. молотый (паприка)50гр/50/ТУ ООО САНТУС ЛТД</t>
  </si>
  <si>
    <t>ПЕРЕЦ черный молотый.50гр./50/.ТУ ООО ФАРСИС</t>
  </si>
  <si>
    <t>Петрушка свежая /вес./</t>
  </si>
  <si>
    <t>ПЕЧЕНЬЕ песочное Ролл Шоколадный со сливками 4 кг ООО КФ КНЯЗЕВ</t>
  </si>
  <si>
    <t>Приправа универсальная ВЕГЕТТА /35/ХОРВАТИЯ</t>
  </si>
  <si>
    <t>ПРЯНИКИ Северные 7 кг.ГОСТ 15810-96. ОАО КИМРСКИЙ ХЛЕБОКОМБИНАТ РОССИЯ</t>
  </si>
  <si>
    <t>СМЕТАНА.МОЛТИ.15%.450гр./12/.ГОСТ Р 52092-2003.РОССИЯ</t>
  </si>
  <si>
    <t>СОЛЬ.ЭКСТРА ПОЛЕСЬЕ.1кг.пленка./20/.ОАО МОЗЫРЬСОЛЬ.РЕСПУБЛИКА БЕЛАРУСЬ</t>
  </si>
  <si>
    <t>СОСИСКИ.ОСТАНКИНО.Сливочные.ц\о ин/газ.ТУ 9213-118-00425283-07.ОАО ОМПК.РОССИЯ</t>
  </si>
  <si>
    <t>Сухофрукты 10 кг 1 сорт Таджикистан</t>
  </si>
  <si>
    <t>СУШКИ.Челночек 5 кг/14/ГОСТ Р 53882-2010.ОАО ПЕНЗЕНСК4ИЙ ХЛЕБОРЗАВОД №2. РОССИЯ</t>
  </si>
  <si>
    <t>СЫР.РОССИЙ.(Ферма Босконе) 50% 5-6кг.брус./17/ ГОСТ ООО ЭКОПРОДУКТ.РОССИЯ</t>
  </si>
  <si>
    <t>Томаты свежие</t>
  </si>
  <si>
    <t>Укроп свежий</t>
  </si>
  <si>
    <t>ХЛЕБ Дарницкий.0,7кг.упак./16/.ОАО КЛИНСКИЙ ХЛЕБОКОМБИНАТ.РОССИЯ</t>
  </si>
  <si>
    <t>ЧАЙ.ЛИСМА.крепкий.мелкий лист.100гр.к/п./42/.ТУ 9191-001-56843012-03.ОАО КОМПАНИЯ МАЙ.РОССИЯ</t>
  </si>
  <si>
    <t>уп.</t>
  </si>
  <si>
    <t>Черная смородина 10кг Китай</t>
  </si>
  <si>
    <t>Яблоки отечественные</t>
  </si>
  <si>
    <t>БАТОН Нарезной в нарезку в/с 0,38кг упак /12/.ГОСТ 27844-88.ОАО КЛИНСКИЙ ХЛЕБОКОМБИНАТ.РОССИЯ</t>
  </si>
  <si>
    <t>БЛИНЧИКИ.ОСТАНКИНО .с творогом.5кг.ТУ-9119-110-00425283-04.ОАО ОМПК.РОССИЯ</t>
  </si>
  <si>
    <t>ДЕСЕРТ ТВОРОЖНОЕ ЧУДО.100гр. персик - марак.4,2%/16/ТУ 9222-113-05268977-11.ОАО ВБД.РОССИЯ</t>
  </si>
  <si>
    <t>ЙОГУРТ питьевой.МОЛТИ.2,5%.1л.в ассорт.п/п.ГОСТ Р 51331-99.ООО КРАСНЫЙ ЛУЧ.РОССИЯ</t>
  </si>
  <si>
    <t>л</t>
  </si>
  <si>
    <t>КЕФИР.МОЛТИ.ф/пак.3,2%.1л./10/.ГОСТ Р 52093-2003.РОССИЯ</t>
  </si>
  <si>
    <t>МАЙОНЕЗ.Московский провансаль.классический.67%.750мл.дой пак./16/.ГОСТ 53590-2009.ЗАО МЖК.РОССИЯ</t>
  </si>
  <si>
    <t>ПАНИРОВАЧНАЯ СМЕСЬ универсал.200гр./28/.ООО ГОЛЬФСТРИМ</t>
  </si>
  <si>
    <t>РЯЖЕНКА.МОЛТИ.4%.0,5л.пленка./20/.ГОСТ Р 52094-2003.РОССИЯ</t>
  </si>
  <si>
    <t>СМЕТАНА.МОЛТИ.20%.3кг.ГОСТ Р 52092-2003.РОССИЯ</t>
  </si>
  <si>
    <t>СНЕЖОК 2,5% 0,5л п/п "ВенераЭкспо" МОЛТИ</t>
  </si>
  <si>
    <t>Говядина б/к (оковалок) /25/ Бразилия</t>
  </si>
  <si>
    <t>БЛИНЧИКИ.ОСТАНКИНО.с мясом.5кг.ТУ 9119-110-00425283-04.ОАО ОМПК.РОССИЯ</t>
  </si>
  <si>
    <t>ВАФЛИ.55гр.ОБЫКНОВЕННОЕ ЧУДО./30/.ТУ 9123-030-00340546.ЗАО КФ.СЛАВЯНКА.РОССИЯ</t>
  </si>
  <si>
    <t>МАК.ИЗД.ПЕТРОВСКИЕ НИВЫ.900г.Вермишель в/с./12/.ГОСТ Р 51865-2010.ООО ПЕТРОВСКИЕ НИВЫ.РОССИЯ</t>
  </si>
  <si>
    <t>ВЕТЧИНА.ОСТАНКИНО.Нежная.из индейки.п/о.0,4кг./10/.ТУ 9213-015-00425283-94..ОАО ОМПК.РОССИЯ</t>
  </si>
  <si>
    <t>ГОРОШЕК зеленый.БОБОВИЧ в/с 360гр.ж/б./12/.ГОСТ 54050-2010.ОАО КОНСЕРВНЫЙ ЗАВОД САРАНСКИЙ.РОССИЯ</t>
  </si>
  <si>
    <t>ГОРЧИЦА.Русская.100г.туба 4*12./48/.ТУ 9169-466-00334534-2007.ЗАО ЖИРОВОЙ КОМБИНАТ.РОССИЯ</t>
  </si>
  <si>
    <t>ГРИБНОЙ БОЧОНОК.КЛУБ ДОЛГОЛЕТИЯ.580гр.ст/б./12/.ТУ Китай</t>
  </si>
  <si>
    <t>Шампиньоны резаные 10кг Китай</t>
  </si>
  <si>
    <t>ДЖЕМ.ЮЛИАННА.430гр.Клубника.ст/б./20/.ГОСТ Р 52817-2007.ООО АСТРАХАНКА.РОССИЯ</t>
  </si>
  <si>
    <t>ДРОЖЖИ сухие САФ-ЛЕВЮР 100гр /80/ ТУ 9182-036-48975583-2010.ООО САФ-НЕВА,РОССИЯ</t>
  </si>
  <si>
    <t>ЗЕФИР.ванильная.3кг.ГОСТ 6441-96.ООО ТАГАНРОГСКАЯ КФ.РОССИЯ</t>
  </si>
  <si>
    <t>ЙОГУРТ.ЧУДО.мол.2,5%.Персик-манго.115гр.(24).ТУ 9222-093-05268977-08.ОАО ВБД.РОССИЯ</t>
  </si>
  <si>
    <t>Кальмар тушка очищ. /10/ Россия</t>
  </si>
  <si>
    <t>КОЛБАСА.ОСТАНКИНО.Докторская.в/с п/о.вес.ГОСТ Р 52196-2003.ОАО ОМПК.РОССИЯ</t>
  </si>
  <si>
    <t>Компотная смесь заморожен. 10кг. КИТАЙ</t>
  </si>
  <si>
    <t>КОНФЕТЫ.СТЕП ЗОЛОТОЙ С ОРЕХОМ.6кг.ТУ 9124-013-00340546-2003.ОООСЛАВЯНКА ПЛЮС.РОССИЯ</t>
  </si>
  <si>
    <t>Корейка б/к (Карбонат) /25кг/ Бразилия</t>
  </si>
  <si>
    <t>КОФЕ "LEBO Extra" субл. 2гр /25пак*8/ БРАЗИЛИЯ</t>
  </si>
  <si>
    <t>КРАБОВОЕ МЯСО.КРАБОЧКИ 200гр./30/.РОССИЯ</t>
  </si>
  <si>
    <t>ЛЕЧО БОЛГАРСКОЕ 700гр /12/ООО БАЛТИК ГОЛД</t>
  </si>
  <si>
    <t>МАК.ИЗД.МАКФА.450гр.Перья.гр.А./20/.ГОСТ Р 51865-2002.ОАО МАКФА.РОССИЯ</t>
  </si>
  <si>
    <t>МАК.ИЗД.МАКФА.450гр.Ракушки.гр.А./20/.ГОСТ Р 51865-2010.ОАО МАКФА.РОССИЯ</t>
  </si>
  <si>
    <t>МУКА.пшеничная.в/с.ПЕТРОВСКИЕ НИВЫ.50кг.ГОСТ Р 52189-2003.ИП МАТВЕЕВ.РОССИЯ</t>
  </si>
  <si>
    <t>ОГУРЦЫ.марин.ЛУГОВИЦА.680гр.корнишоны./12/.ВЬЕТНАМ</t>
  </si>
  <si>
    <t>Орехи грецкие очищ.</t>
  </si>
  <si>
    <t>ПЕЧЕНЬЕ.50гр.СОРМОВСКОЕ.сгущеное молоко./60/.ГОСТ 24901.ЗАО СОРМОВСКАЯ КОНДИТЕРСКАЯ ФАБРИКА.РОССИЯ</t>
  </si>
  <si>
    <t>ПРИПРАВА.универсальная.ВЕГЕТТА.250гр/16/.ХОРВАТИЯ</t>
  </si>
  <si>
    <t>Рис круглый 0,9 кг/10/ ООО СКАЙФУД</t>
  </si>
  <si>
    <t>РЕДИС СВЕЖИЙ 0,5ГР</t>
  </si>
  <si>
    <t>САЛАТ АЙСБЕРГ</t>
  </si>
  <si>
    <t>САЙРА.натуральная 250 гр./48/.ГОСТ 7452-97.ООО МОРСКИЕ ТРАДИЦИИ РОССИЯ</t>
  </si>
  <si>
    <t>Сахарный песок 50 кг ГОСТ 21-94</t>
  </si>
  <si>
    <t>САХАРНАЯ ПУДРА.140гр./40/.ГОСТ ООО САНТУС ЛТД</t>
  </si>
  <si>
    <t>Сердце куриное /9/ РОССИЯ</t>
  </si>
  <si>
    <t>Лопатка свиная б/к 20кг РОССИЯ</t>
  </si>
  <si>
    <t>Вырезка свиная б/к Россия</t>
  </si>
  <si>
    <t>СЛИВКИ.RIOBA.питьевые порц.10%.10гр.1*10./200/.ООО КАМПИНА РОССИЯ</t>
  </si>
  <si>
    <t>СОЛЬ.повар.пищ.пом.№1.1кг.пленка./20/ОАО ТЫРЕТСКИЙ СОЛЕРУДНИК</t>
  </si>
  <si>
    <t>КЕТЧУП.УСАДЬБА ИЛЬИНСКОЕ.250гр.Шашлычный./12/.ГОСТ 52141-2003 ООО ПК ИЛЬИНСКОЕ 95 РОССИЯ</t>
  </si>
  <si>
    <t>СУХАРИ ПАНЕРОВОЧНЫЕ</t>
  </si>
  <si>
    <t>СЫР.Голландский.45%./Босконе/.брус 3кг.ТУ 9225-001-45561374.ООО ЭКОПРОДУКТ.РОССИЯ</t>
  </si>
  <si>
    <t>Сыр "Хохланд" -Фетакса 400гр 16шт ванночка</t>
  </si>
  <si>
    <t>ТОМАТНАЯ ПАСТА.АСТРАХАНКА.500гр.ст/б.25%./8/.ГОСТ Р 54678-2011.ООО АСТРАХАНКА.РОССИЯ</t>
  </si>
  <si>
    <t>УКСУС.столовый.АДМИРАЛ.9%.пластик.1л./12/.ТУ 9182-007-49657295-04.ООО СОК АДМИРАЛ.РОССИЯ</t>
  </si>
  <si>
    <t>Семга ПСГ с/м 5-6 Чили</t>
  </si>
  <si>
    <t>ХРЕН.170гр.БАРКО.домашний ядреный.ст/б./20/.ООО БАРКО</t>
  </si>
  <si>
    <t>ЧАЙ.LIPTON.100пак.*2гр.Yellow Label./12/.ТУ 9191-001-18359701-2001.ООО ЮНИЛЕВЕР РУСЬ.РОССИЯ</t>
  </si>
  <si>
    <t>Чернослив 10 кг Таджикистан</t>
  </si>
  <si>
    <t>ШАМПИНЬОНЫ.резаные.БАРКО.800гр.ж/б./12/. КИТАЙ</t>
  </si>
  <si>
    <t>Шиповник /10/ Таджикистан</t>
  </si>
  <si>
    <t>ШПРОТЫ в масле.240гр ж/б ключ /48/ ООО БАЛТ-ОСТ РОССИЯ</t>
  </si>
  <si>
    <t>ШОКОЛАД.АЛЕНКА.100гр./14/.ТУ 9125-013-59727039.ОАО КРАСНЫЙ ОКТЯБРЬ.РОССИЯ</t>
  </si>
  <si>
    <t>ШОКОЛАД.Альпен Голд.90гр.молочный./20/.ТУ 9125-007-4049419-02.ООО КРАФТ ФУДС РУС.РОССИЯ</t>
  </si>
  <si>
    <t>ШОК.БАТОНЧИК.БАУНТИ.55гр./32/.ТУ 9123-002-11489576.ООО МАРС.РОССИЯ</t>
  </si>
  <si>
    <t>ШОК.БАТОНЧИК.МАРС.50гр./36/.НИДЕРЛАНДЫ</t>
  </si>
  <si>
    <t>ШОК.БАТОНЧИК.НАТС.50гр./30/.ТУ 9123-031-00334676.ООО НЕСТЛЕ.РОССИЯ</t>
  </si>
  <si>
    <t>ШОК.БАТОНЧИК.ПИКНИК.52гр./35/.ООО Мон дэлис Русь РОССИЯ</t>
  </si>
  <si>
    <t>ВОДА питьевая.КАРАЧАРОВО.н/г.19л. РОССИЯ</t>
  </si>
  <si>
    <t>Яйцо КИНДЕР-СЮРПРИЗ.20гр./36/</t>
  </si>
  <si>
    <t>Пшено 0,9 кг./14/ ПРОДСЕРВИС РОССИЯ</t>
  </si>
  <si>
    <t>Ананасы кольца БАРКО ж/б 850 гр./24/ Китай</t>
  </si>
  <si>
    <t>Баклажаны свежие</t>
  </si>
  <si>
    <t>Бананы ГОСТ 51603-00/18,5/</t>
  </si>
  <si>
    <t>Блинчики с фруктовой начинкой 5 кг.</t>
  </si>
  <si>
    <t>Брынза Фетаки</t>
  </si>
  <si>
    <t>Вафли 50 гр. ОбОЖАЙКА Крем- брюле /40/ ТУ 9130-007-59727039 ЗАО ПЕНЗЕНСКАЯ КФ РОССИЯ</t>
  </si>
  <si>
    <t>Ветчина ПАПА МОЖЕТ Останкино</t>
  </si>
  <si>
    <t>Виноград Белый Киш- Миш</t>
  </si>
  <si>
    <t>Виноград темный</t>
  </si>
  <si>
    <t>Вода козельская 0,5л. н/ Газ./12 Ту 0131-003-75485452-2009 СЕРЕБРЯНОЕ КОЛЬЦО, РОССИЯ</t>
  </si>
  <si>
    <t>Геркулес 400 гр. /9/ АКСИОМА</t>
  </si>
  <si>
    <t>Геркулес ЭКСТРА РБК 1/1 кг. Картоен. Коробка /10/ ТУ 9294-001-93357456-10 ООО РБК РОССИЯ</t>
  </si>
  <si>
    <t>ГОРБУША нат.245гр/48/,ГОСТ 7452-97.РОССИЯ</t>
  </si>
  <si>
    <t>Горох колотый 0,9 кг./10/ ООО СКАЙФУД</t>
  </si>
  <si>
    <t>Гречневая крупа 0,9 кг./10/ Дары фартуны</t>
  </si>
  <si>
    <t>Грудинка в/к ОСТАНКИНО</t>
  </si>
  <si>
    <t>Грудка куриная АКАШЕВО подл./10/ ПТФ АКАШЕВСКАЯ</t>
  </si>
  <si>
    <t>Груши Конференц ГОСТ 21713-76</t>
  </si>
  <si>
    <t>Дрожжи САФ- МОМЕНТ 11 гр./650/ ТУ9182-036-48975583-2010 ООО САФ-НЕВА РОССИЯ</t>
  </si>
  <si>
    <t>Икра лососевая 140 гр. ж/б /108/ ООО МАРИНИКА М</t>
  </si>
  <si>
    <t>Кабачки свежие</t>
  </si>
  <si>
    <t>Какао Золотой ярлык 100 гр./36/ ГОСТ 108-76ОАо КРАСНЫЙ ОКТЯБРЬ РОССИЯ</t>
  </si>
  <si>
    <t>Капуста квашенная 3 кг. Ведро</t>
  </si>
  <si>
    <t>Карбонат в/к ОСТАНКИНО</t>
  </si>
  <si>
    <t>Киви ГОСТ Р 53589-09 /10/</t>
  </si>
  <si>
    <t>Кисло молочный продукт " Снежок " 0,5 мл.</t>
  </si>
  <si>
    <t>Китайская капуста</t>
  </si>
  <si>
    <t>Клюква весовая с/м 10 кг</t>
  </si>
  <si>
    <t>Колбаса ОСТАНКИНО Старославянская с/к ТУ 9213- 089-00425283-09 ОАО ОМПК РОССИЯ</t>
  </si>
  <si>
    <t>Колбаса ОСТАНКИНО Сервелат Российский в/к в/у ТУ 9213-089-00425283-09 ОАО ОМПК Россия</t>
  </si>
  <si>
    <t>Конфеты шоколадные Белиссимо Клубника в сливках 3,5 кг.ЗАО КОНТИ- РУС РОССИЯ</t>
  </si>
  <si>
    <t>Конфеты шоколадные Белиссимо крем- брюле 3,5 кг.ЗАО КОНТИ- РУС РОССИЯ</t>
  </si>
  <si>
    <t>Кофе ЯКОБС МОНАРХ 95 гр./12/ ГОСТ 51881-2002 ООО КРАФТ ФУДС РУС. РОССИЯ</t>
  </si>
  <si>
    <t>Кукуруза УРОЖАЙНЫЙ ГОД 400 гр. ж/б /12/ ООО Белгородский корнсервный завод</t>
  </si>
  <si>
    <t>Мак. Изд. МАКФА 450 гр. РОЖКИ гр. А/20/ГОСТ 51865-2010 ОАО МАКФА РОССИЯ</t>
  </si>
  <si>
    <t>Мак. Изд. МАКФА 450 гр. СПИРАЛИ гр. А/20/ГОСТ 51865-2010 ОАО МАКФА РОССИЯ</t>
  </si>
  <si>
    <t>Мак. Изд. МАКФА 450 гр. УЛИТКИгр. А/20/ГОСТ 51865-2010 ОАО МАКФА РОССИЯ</t>
  </si>
  <si>
    <t>Маслины без косточки БАРКО 280 гр./12/ ИСПАНИЯ</t>
  </si>
  <si>
    <t>Масло сладкослив. Купавушка 200 гр. 82,5% фольга /20/ ГОСТ 52253-2004 ООО ЛАВ ПРОДУКТ. РОССИЯ</t>
  </si>
  <si>
    <t>Масло подсол. ОЛЕЙНА. Раф.1 сорт 1 л.(0,92 кг.)/15/ ГОСТ Р 52465-2005 ООО БУНГЕ СНГ. РОССИЯ</t>
  </si>
  <si>
    <t>МАСЛО подсолн.КУБАНЬ раф.Премиум 1л.(0,920кг)/12/.ЗОА АГРОСНАБПРОДУКТ</t>
  </si>
  <si>
    <t>Молоко сгущеное 380 гр. ж/б. /30/ ГОСТ Р 53436-2009 ОАО РОГАЧЕВСКИЙ МК Республика БЕЛАРУСЬ</t>
  </si>
  <si>
    <t>Мука пшеничная в/с МАКФА 2 КГ, /6/ГОСТ Р 52189-2003 ОАО МАКФА РОССИЯ</t>
  </si>
  <si>
    <t>НЕКТАР ДАРЫ КУБАНИ0,2 л. Яблоко- персик /24/ ООО ИНТЕРАГРОСИСТЕМЫ РОССИЯ</t>
  </si>
  <si>
    <t>НЕКТАР ФРУКТОВЫЙ САД 0,95л. Персик- яблоко /12/ ОАО ЛЕБЕДЯНСКИЙ РОССИЯ</t>
  </si>
  <si>
    <t>Огурцы свежие 8 кг./ кор.</t>
  </si>
  <si>
    <t>Окорок свиной б/к 16 кг. РОССИЯ</t>
  </si>
  <si>
    <t>Оливки без косточки БАРКО 280 гр./12/ ИСПАНИЯ</t>
  </si>
  <si>
    <t>Опята маринованные КЛУБ ДОЛГОЛЕТИЕ 580 гр. Ст/б /12/ ТУ ООО МИТЛАЙТ РОССИЯ</t>
  </si>
  <si>
    <t>Перец импортный 5 кг./кор. /</t>
  </si>
  <si>
    <t>Перловая крупа 0,9 кг. /10/ ООО СКАЙФУД</t>
  </si>
  <si>
    <t>Песок сахарный 1 кг. СЛУЦКИЙ /10/ бум. пакет. ГОСТ БЕЛАРУСЬ</t>
  </si>
  <si>
    <t>Печенье 25 гр. МИШКА - ТОПТЫШКА /140/ ОАО ВОРОНЕЖСКАЯ КФ РОССИЯ</t>
  </si>
  <si>
    <t>Печенье бисквитное бомба шоколад 2,5 кг. ООО КФ КНЯЗЕВ</t>
  </si>
  <si>
    <t>Печенье слоеное штрудель Вишневый 2 кг. ООО КФ КНЯЗЕВ</t>
  </si>
  <si>
    <t>Рис длин. Пропаренныйфас.0,9 кг./10/ООО СКАЙФУД</t>
  </si>
  <si>
    <t>Ряженка 0,5 л.</t>
  </si>
  <si>
    <t>Сардельки в/сорт ОСТАНКИНО</t>
  </si>
  <si>
    <t>Сахар прессованный 1 кг./6/ ГОРОДЕЙСКИЙ</t>
  </si>
  <si>
    <t>Свекла 22 кг. Сетка</t>
  </si>
  <si>
    <t>Сельдь филе в масле 3 FISH 1 кг. ведро ООО Акватория + Россия</t>
  </si>
  <si>
    <t>Семга филе кусок с/с в/у вес. ЭКОР ТУ9262-062-00472093-2002 Россия</t>
  </si>
  <si>
    <t>Сосиски ОСТАНКИНО Молочные традиционные п/о пр. Ин./газ. ТУ 9213-118-00425283-07 ОАО ОМПК РОССИЯ</t>
  </si>
  <si>
    <t>Сухари паниров.0,2 кг.</t>
  </si>
  <si>
    <t>Сыр ГАУДА 45% Ферма Бесконе/брус.3 кг./15/ ТУ 9225-001-45561374 ООО ЭКОПРОДУКТ РОССИЯ</t>
  </si>
  <si>
    <t>Сыр Ламбер</t>
  </si>
  <si>
    <t>Сыр Маздам</t>
  </si>
  <si>
    <t>Творог в пачках 200 гр.</t>
  </si>
  <si>
    <t>Томат- паста ПОМИДОРКА 380 гр.ж/б /24/ ТУ 9162-001-73192220 ООО ПИЩЕВИК РОССИЯ</t>
  </si>
  <si>
    <t>Фасоль красная 0,8 кг./10/ООО СКАЙФУД</t>
  </si>
  <si>
    <t>Филе грудки индейки</t>
  </si>
  <si>
    <t>Филе пикши б/к с/м /12/ Россия</t>
  </si>
  <si>
    <t>Филе трески б/к с/м шок/замор /12/ Россия +5% глазури</t>
  </si>
  <si>
    <t>Чай LIPTON 100 пак./ 2 гр. / YELLOW LABEL /12/ТУ9191-001-18359701-2001 ООО ЮНИЛЕВЕР РУСЬ РОССИЯ</t>
  </si>
  <si>
    <t>Чеснок 10/кг. Кор. ГОСТ 27569-87</t>
  </si>
  <si>
    <t>Яблоки АЙДАРЕД 10,5 кг./ кор /</t>
  </si>
  <si>
    <t>Ягоды мороженные ( компотная смесь )</t>
  </si>
  <si>
    <t>Язык говяжий Аргентина</t>
  </si>
  <si>
    <t>Яйцо столовое 1 кат./360/ ГОСТ РОССИЯ</t>
  </si>
  <si>
    <t>Минимальная цена, в т.ч. НДС,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</si>
</sst>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49"/>
  <sheetViews>
    <sheetView tabSelected="1"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1" width="42.42578125" style="6" customWidth="1"/>
    <col min="3" max="3" width="12.28515625" customWidth="1"/>
    <col min="4" max="4" width="10" customWidth="1"/>
    <col min="5" max="5" width="12.28515625" customWidth="1"/>
    <col min="7" max="7" width="13.85546875" customWidth="1"/>
    <col min="8" max="8" width="15.5703125" customWidth="1"/>
  </cols>
  <sheetData>
    <row r="1" spans="1:9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201</v>
      </c>
    </row>
    <row r="2" spans="1:9" x14ac:dyDescent="0.25">
      <c r="A2" s="5" t="s">
        <v>121</v>
      </c>
      <c r="B2" s="1" t="s">
        <v>13</v>
      </c>
      <c r="C2" s="1">
        <v>23</v>
      </c>
      <c r="D2" s="2">
        <v>23.92</v>
      </c>
      <c r="E2" s="2">
        <f>C2*D2</f>
        <v>550.16000000000008</v>
      </c>
      <c r="F2" s="3">
        <v>0.1</v>
      </c>
      <c r="G2" s="4">
        <f t="shared" ref="G2:G65" si="0">E2*F2/(1+F2)</f>
        <v>50.014545454545463</v>
      </c>
      <c r="H2">
        <f t="array" ref="H2">MIN(IF(A$2:A$349=A2,D$2:D$349))</f>
        <v>0</v>
      </c>
      <c r="I2">
        <f t="array" ref="I2">MIN(IF((A$2:A$349=A2)*(D$2:D$349&gt;0),D$2:D$349))</f>
        <v>23.92</v>
      </c>
    </row>
    <row r="3" spans="1:9" x14ac:dyDescent="0.25">
      <c r="A3" s="5" t="s">
        <v>121</v>
      </c>
      <c r="B3" s="1" t="s">
        <v>13</v>
      </c>
      <c r="C3" s="1">
        <v>23</v>
      </c>
      <c r="D3" s="9">
        <v>0</v>
      </c>
      <c r="E3" s="2">
        <f>C3*D3</f>
        <v>0</v>
      </c>
      <c r="F3" s="3">
        <v>0.1</v>
      </c>
      <c r="G3" s="4">
        <f t="shared" si="0"/>
        <v>0</v>
      </c>
    </row>
    <row r="4" spans="1:9" ht="30" x14ac:dyDescent="0.25">
      <c r="A4" s="5" t="s">
        <v>122</v>
      </c>
      <c r="B4" s="1" t="s">
        <v>13</v>
      </c>
      <c r="C4" s="1">
        <v>20</v>
      </c>
      <c r="D4" s="2">
        <v>123.71</v>
      </c>
      <c r="E4" s="2">
        <f>C4*D4</f>
        <v>2474.1999999999998</v>
      </c>
      <c r="F4" s="3">
        <v>0.18</v>
      </c>
      <c r="G4" s="4">
        <f t="shared" si="0"/>
        <v>377.42033898305084</v>
      </c>
    </row>
    <row r="5" spans="1:9" x14ac:dyDescent="0.25">
      <c r="A5" s="5" t="s">
        <v>7</v>
      </c>
      <c r="B5" s="1" t="s">
        <v>8</v>
      </c>
      <c r="C5" s="1">
        <v>120</v>
      </c>
      <c r="D5" s="2">
        <v>109.2</v>
      </c>
      <c r="E5" s="2">
        <f t="shared" ref="E5:E68" si="1">C5*D5</f>
        <v>13104</v>
      </c>
      <c r="F5" s="3">
        <v>0.18</v>
      </c>
      <c r="G5" s="4">
        <f t="shared" si="0"/>
        <v>1998.9152542372881</v>
      </c>
    </row>
    <row r="6" spans="1:9" x14ac:dyDescent="0.25">
      <c r="A6" s="5" t="s">
        <v>7</v>
      </c>
      <c r="B6" s="1" t="s">
        <v>8</v>
      </c>
      <c r="C6" s="1">
        <v>42</v>
      </c>
      <c r="D6" s="2">
        <v>127.5</v>
      </c>
      <c r="E6" s="2">
        <f t="shared" si="1"/>
        <v>5355</v>
      </c>
      <c r="F6" s="3">
        <v>0.18</v>
      </c>
      <c r="G6" s="4">
        <f t="shared" si="0"/>
        <v>816.86440677966107</v>
      </c>
    </row>
    <row r="7" spans="1:9" x14ac:dyDescent="0.25">
      <c r="A7" s="5" t="s">
        <v>7</v>
      </c>
      <c r="B7" s="1" t="s">
        <v>8</v>
      </c>
      <c r="C7" s="1">
        <v>130</v>
      </c>
      <c r="D7" s="2">
        <v>143</v>
      </c>
      <c r="E7" s="2">
        <f t="shared" si="1"/>
        <v>18590</v>
      </c>
      <c r="F7" s="3">
        <v>0.18</v>
      </c>
      <c r="G7" s="4">
        <f t="shared" si="0"/>
        <v>2835.7627118644068</v>
      </c>
    </row>
    <row r="8" spans="1:9" x14ac:dyDescent="0.25">
      <c r="A8" s="5" t="s">
        <v>7</v>
      </c>
      <c r="B8" s="1" t="s">
        <v>8</v>
      </c>
      <c r="C8" s="1">
        <v>100</v>
      </c>
      <c r="D8" s="2">
        <v>110.5</v>
      </c>
      <c r="E8" s="2">
        <f t="shared" si="1"/>
        <v>11050</v>
      </c>
      <c r="F8" s="3">
        <v>0.18</v>
      </c>
      <c r="G8" s="4">
        <f t="shared" si="0"/>
        <v>1685.5932203389832</v>
      </c>
    </row>
    <row r="9" spans="1:9" x14ac:dyDescent="0.25">
      <c r="A9" s="5" t="s">
        <v>123</v>
      </c>
      <c r="B9" s="1" t="s">
        <v>8</v>
      </c>
      <c r="C9" s="1">
        <v>4</v>
      </c>
      <c r="D9" s="2">
        <v>500</v>
      </c>
      <c r="E9" s="2">
        <f t="shared" si="1"/>
        <v>2000</v>
      </c>
      <c r="F9" s="3">
        <v>0.1</v>
      </c>
      <c r="G9" s="4">
        <f t="shared" si="0"/>
        <v>181.81818181818181</v>
      </c>
    </row>
    <row r="10" spans="1:9" x14ac:dyDescent="0.25">
      <c r="A10" s="5" t="s">
        <v>124</v>
      </c>
      <c r="B10" s="1" t="s">
        <v>8</v>
      </c>
      <c r="C10" s="1">
        <v>54</v>
      </c>
      <c r="D10" s="2">
        <v>109</v>
      </c>
      <c r="E10" s="2">
        <f t="shared" si="1"/>
        <v>5886</v>
      </c>
      <c r="F10" s="3">
        <v>0.18</v>
      </c>
      <c r="G10" s="4">
        <f t="shared" si="0"/>
        <v>897.86440677966107</v>
      </c>
    </row>
    <row r="11" spans="1:9" x14ac:dyDescent="0.25">
      <c r="A11" s="5" t="s">
        <v>124</v>
      </c>
      <c r="B11" s="1" t="s">
        <v>8</v>
      </c>
      <c r="C11" s="1">
        <v>20</v>
      </c>
      <c r="D11" s="2">
        <v>102</v>
      </c>
      <c r="E11" s="2">
        <f t="shared" si="1"/>
        <v>2040</v>
      </c>
      <c r="F11" s="3">
        <v>0.18</v>
      </c>
      <c r="G11" s="4">
        <f t="shared" si="0"/>
        <v>311.18644067796612</v>
      </c>
    </row>
    <row r="12" spans="1:9" x14ac:dyDescent="0.25">
      <c r="A12" s="5" t="s">
        <v>124</v>
      </c>
      <c r="B12" s="1" t="s">
        <v>8</v>
      </c>
      <c r="C12" s="1">
        <v>35</v>
      </c>
      <c r="D12" s="2">
        <v>123</v>
      </c>
      <c r="E12" s="2">
        <f t="shared" si="1"/>
        <v>4305</v>
      </c>
      <c r="F12" s="3">
        <v>0.18</v>
      </c>
      <c r="G12" s="4">
        <f t="shared" si="0"/>
        <v>656.69491525423734</v>
      </c>
    </row>
    <row r="13" spans="1:9" x14ac:dyDescent="0.25">
      <c r="A13" s="5" t="s">
        <v>124</v>
      </c>
      <c r="B13" s="1" t="s">
        <v>8</v>
      </c>
      <c r="C13" s="1">
        <v>10</v>
      </c>
      <c r="D13" s="2">
        <v>84.5</v>
      </c>
      <c r="E13" s="2">
        <f t="shared" si="1"/>
        <v>845</v>
      </c>
      <c r="F13" s="3">
        <v>0.18</v>
      </c>
      <c r="G13" s="4">
        <f t="shared" si="0"/>
        <v>128.89830508474577</v>
      </c>
    </row>
    <row r="14" spans="1:9" ht="45" x14ac:dyDescent="0.25">
      <c r="A14" s="5" t="s">
        <v>50</v>
      </c>
      <c r="B14" s="1" t="s">
        <v>13</v>
      </c>
      <c r="C14" s="1">
        <v>450</v>
      </c>
      <c r="D14" s="2">
        <v>21.32</v>
      </c>
      <c r="E14" s="2">
        <f t="shared" si="1"/>
        <v>9594</v>
      </c>
      <c r="F14" s="3">
        <v>0.1</v>
      </c>
      <c r="G14" s="4">
        <f t="shared" si="0"/>
        <v>872.18181818181824</v>
      </c>
    </row>
    <row r="15" spans="1:9" ht="45" x14ac:dyDescent="0.25">
      <c r="A15" s="5" t="s">
        <v>50</v>
      </c>
      <c r="B15" s="1" t="s">
        <v>13</v>
      </c>
      <c r="C15" s="1">
        <v>300</v>
      </c>
      <c r="D15" s="2">
        <v>34.450000000000003</v>
      </c>
      <c r="E15" s="2">
        <f t="shared" si="1"/>
        <v>10335</v>
      </c>
      <c r="F15" s="3">
        <v>0.1</v>
      </c>
      <c r="G15" s="4">
        <f t="shared" si="0"/>
        <v>939.5454545454545</v>
      </c>
    </row>
    <row r="16" spans="1:9" ht="45" x14ac:dyDescent="0.25">
      <c r="A16" s="5" t="s">
        <v>50</v>
      </c>
      <c r="B16" s="1" t="s">
        <v>13</v>
      </c>
      <c r="C16" s="1">
        <v>520</v>
      </c>
      <c r="D16" s="2">
        <v>21.5</v>
      </c>
      <c r="E16" s="2">
        <f t="shared" si="1"/>
        <v>11180</v>
      </c>
      <c r="F16" s="3">
        <v>0.1</v>
      </c>
      <c r="G16" s="4">
        <f t="shared" si="0"/>
        <v>1016.3636363636363</v>
      </c>
    </row>
    <row r="17" spans="1:7" ht="45" x14ac:dyDescent="0.25">
      <c r="A17" s="5" t="s">
        <v>50</v>
      </c>
      <c r="B17" s="1" t="s">
        <v>13</v>
      </c>
      <c r="C17" s="1">
        <v>224</v>
      </c>
      <c r="D17" s="2">
        <v>24.6</v>
      </c>
      <c r="E17" s="2">
        <f t="shared" si="1"/>
        <v>5510.4000000000005</v>
      </c>
      <c r="F17" s="3">
        <v>0.1</v>
      </c>
      <c r="G17" s="4">
        <f t="shared" si="0"/>
        <v>500.9454545454546</v>
      </c>
    </row>
    <row r="18" spans="1:7" x14ac:dyDescent="0.25">
      <c r="A18" s="5" t="s">
        <v>125</v>
      </c>
      <c r="B18" s="1" t="s">
        <v>8</v>
      </c>
      <c r="C18" s="1">
        <v>20</v>
      </c>
      <c r="D18" s="2">
        <v>167.27</v>
      </c>
      <c r="E18" s="2">
        <f t="shared" si="1"/>
        <v>3345.4</v>
      </c>
      <c r="F18" s="3">
        <v>0.1</v>
      </c>
      <c r="G18" s="4">
        <f t="shared" si="0"/>
        <v>304.12727272727273</v>
      </c>
    </row>
    <row r="19" spans="1:7" ht="45" x14ac:dyDescent="0.25">
      <c r="A19" s="5" t="s">
        <v>51</v>
      </c>
      <c r="B19" s="1" t="s">
        <v>8</v>
      </c>
      <c r="C19" s="1">
        <v>70</v>
      </c>
      <c r="D19" s="2">
        <v>154.03</v>
      </c>
      <c r="E19" s="2">
        <f t="shared" si="1"/>
        <v>10782.1</v>
      </c>
      <c r="F19" s="3">
        <v>0.1</v>
      </c>
      <c r="G19" s="4">
        <f t="shared" si="0"/>
        <v>980.19090909090903</v>
      </c>
    </row>
    <row r="20" spans="1:7" ht="45" x14ac:dyDescent="0.25">
      <c r="A20" s="5" t="s">
        <v>62</v>
      </c>
      <c r="B20" s="1" t="s">
        <v>8</v>
      </c>
      <c r="C20" s="1">
        <v>40</v>
      </c>
      <c r="D20" s="2">
        <v>154.03</v>
      </c>
      <c r="E20" s="2">
        <f t="shared" si="1"/>
        <v>6161.2</v>
      </c>
      <c r="F20" s="3">
        <v>0.1</v>
      </c>
      <c r="G20" s="4">
        <f t="shared" si="0"/>
        <v>560.10909090909092</v>
      </c>
    </row>
    <row r="21" spans="1:7" ht="45" x14ac:dyDescent="0.25">
      <c r="A21" s="5" t="s">
        <v>51</v>
      </c>
      <c r="B21" s="1" t="s">
        <v>8</v>
      </c>
      <c r="C21" s="1">
        <v>40</v>
      </c>
      <c r="D21" s="2">
        <v>144.97</v>
      </c>
      <c r="E21" s="2">
        <f t="shared" si="1"/>
        <v>5798.8</v>
      </c>
      <c r="F21" s="3">
        <v>0.1</v>
      </c>
      <c r="G21" s="4">
        <f t="shared" si="0"/>
        <v>527.16363636363633</v>
      </c>
    </row>
    <row r="22" spans="1:7" x14ac:dyDescent="0.25">
      <c r="A22" s="5" t="s">
        <v>126</v>
      </c>
      <c r="B22" s="1" t="s">
        <v>13</v>
      </c>
      <c r="C22" s="1">
        <v>5</v>
      </c>
      <c r="D22" s="2">
        <v>220</v>
      </c>
      <c r="E22" s="2">
        <f t="shared" si="1"/>
        <v>1100</v>
      </c>
      <c r="F22" s="3">
        <v>0.1</v>
      </c>
      <c r="G22" s="4">
        <f t="shared" si="0"/>
        <v>99.999999999999986</v>
      </c>
    </row>
    <row r="23" spans="1:7" ht="45" x14ac:dyDescent="0.25">
      <c r="A23" s="5" t="s">
        <v>127</v>
      </c>
      <c r="B23" s="1" t="s">
        <v>13</v>
      </c>
      <c r="C23" s="1">
        <v>1000</v>
      </c>
      <c r="D23" s="2">
        <v>9.3000000000000007</v>
      </c>
      <c r="E23" s="2">
        <f t="shared" si="1"/>
        <v>9300</v>
      </c>
      <c r="F23" s="3">
        <v>0.18</v>
      </c>
      <c r="G23" s="4">
        <f t="shared" si="0"/>
        <v>1418.6440677966102</v>
      </c>
    </row>
    <row r="24" spans="1:7" ht="30" x14ac:dyDescent="0.25">
      <c r="A24" s="5" t="s">
        <v>9</v>
      </c>
      <c r="B24" s="1" t="s">
        <v>8</v>
      </c>
      <c r="C24" s="1">
        <v>24</v>
      </c>
      <c r="D24" s="2">
        <v>100.23</v>
      </c>
      <c r="E24" s="2">
        <f t="shared" si="1"/>
        <v>2405.52</v>
      </c>
      <c r="F24" s="3">
        <v>0.18</v>
      </c>
      <c r="G24" s="4">
        <f t="shared" si="0"/>
        <v>366.94372881355929</v>
      </c>
    </row>
    <row r="25" spans="1:7" ht="45" x14ac:dyDescent="0.25">
      <c r="A25" s="5" t="s">
        <v>63</v>
      </c>
      <c r="B25" s="1" t="s">
        <v>13</v>
      </c>
      <c r="C25" s="1">
        <v>200</v>
      </c>
      <c r="D25" s="2">
        <v>16.03</v>
      </c>
      <c r="E25" s="2">
        <f t="shared" si="1"/>
        <v>3206</v>
      </c>
      <c r="F25" s="3">
        <v>0.18</v>
      </c>
      <c r="G25" s="4">
        <f t="shared" si="0"/>
        <v>489.05084745762707</v>
      </c>
    </row>
    <row r="26" spans="1:7" x14ac:dyDescent="0.25">
      <c r="A26" s="5" t="s">
        <v>128</v>
      </c>
      <c r="B26" s="1" t="s">
        <v>13</v>
      </c>
      <c r="C26" s="1">
        <v>100</v>
      </c>
      <c r="D26" s="2">
        <v>163</v>
      </c>
      <c r="E26" s="2">
        <f t="shared" si="1"/>
        <v>16300</v>
      </c>
      <c r="F26" s="3">
        <v>0.1</v>
      </c>
      <c r="G26" s="4">
        <f t="shared" si="0"/>
        <v>1481.8181818181818</v>
      </c>
    </row>
    <row r="27" spans="1:7" x14ac:dyDescent="0.25">
      <c r="A27" s="5" t="s">
        <v>128</v>
      </c>
      <c r="B27" s="1" t="s">
        <v>13</v>
      </c>
      <c r="C27" s="1">
        <v>25</v>
      </c>
      <c r="D27" s="2">
        <v>162.84</v>
      </c>
      <c r="E27" s="2">
        <f t="shared" si="1"/>
        <v>4071</v>
      </c>
      <c r="F27" s="3">
        <v>0.1</v>
      </c>
      <c r="G27" s="4">
        <f t="shared" si="0"/>
        <v>370.09090909090907</v>
      </c>
    </row>
    <row r="28" spans="1:7" ht="45" x14ac:dyDescent="0.25">
      <c r="A28" s="5" t="s">
        <v>65</v>
      </c>
      <c r="B28" s="1" t="s">
        <v>13</v>
      </c>
      <c r="C28" s="1">
        <v>30</v>
      </c>
      <c r="D28" s="2">
        <v>450</v>
      </c>
      <c r="E28" s="2">
        <f t="shared" si="1"/>
        <v>13500</v>
      </c>
      <c r="F28" s="3">
        <v>0.1</v>
      </c>
      <c r="G28" s="4">
        <f t="shared" si="0"/>
        <v>1227.2727272727273</v>
      </c>
    </row>
    <row r="29" spans="1:7" x14ac:dyDescent="0.25">
      <c r="A29" s="5" t="s">
        <v>129</v>
      </c>
      <c r="B29" s="1" t="s">
        <v>8</v>
      </c>
      <c r="C29" s="1">
        <v>15</v>
      </c>
      <c r="D29" s="2">
        <v>187.5</v>
      </c>
      <c r="E29" s="2">
        <f t="shared" si="1"/>
        <v>2812.5</v>
      </c>
      <c r="F29" s="3">
        <v>0.18</v>
      </c>
      <c r="G29" s="4">
        <f t="shared" si="0"/>
        <v>429.02542372881356</v>
      </c>
    </row>
    <row r="30" spans="1:7" x14ac:dyDescent="0.25">
      <c r="A30" s="5" t="s">
        <v>130</v>
      </c>
      <c r="B30" s="1" t="s">
        <v>8</v>
      </c>
      <c r="C30" s="1">
        <v>8</v>
      </c>
      <c r="D30" s="2">
        <v>180</v>
      </c>
      <c r="E30" s="2">
        <f t="shared" si="1"/>
        <v>1440</v>
      </c>
      <c r="F30" s="3">
        <v>0.18</v>
      </c>
      <c r="G30" s="4">
        <f t="shared" si="0"/>
        <v>219.66101694915255</v>
      </c>
    </row>
    <row r="31" spans="1:7" x14ac:dyDescent="0.25">
      <c r="A31" s="5" t="s">
        <v>10</v>
      </c>
      <c r="B31" s="1" t="s">
        <v>8</v>
      </c>
      <c r="C31" s="1">
        <v>10</v>
      </c>
      <c r="D31" s="2">
        <v>161.19999999999999</v>
      </c>
      <c r="E31" s="2">
        <f t="shared" si="1"/>
        <v>1612</v>
      </c>
      <c r="F31" s="3">
        <v>0.18</v>
      </c>
      <c r="G31" s="4">
        <f t="shared" si="0"/>
        <v>245.89830508474574</v>
      </c>
    </row>
    <row r="32" spans="1:7" ht="45" x14ac:dyDescent="0.25">
      <c r="A32" s="5" t="s">
        <v>131</v>
      </c>
      <c r="B32" s="1" t="s">
        <v>13</v>
      </c>
      <c r="C32" s="1">
        <v>20</v>
      </c>
      <c r="D32" s="2">
        <v>15.21</v>
      </c>
      <c r="E32" s="2">
        <f t="shared" si="1"/>
        <v>304.20000000000005</v>
      </c>
      <c r="F32" s="3">
        <v>0.18</v>
      </c>
      <c r="G32" s="4">
        <f t="shared" si="0"/>
        <v>46.40338983050848</v>
      </c>
    </row>
    <row r="33" spans="1:7" ht="45" x14ac:dyDescent="0.25">
      <c r="A33" s="5" t="s">
        <v>131</v>
      </c>
      <c r="B33" s="1" t="s">
        <v>13</v>
      </c>
      <c r="C33" s="1">
        <v>20</v>
      </c>
      <c r="D33" s="2">
        <v>15.21</v>
      </c>
      <c r="E33" s="2">
        <f t="shared" si="1"/>
        <v>304.20000000000005</v>
      </c>
      <c r="F33" s="3">
        <v>0.18</v>
      </c>
      <c r="G33" s="4">
        <f t="shared" si="0"/>
        <v>46.40338983050848</v>
      </c>
    </row>
    <row r="34" spans="1:7" ht="30" x14ac:dyDescent="0.25">
      <c r="A34" s="5" t="s">
        <v>119</v>
      </c>
      <c r="B34" s="1" t="s">
        <v>13</v>
      </c>
      <c r="C34" s="1">
        <v>30</v>
      </c>
      <c r="D34" s="2">
        <v>117</v>
      </c>
      <c r="E34" s="2">
        <f t="shared" si="1"/>
        <v>3510</v>
      </c>
      <c r="F34" s="3">
        <v>0.18</v>
      </c>
      <c r="G34" s="4">
        <f t="shared" si="0"/>
        <v>535.42372881355936</v>
      </c>
    </row>
    <row r="35" spans="1:7" ht="45" x14ac:dyDescent="0.25">
      <c r="A35" s="5" t="s">
        <v>131</v>
      </c>
      <c r="B35" s="1" t="s">
        <v>13</v>
      </c>
      <c r="C35" s="1">
        <v>100</v>
      </c>
      <c r="D35" s="2">
        <v>15.21</v>
      </c>
      <c r="E35" s="2">
        <f t="shared" si="1"/>
        <v>1521</v>
      </c>
      <c r="F35" s="3">
        <v>0.18</v>
      </c>
      <c r="G35" s="4">
        <f t="shared" si="0"/>
        <v>232.01694915254237</v>
      </c>
    </row>
    <row r="36" spans="1:7" ht="45" x14ac:dyDescent="0.25">
      <c r="A36" s="5" t="s">
        <v>131</v>
      </c>
      <c r="B36" s="1" t="s">
        <v>13</v>
      </c>
      <c r="C36" s="1">
        <v>100</v>
      </c>
      <c r="D36" s="2">
        <v>15.21</v>
      </c>
      <c r="E36" s="2">
        <f t="shared" si="1"/>
        <v>1521</v>
      </c>
      <c r="F36" s="3">
        <v>0.18</v>
      </c>
      <c r="G36" s="4">
        <f t="shared" si="0"/>
        <v>232.01694915254237</v>
      </c>
    </row>
    <row r="37" spans="1:7" x14ac:dyDescent="0.25">
      <c r="A37" s="5" t="s">
        <v>97</v>
      </c>
      <c r="B37" s="1" t="s">
        <v>8</v>
      </c>
      <c r="C37" s="1">
        <v>30</v>
      </c>
      <c r="D37" s="2">
        <v>310.7</v>
      </c>
      <c r="E37" s="2">
        <f t="shared" si="1"/>
        <v>9321</v>
      </c>
      <c r="F37" s="3">
        <v>0.18</v>
      </c>
      <c r="G37" s="4">
        <f t="shared" si="0"/>
        <v>1421.8474576271187</v>
      </c>
    </row>
    <row r="38" spans="1:7" x14ac:dyDescent="0.25">
      <c r="A38" s="5" t="s">
        <v>132</v>
      </c>
      <c r="B38" s="1" t="s">
        <v>13</v>
      </c>
      <c r="C38" s="1">
        <v>75</v>
      </c>
      <c r="D38" s="2">
        <v>11.99</v>
      </c>
      <c r="E38" s="2">
        <f t="shared" si="1"/>
        <v>899.25</v>
      </c>
      <c r="F38" s="3">
        <v>0.1</v>
      </c>
      <c r="G38" s="4">
        <f t="shared" si="0"/>
        <v>81.75</v>
      </c>
    </row>
    <row r="39" spans="1:7" ht="45" x14ac:dyDescent="0.25">
      <c r="A39" s="5" t="s">
        <v>133</v>
      </c>
      <c r="B39" s="1" t="s">
        <v>8</v>
      </c>
      <c r="C39" s="1">
        <v>20</v>
      </c>
      <c r="D39" s="2">
        <v>55.9</v>
      </c>
      <c r="E39" s="2">
        <f t="shared" si="1"/>
        <v>1118</v>
      </c>
      <c r="F39" s="3">
        <v>0.1</v>
      </c>
      <c r="G39" s="4">
        <f t="shared" si="0"/>
        <v>101.63636363636364</v>
      </c>
    </row>
    <row r="40" spans="1:7" ht="45" x14ac:dyDescent="0.25">
      <c r="A40" s="5" t="s">
        <v>133</v>
      </c>
      <c r="B40" s="1" t="s">
        <v>8</v>
      </c>
      <c r="C40" s="1">
        <v>20</v>
      </c>
      <c r="D40" s="2">
        <v>86.45</v>
      </c>
      <c r="E40" s="2">
        <f t="shared" si="1"/>
        <v>1729</v>
      </c>
      <c r="F40" s="3">
        <v>0.1</v>
      </c>
      <c r="G40" s="4">
        <f t="shared" si="0"/>
        <v>157.18181818181819</v>
      </c>
    </row>
    <row r="41" spans="1:7" x14ac:dyDescent="0.25">
      <c r="A41" s="5" t="s">
        <v>11</v>
      </c>
      <c r="B41" s="1" t="s">
        <v>8</v>
      </c>
      <c r="C41" s="1">
        <v>155</v>
      </c>
      <c r="D41" s="2">
        <v>409.76</v>
      </c>
      <c r="E41" s="2">
        <f t="shared" si="1"/>
        <v>63512.799999999996</v>
      </c>
      <c r="F41" s="3">
        <v>0.1</v>
      </c>
      <c r="G41" s="4">
        <f t="shared" si="0"/>
        <v>5773.8909090909083</v>
      </c>
    </row>
    <row r="42" spans="1:7" x14ac:dyDescent="0.25">
      <c r="A42" s="5" t="s">
        <v>11</v>
      </c>
      <c r="B42" s="1" t="s">
        <v>8</v>
      </c>
      <c r="C42" s="1">
        <v>145</v>
      </c>
      <c r="D42" s="2">
        <v>409.76</v>
      </c>
      <c r="E42" s="2">
        <f t="shared" si="1"/>
        <v>59415.199999999997</v>
      </c>
      <c r="F42" s="3">
        <v>0.1</v>
      </c>
      <c r="G42" s="4">
        <f t="shared" si="0"/>
        <v>5401.3818181818178</v>
      </c>
    </row>
    <row r="43" spans="1:7" x14ac:dyDescent="0.25">
      <c r="A43" s="5" t="s">
        <v>61</v>
      </c>
      <c r="B43" s="1" t="s">
        <v>8</v>
      </c>
      <c r="C43" s="1">
        <v>150</v>
      </c>
      <c r="D43" s="2">
        <v>525.29999999999995</v>
      </c>
      <c r="E43" s="2">
        <f t="shared" si="1"/>
        <v>78795</v>
      </c>
      <c r="F43" s="3">
        <v>0.1</v>
      </c>
      <c r="G43" s="4">
        <f t="shared" si="0"/>
        <v>7163.181818181818</v>
      </c>
    </row>
    <row r="44" spans="1:7" ht="30" x14ac:dyDescent="0.25">
      <c r="A44" s="5" t="s">
        <v>134</v>
      </c>
      <c r="B44" s="1" t="s">
        <v>13</v>
      </c>
      <c r="C44" s="1">
        <v>10</v>
      </c>
      <c r="D44" s="2">
        <v>74.099999999999994</v>
      </c>
      <c r="E44" s="2">
        <f t="shared" si="1"/>
        <v>741</v>
      </c>
      <c r="F44" s="3">
        <v>0.1</v>
      </c>
      <c r="G44" s="4">
        <f t="shared" si="0"/>
        <v>67.36363636363636</v>
      </c>
    </row>
    <row r="45" spans="1:7" x14ac:dyDescent="0.25">
      <c r="A45" s="5" t="s">
        <v>135</v>
      </c>
      <c r="B45" s="1" t="s">
        <v>13</v>
      </c>
      <c r="C45" s="1">
        <v>23</v>
      </c>
      <c r="D45" s="2">
        <v>28.86</v>
      </c>
      <c r="E45" s="2">
        <f t="shared" si="1"/>
        <v>663.78</v>
      </c>
      <c r="F45" s="3">
        <v>0.1</v>
      </c>
      <c r="G45" s="4">
        <f t="shared" si="0"/>
        <v>60.343636363636357</v>
      </c>
    </row>
    <row r="46" spans="1:7" x14ac:dyDescent="0.25">
      <c r="A46" s="5" t="s">
        <v>135</v>
      </c>
      <c r="B46" s="1" t="s">
        <v>13</v>
      </c>
      <c r="C46" s="1">
        <v>10</v>
      </c>
      <c r="D46" s="2">
        <v>29.51</v>
      </c>
      <c r="E46" s="2">
        <f t="shared" si="1"/>
        <v>295.10000000000002</v>
      </c>
      <c r="F46" s="3">
        <v>0.1</v>
      </c>
      <c r="G46" s="4">
        <f t="shared" si="0"/>
        <v>26.827272727272728</v>
      </c>
    </row>
    <row r="47" spans="1:7" x14ac:dyDescent="0.25">
      <c r="A47" s="5" t="s">
        <v>135</v>
      </c>
      <c r="B47" s="1" t="s">
        <v>13</v>
      </c>
      <c r="C47" s="1">
        <v>10</v>
      </c>
      <c r="D47" s="2">
        <v>41.99</v>
      </c>
      <c r="E47" s="2">
        <f t="shared" si="1"/>
        <v>419.90000000000003</v>
      </c>
      <c r="F47" s="3">
        <v>0.1</v>
      </c>
      <c r="G47" s="4">
        <f t="shared" si="0"/>
        <v>38.172727272727279</v>
      </c>
    </row>
    <row r="48" spans="1:7" ht="60" x14ac:dyDescent="0.25">
      <c r="A48" s="5" t="s">
        <v>66</v>
      </c>
      <c r="B48" s="1" t="s">
        <v>13</v>
      </c>
      <c r="C48" s="1">
        <v>150</v>
      </c>
      <c r="D48" s="2">
        <v>39</v>
      </c>
      <c r="E48" s="2">
        <f t="shared" si="1"/>
        <v>5850</v>
      </c>
      <c r="F48" s="3">
        <v>0.18</v>
      </c>
      <c r="G48" s="4">
        <f t="shared" si="0"/>
        <v>892.37288135593224</v>
      </c>
    </row>
    <row r="49" spans="1:7" ht="60" x14ac:dyDescent="0.25">
      <c r="A49" s="5" t="s">
        <v>66</v>
      </c>
      <c r="B49" s="1" t="s">
        <v>13</v>
      </c>
      <c r="C49" s="1">
        <v>88</v>
      </c>
      <c r="D49" s="2">
        <v>45</v>
      </c>
      <c r="E49" s="2">
        <f t="shared" si="1"/>
        <v>3960</v>
      </c>
      <c r="F49" s="3">
        <v>0.18</v>
      </c>
      <c r="G49" s="4">
        <f t="shared" si="0"/>
        <v>604.06779661016947</v>
      </c>
    </row>
    <row r="50" spans="1:7" ht="60" x14ac:dyDescent="0.25">
      <c r="A50" s="5" t="s">
        <v>66</v>
      </c>
      <c r="B50" s="1" t="s">
        <v>13</v>
      </c>
      <c r="C50" s="1">
        <v>40</v>
      </c>
      <c r="D50" s="2">
        <v>35.75</v>
      </c>
      <c r="E50" s="2">
        <f t="shared" si="1"/>
        <v>1430</v>
      </c>
      <c r="F50" s="3">
        <v>0.18</v>
      </c>
      <c r="G50" s="4">
        <f t="shared" si="0"/>
        <v>218.13559322033896</v>
      </c>
    </row>
    <row r="51" spans="1:7" ht="60" x14ac:dyDescent="0.25">
      <c r="A51" s="5" t="s">
        <v>66</v>
      </c>
      <c r="B51" s="1" t="s">
        <v>13</v>
      </c>
      <c r="C51" s="1">
        <v>20</v>
      </c>
      <c r="D51" s="2">
        <v>39</v>
      </c>
      <c r="E51" s="2">
        <f t="shared" si="1"/>
        <v>780</v>
      </c>
      <c r="F51" s="3">
        <v>0.18</v>
      </c>
      <c r="G51" s="4">
        <f t="shared" si="0"/>
        <v>118.98305084745763</v>
      </c>
    </row>
    <row r="52" spans="1:7" ht="45" x14ac:dyDescent="0.25">
      <c r="A52" s="5" t="s">
        <v>67</v>
      </c>
      <c r="B52" s="1" t="s">
        <v>13</v>
      </c>
      <c r="C52" s="1">
        <v>10</v>
      </c>
      <c r="D52" s="2">
        <v>19.920000000000002</v>
      </c>
      <c r="E52" s="2">
        <f t="shared" si="1"/>
        <v>199.20000000000002</v>
      </c>
      <c r="F52" s="3">
        <v>0.18</v>
      </c>
      <c r="G52" s="4">
        <f t="shared" si="0"/>
        <v>30.386440677966103</v>
      </c>
    </row>
    <row r="53" spans="1:7" x14ac:dyDescent="0.25">
      <c r="A53" s="5" t="s">
        <v>136</v>
      </c>
      <c r="B53" s="1" t="s">
        <v>13</v>
      </c>
      <c r="C53" s="1">
        <v>34</v>
      </c>
      <c r="D53" s="2">
        <v>54.21</v>
      </c>
      <c r="E53" s="2">
        <f t="shared" si="1"/>
        <v>1843.14</v>
      </c>
      <c r="F53" s="3">
        <v>0.1</v>
      </c>
      <c r="G53" s="4">
        <f t="shared" si="0"/>
        <v>167.55818181818182</v>
      </c>
    </row>
    <row r="54" spans="1:7" x14ac:dyDescent="0.25">
      <c r="A54" s="5" t="s">
        <v>136</v>
      </c>
      <c r="B54" s="1" t="s">
        <v>13</v>
      </c>
      <c r="C54" s="1">
        <v>23</v>
      </c>
      <c r="D54" s="2">
        <v>62.55</v>
      </c>
      <c r="E54" s="2">
        <f t="shared" si="1"/>
        <v>1438.6499999999999</v>
      </c>
      <c r="F54" s="3">
        <v>0.1</v>
      </c>
      <c r="G54" s="4">
        <f t="shared" si="0"/>
        <v>130.7863636363636</v>
      </c>
    </row>
    <row r="55" spans="1:7" x14ac:dyDescent="0.25">
      <c r="A55" s="5" t="s">
        <v>136</v>
      </c>
      <c r="B55" s="1" t="s">
        <v>13</v>
      </c>
      <c r="C55" s="1">
        <v>55</v>
      </c>
      <c r="D55" s="2">
        <v>54.21</v>
      </c>
      <c r="E55" s="2">
        <f t="shared" si="1"/>
        <v>2981.55</v>
      </c>
      <c r="F55" s="3">
        <v>0.1</v>
      </c>
      <c r="G55" s="4">
        <f t="shared" si="0"/>
        <v>271.05</v>
      </c>
    </row>
    <row r="56" spans="1:7" x14ac:dyDescent="0.25">
      <c r="A56" s="5" t="s">
        <v>136</v>
      </c>
      <c r="B56" s="1" t="s">
        <v>13</v>
      </c>
      <c r="C56" s="1">
        <v>50</v>
      </c>
      <c r="D56" s="2">
        <v>78.39</v>
      </c>
      <c r="E56" s="2">
        <f t="shared" si="1"/>
        <v>3919.5</v>
      </c>
      <c r="F56" s="3">
        <v>0.1</v>
      </c>
      <c r="G56" s="4">
        <f t="shared" si="0"/>
        <v>356.31818181818181</v>
      </c>
    </row>
    <row r="57" spans="1:7" ht="30" x14ac:dyDescent="0.25">
      <c r="A57" s="5" t="s">
        <v>68</v>
      </c>
      <c r="B57" s="1" t="s">
        <v>13</v>
      </c>
      <c r="C57" s="1">
        <v>5</v>
      </c>
      <c r="D57" s="2">
        <v>113.1</v>
      </c>
      <c r="E57" s="2">
        <f t="shared" si="1"/>
        <v>565.5</v>
      </c>
      <c r="F57" s="3">
        <v>0.18</v>
      </c>
      <c r="G57" s="4">
        <f t="shared" si="0"/>
        <v>86.262711864406782</v>
      </c>
    </row>
    <row r="58" spans="1:7" x14ac:dyDescent="0.25">
      <c r="A58" s="5" t="s">
        <v>137</v>
      </c>
      <c r="B58" s="1" t="s">
        <v>8</v>
      </c>
      <c r="C58" s="1">
        <v>5</v>
      </c>
      <c r="D58" s="2">
        <v>750</v>
      </c>
      <c r="E58" s="2">
        <f t="shared" si="1"/>
        <v>3750</v>
      </c>
      <c r="F58" s="3">
        <v>0.18</v>
      </c>
      <c r="G58" s="4">
        <f t="shared" si="0"/>
        <v>572.03389830508479</v>
      </c>
    </row>
    <row r="59" spans="1:7" ht="30" x14ac:dyDescent="0.25">
      <c r="A59" s="5" t="s">
        <v>138</v>
      </c>
      <c r="B59" s="1" t="s">
        <v>8</v>
      </c>
      <c r="C59" s="1">
        <v>150</v>
      </c>
      <c r="D59" s="2">
        <v>171.86</v>
      </c>
      <c r="E59" s="2">
        <f t="shared" si="1"/>
        <v>25779.000000000004</v>
      </c>
      <c r="F59" s="3">
        <v>0.1</v>
      </c>
      <c r="G59" s="4">
        <f t="shared" si="0"/>
        <v>2343.545454545455</v>
      </c>
    </row>
    <row r="60" spans="1:7" ht="30" x14ac:dyDescent="0.25">
      <c r="A60" s="5" t="s">
        <v>138</v>
      </c>
      <c r="B60" s="1" t="s">
        <v>8</v>
      </c>
      <c r="C60" s="1">
        <v>60</v>
      </c>
      <c r="D60" s="2">
        <v>198.3</v>
      </c>
      <c r="E60" s="2">
        <f t="shared" si="1"/>
        <v>11898</v>
      </c>
      <c r="F60" s="3">
        <v>0.1</v>
      </c>
      <c r="G60" s="4">
        <f t="shared" si="0"/>
        <v>1081.6363636363635</v>
      </c>
    </row>
    <row r="61" spans="1:7" ht="30" x14ac:dyDescent="0.25">
      <c r="A61" s="5" t="s">
        <v>138</v>
      </c>
      <c r="B61" s="1" t="s">
        <v>8</v>
      </c>
      <c r="C61" s="1">
        <v>110</v>
      </c>
      <c r="D61" s="2">
        <v>200</v>
      </c>
      <c r="E61" s="2">
        <f t="shared" si="1"/>
        <v>22000</v>
      </c>
      <c r="F61" s="3">
        <v>0.1</v>
      </c>
      <c r="G61" s="4">
        <f t="shared" si="0"/>
        <v>1999.9999999999998</v>
      </c>
    </row>
    <row r="62" spans="1:7" ht="30" x14ac:dyDescent="0.25">
      <c r="A62" s="5" t="s">
        <v>138</v>
      </c>
      <c r="B62" s="1" t="s">
        <v>8</v>
      </c>
      <c r="C62" s="1">
        <v>60</v>
      </c>
      <c r="D62" s="2">
        <v>171.86</v>
      </c>
      <c r="E62" s="2">
        <f t="shared" si="1"/>
        <v>10311.6</v>
      </c>
      <c r="F62" s="3">
        <v>0.1</v>
      </c>
      <c r="G62" s="4">
        <f t="shared" si="0"/>
        <v>937.41818181818178</v>
      </c>
    </row>
    <row r="63" spans="1:7" x14ac:dyDescent="0.25">
      <c r="A63" s="5" t="s">
        <v>139</v>
      </c>
      <c r="B63" s="1" t="s">
        <v>8</v>
      </c>
      <c r="C63" s="1">
        <v>130</v>
      </c>
      <c r="D63" s="2">
        <v>143</v>
      </c>
      <c r="E63" s="2">
        <f t="shared" si="1"/>
        <v>18590</v>
      </c>
      <c r="F63" s="3">
        <v>0.18</v>
      </c>
      <c r="G63" s="4">
        <f t="shared" si="0"/>
        <v>2835.7627118644068</v>
      </c>
    </row>
    <row r="64" spans="1:7" x14ac:dyDescent="0.25">
      <c r="A64" s="5" t="s">
        <v>139</v>
      </c>
      <c r="B64" s="1" t="s">
        <v>8</v>
      </c>
      <c r="C64" s="1">
        <v>30</v>
      </c>
      <c r="D64" s="2">
        <v>115.7</v>
      </c>
      <c r="E64" s="2">
        <f t="shared" si="1"/>
        <v>3471</v>
      </c>
      <c r="F64" s="3">
        <v>0.18</v>
      </c>
      <c r="G64" s="4">
        <f t="shared" si="0"/>
        <v>529.47457627118649</v>
      </c>
    </row>
    <row r="65" spans="1:7" x14ac:dyDescent="0.25">
      <c r="A65" s="5" t="s">
        <v>139</v>
      </c>
      <c r="B65" s="1" t="s">
        <v>8</v>
      </c>
      <c r="C65" s="1">
        <v>80</v>
      </c>
      <c r="D65" s="2">
        <v>115.7</v>
      </c>
      <c r="E65" s="2">
        <f t="shared" si="1"/>
        <v>9256</v>
      </c>
      <c r="F65" s="3">
        <v>0.18</v>
      </c>
      <c r="G65" s="4">
        <f t="shared" si="0"/>
        <v>1411.9322033898304</v>
      </c>
    </row>
    <row r="66" spans="1:7" x14ac:dyDescent="0.25">
      <c r="A66" s="5" t="s">
        <v>139</v>
      </c>
      <c r="B66" s="1" t="s">
        <v>8</v>
      </c>
      <c r="C66" s="1">
        <v>45</v>
      </c>
      <c r="D66" s="2">
        <v>132</v>
      </c>
      <c r="E66" s="2">
        <f t="shared" si="1"/>
        <v>5940</v>
      </c>
      <c r="F66" s="3">
        <v>0.18</v>
      </c>
      <c r="G66" s="4">
        <f t="shared" ref="G66:G129" si="2">E66*F66/(1+F66)</f>
        <v>906.10169491525437</v>
      </c>
    </row>
    <row r="67" spans="1:7" ht="45" x14ac:dyDescent="0.25">
      <c r="A67" s="5" t="s">
        <v>52</v>
      </c>
      <c r="B67" s="1" t="s">
        <v>13</v>
      </c>
      <c r="C67" s="1">
        <v>120</v>
      </c>
      <c r="D67" s="2">
        <v>36.619999999999997</v>
      </c>
      <c r="E67" s="2">
        <f t="shared" si="1"/>
        <v>4394.3999999999996</v>
      </c>
      <c r="F67" s="3">
        <v>0.1</v>
      </c>
      <c r="G67" s="4">
        <f t="shared" si="2"/>
        <v>399.49090909090904</v>
      </c>
    </row>
    <row r="68" spans="1:7" ht="45" x14ac:dyDescent="0.25">
      <c r="A68" s="5" t="s">
        <v>52</v>
      </c>
      <c r="B68" s="1" t="s">
        <v>13</v>
      </c>
      <c r="C68" s="1">
        <v>200</v>
      </c>
      <c r="D68" s="2">
        <v>31.74</v>
      </c>
      <c r="E68" s="2">
        <f t="shared" si="1"/>
        <v>6348</v>
      </c>
      <c r="F68" s="3">
        <v>0.1</v>
      </c>
      <c r="G68" s="4">
        <f t="shared" si="2"/>
        <v>577.09090909090912</v>
      </c>
    </row>
    <row r="69" spans="1:7" ht="45" x14ac:dyDescent="0.25">
      <c r="A69" s="5" t="s">
        <v>70</v>
      </c>
      <c r="B69" s="1" t="s">
        <v>13</v>
      </c>
      <c r="C69" s="1">
        <v>15</v>
      </c>
      <c r="D69" s="2">
        <v>42.25</v>
      </c>
      <c r="E69" s="2">
        <f t="shared" ref="E69:E132" si="3">C69*D69</f>
        <v>633.75</v>
      </c>
      <c r="F69" s="3">
        <v>0.18</v>
      </c>
      <c r="G69" s="4">
        <f t="shared" si="2"/>
        <v>96.673728813559336</v>
      </c>
    </row>
    <row r="70" spans="1:7" ht="45" x14ac:dyDescent="0.25">
      <c r="A70" s="5" t="s">
        <v>140</v>
      </c>
      <c r="B70" s="1" t="s">
        <v>13</v>
      </c>
      <c r="C70" s="1">
        <v>46</v>
      </c>
      <c r="D70" s="2">
        <v>13.7</v>
      </c>
      <c r="E70" s="2">
        <f t="shared" si="3"/>
        <v>630.19999999999993</v>
      </c>
      <c r="F70" s="3">
        <v>0.18</v>
      </c>
      <c r="G70" s="4">
        <f t="shared" si="2"/>
        <v>96.132203389830494</v>
      </c>
    </row>
    <row r="71" spans="1:7" ht="45" x14ac:dyDescent="0.25">
      <c r="A71" s="5" t="s">
        <v>71</v>
      </c>
      <c r="B71" s="1" t="s">
        <v>13</v>
      </c>
      <c r="C71" s="1">
        <v>40</v>
      </c>
      <c r="D71" s="2">
        <v>40.450000000000003</v>
      </c>
      <c r="E71" s="2">
        <f t="shared" si="3"/>
        <v>1618</v>
      </c>
      <c r="F71" s="3">
        <v>0.18</v>
      </c>
      <c r="G71" s="4">
        <f t="shared" si="2"/>
        <v>246.81355932203391</v>
      </c>
    </row>
    <row r="72" spans="1:7" ht="30" x14ac:dyDescent="0.25">
      <c r="A72" s="5" t="s">
        <v>72</v>
      </c>
      <c r="B72" s="1" t="s">
        <v>8</v>
      </c>
      <c r="C72" s="1">
        <v>25</v>
      </c>
      <c r="D72" s="2">
        <v>150</v>
      </c>
      <c r="E72" s="2">
        <f t="shared" si="3"/>
        <v>3750</v>
      </c>
      <c r="F72" s="3">
        <v>0.18</v>
      </c>
      <c r="G72" s="4">
        <f t="shared" si="2"/>
        <v>572.03389830508479</v>
      </c>
    </row>
    <row r="73" spans="1:7" ht="30" x14ac:dyDescent="0.25">
      <c r="A73" s="5" t="s">
        <v>72</v>
      </c>
      <c r="B73" s="1" t="s">
        <v>8</v>
      </c>
      <c r="C73" s="1">
        <v>40</v>
      </c>
      <c r="D73" s="2">
        <v>149.44</v>
      </c>
      <c r="E73" s="2">
        <f t="shared" si="3"/>
        <v>5977.6</v>
      </c>
      <c r="F73" s="3">
        <v>0.18</v>
      </c>
      <c r="G73" s="4">
        <f t="shared" si="2"/>
        <v>911.83728813559333</v>
      </c>
    </row>
    <row r="74" spans="1:7" ht="30" x14ac:dyDescent="0.25">
      <c r="A74" s="5" t="s">
        <v>141</v>
      </c>
      <c r="B74" s="1" t="s">
        <v>13</v>
      </c>
      <c r="C74" s="1">
        <v>7</v>
      </c>
      <c r="D74" s="2">
        <v>367.97</v>
      </c>
      <c r="E74" s="2">
        <f t="shared" si="3"/>
        <v>2575.79</v>
      </c>
      <c r="F74" s="3">
        <v>0.18</v>
      </c>
      <c r="G74" s="4">
        <f t="shared" si="2"/>
        <v>392.91711864406784</v>
      </c>
    </row>
    <row r="75" spans="1:7" ht="45" x14ac:dyDescent="0.25">
      <c r="A75" s="5" t="s">
        <v>53</v>
      </c>
      <c r="B75" s="1" t="s">
        <v>13</v>
      </c>
      <c r="C75" s="1">
        <v>30</v>
      </c>
      <c r="D75" s="2">
        <v>67.040000000000006</v>
      </c>
      <c r="E75" s="2">
        <f t="shared" si="3"/>
        <v>2011.2000000000003</v>
      </c>
      <c r="F75" s="3">
        <v>0.1</v>
      </c>
      <c r="G75" s="4">
        <f t="shared" si="2"/>
        <v>182.83636363636364</v>
      </c>
    </row>
    <row r="76" spans="1:7" ht="45" x14ac:dyDescent="0.25">
      <c r="A76" s="5" t="s">
        <v>53</v>
      </c>
      <c r="B76" s="1" t="s">
        <v>54</v>
      </c>
      <c r="C76" s="1">
        <v>72</v>
      </c>
      <c r="D76" s="2">
        <v>67</v>
      </c>
      <c r="E76" s="2">
        <f t="shared" si="3"/>
        <v>4824</v>
      </c>
      <c r="F76" s="3">
        <v>0.1</v>
      </c>
      <c r="G76" s="4">
        <f t="shared" si="2"/>
        <v>438.54545454545456</v>
      </c>
    </row>
    <row r="77" spans="1:7" ht="45" x14ac:dyDescent="0.25">
      <c r="A77" s="5" t="s">
        <v>73</v>
      </c>
      <c r="B77" s="1" t="s">
        <v>13</v>
      </c>
      <c r="C77" s="1">
        <v>200</v>
      </c>
      <c r="D77" s="2">
        <v>15.57</v>
      </c>
      <c r="E77" s="2">
        <f t="shared" si="3"/>
        <v>3114</v>
      </c>
      <c r="F77" s="3">
        <v>0.1</v>
      </c>
      <c r="G77" s="4">
        <f t="shared" si="2"/>
        <v>283.09090909090912</v>
      </c>
    </row>
    <row r="78" spans="1:7" ht="30" x14ac:dyDescent="0.25">
      <c r="A78" s="5" t="s">
        <v>12</v>
      </c>
      <c r="B78" s="1" t="s">
        <v>13</v>
      </c>
      <c r="C78" s="1">
        <v>630</v>
      </c>
      <c r="D78" s="2">
        <v>17.88</v>
      </c>
      <c r="E78" s="2">
        <f t="shared" si="3"/>
        <v>11264.4</v>
      </c>
      <c r="F78" s="3">
        <v>0.1</v>
      </c>
      <c r="G78" s="4">
        <f t="shared" si="2"/>
        <v>1024.0363636363636</v>
      </c>
    </row>
    <row r="79" spans="1:7" x14ac:dyDescent="0.25">
      <c r="A79" s="5" t="s">
        <v>142</v>
      </c>
      <c r="B79" s="1" t="s">
        <v>8</v>
      </c>
      <c r="C79" s="1">
        <v>4</v>
      </c>
      <c r="D79" s="2">
        <v>280</v>
      </c>
      <c r="E79" s="2">
        <f t="shared" si="3"/>
        <v>1120</v>
      </c>
      <c r="F79" s="3">
        <v>0.1</v>
      </c>
      <c r="G79" s="4">
        <f t="shared" si="2"/>
        <v>101.81818181818181</v>
      </c>
    </row>
    <row r="80" spans="1:7" ht="30" x14ac:dyDescent="0.25">
      <c r="A80" s="5" t="s">
        <v>143</v>
      </c>
      <c r="B80" s="1" t="s">
        <v>13</v>
      </c>
      <c r="C80" s="1">
        <v>40</v>
      </c>
      <c r="D80" s="2">
        <v>62.66</v>
      </c>
      <c r="E80" s="2">
        <f t="shared" si="3"/>
        <v>2506.3999999999996</v>
      </c>
      <c r="F80" s="3">
        <v>0.18</v>
      </c>
      <c r="G80" s="4">
        <f t="shared" si="2"/>
        <v>382.33220338983045</v>
      </c>
    </row>
    <row r="81" spans="1:7" x14ac:dyDescent="0.25">
      <c r="A81" s="5" t="s">
        <v>74</v>
      </c>
      <c r="B81" s="1" t="s">
        <v>8</v>
      </c>
      <c r="C81" s="1">
        <v>3</v>
      </c>
      <c r="D81" s="2">
        <v>194.81</v>
      </c>
      <c r="E81" s="2">
        <f t="shared" si="3"/>
        <v>584.43000000000006</v>
      </c>
      <c r="F81" s="3">
        <v>0.1</v>
      </c>
      <c r="G81" s="4">
        <f t="shared" si="2"/>
        <v>53.13000000000001</v>
      </c>
    </row>
    <row r="82" spans="1:7" x14ac:dyDescent="0.25">
      <c r="A82" s="5" t="s">
        <v>74</v>
      </c>
      <c r="B82" s="1" t="s">
        <v>8</v>
      </c>
      <c r="C82" s="1">
        <v>8</v>
      </c>
      <c r="D82" s="2">
        <v>194.81</v>
      </c>
      <c r="E82" s="2">
        <f t="shared" si="3"/>
        <v>1558.48</v>
      </c>
      <c r="F82" s="3">
        <v>0.1</v>
      </c>
      <c r="G82" s="4">
        <f t="shared" si="2"/>
        <v>141.68</v>
      </c>
    </row>
    <row r="83" spans="1:7" x14ac:dyDescent="0.25">
      <c r="A83" s="5" t="s">
        <v>144</v>
      </c>
      <c r="B83" s="1" t="s">
        <v>8</v>
      </c>
      <c r="C83" s="1">
        <v>10</v>
      </c>
      <c r="D83" s="2">
        <v>75.83</v>
      </c>
      <c r="E83" s="2">
        <f t="shared" si="3"/>
        <v>758.3</v>
      </c>
      <c r="F83" s="3">
        <v>0.18</v>
      </c>
      <c r="G83" s="4">
        <f t="shared" si="2"/>
        <v>115.6728813559322</v>
      </c>
    </row>
    <row r="84" spans="1:7" x14ac:dyDescent="0.25">
      <c r="A84" s="5" t="s">
        <v>14</v>
      </c>
      <c r="B84" s="1" t="s">
        <v>8</v>
      </c>
      <c r="C84" s="1">
        <v>160</v>
      </c>
      <c r="D84" s="2">
        <v>39</v>
      </c>
      <c r="E84" s="2">
        <f t="shared" si="3"/>
        <v>6240</v>
      </c>
      <c r="F84" s="3">
        <v>0.1</v>
      </c>
      <c r="G84" s="4">
        <f t="shared" si="2"/>
        <v>567.27272727272725</v>
      </c>
    </row>
    <row r="85" spans="1:7" x14ac:dyDescent="0.25">
      <c r="A85" s="5" t="s">
        <v>14</v>
      </c>
      <c r="B85" s="1" t="s">
        <v>8</v>
      </c>
      <c r="C85" s="1">
        <v>80</v>
      </c>
      <c r="D85" s="2">
        <v>39</v>
      </c>
      <c r="E85" s="2">
        <f t="shared" si="3"/>
        <v>3120</v>
      </c>
      <c r="F85" s="3">
        <v>0.1</v>
      </c>
      <c r="G85" s="4">
        <f t="shared" si="2"/>
        <v>283.63636363636363</v>
      </c>
    </row>
    <row r="86" spans="1:7" x14ac:dyDescent="0.25">
      <c r="A86" s="5" t="s">
        <v>14</v>
      </c>
      <c r="B86" s="1" t="s">
        <v>8</v>
      </c>
      <c r="C86" s="1">
        <v>70</v>
      </c>
      <c r="D86" s="2">
        <v>23.25</v>
      </c>
      <c r="E86" s="2">
        <f t="shared" si="3"/>
        <v>1627.5</v>
      </c>
      <c r="F86" s="3">
        <v>0.1</v>
      </c>
      <c r="G86" s="4">
        <f t="shared" si="2"/>
        <v>147.95454545454544</v>
      </c>
    </row>
    <row r="87" spans="1:7" x14ac:dyDescent="0.25">
      <c r="A87" s="5" t="s">
        <v>14</v>
      </c>
      <c r="B87" s="1" t="s">
        <v>8</v>
      </c>
      <c r="C87" s="1">
        <v>80</v>
      </c>
      <c r="D87" s="2">
        <v>39</v>
      </c>
      <c r="E87" s="2">
        <f t="shared" si="3"/>
        <v>3120</v>
      </c>
      <c r="F87" s="3">
        <v>0.1</v>
      </c>
      <c r="G87" s="4">
        <f t="shared" si="2"/>
        <v>283.63636363636363</v>
      </c>
    </row>
    <row r="88" spans="1:7" x14ac:dyDescent="0.25">
      <c r="A88" s="5" t="s">
        <v>15</v>
      </c>
      <c r="B88" s="1" t="s">
        <v>8</v>
      </c>
      <c r="C88" s="1">
        <v>20</v>
      </c>
      <c r="D88" s="2">
        <v>40.299999999999997</v>
      </c>
      <c r="E88" s="2">
        <f t="shared" si="3"/>
        <v>806</v>
      </c>
      <c r="F88" s="3">
        <v>0.1</v>
      </c>
      <c r="G88" s="4">
        <f t="shared" si="2"/>
        <v>73.27272727272728</v>
      </c>
    </row>
    <row r="89" spans="1:7" x14ac:dyDescent="0.25">
      <c r="A89" s="5" t="s">
        <v>15</v>
      </c>
      <c r="B89" s="1" t="s">
        <v>8</v>
      </c>
      <c r="C89" s="1">
        <v>5</v>
      </c>
      <c r="D89" s="2">
        <v>40.299999999999997</v>
      </c>
      <c r="E89" s="2">
        <f t="shared" si="3"/>
        <v>201.5</v>
      </c>
      <c r="F89" s="3">
        <v>0.18</v>
      </c>
      <c r="G89" s="4">
        <f t="shared" si="2"/>
        <v>30.737288135593218</v>
      </c>
    </row>
    <row r="90" spans="1:7" x14ac:dyDescent="0.25">
      <c r="A90" s="5" t="s">
        <v>145</v>
      </c>
      <c r="B90" s="1" t="s">
        <v>8</v>
      </c>
      <c r="C90" s="1">
        <v>5</v>
      </c>
      <c r="D90" s="2">
        <v>480</v>
      </c>
      <c r="E90" s="2">
        <f t="shared" si="3"/>
        <v>2400</v>
      </c>
      <c r="F90" s="3">
        <v>0.18</v>
      </c>
      <c r="G90" s="4">
        <f t="shared" si="2"/>
        <v>366.10169491525426</v>
      </c>
    </row>
    <row r="91" spans="1:7" x14ac:dyDescent="0.25">
      <c r="A91" s="5" t="s">
        <v>16</v>
      </c>
      <c r="B91" s="1" t="s">
        <v>8</v>
      </c>
      <c r="C91" s="1">
        <v>400</v>
      </c>
      <c r="D91" s="2">
        <v>25</v>
      </c>
      <c r="E91" s="2">
        <f t="shared" si="3"/>
        <v>10000</v>
      </c>
      <c r="F91" s="3">
        <v>0.1</v>
      </c>
      <c r="G91" s="4">
        <f t="shared" si="2"/>
        <v>909.09090909090901</v>
      </c>
    </row>
    <row r="92" spans="1:7" x14ac:dyDescent="0.25">
      <c r="A92" s="5" t="s">
        <v>16</v>
      </c>
      <c r="B92" s="1" t="s">
        <v>8</v>
      </c>
      <c r="C92" s="1">
        <v>300</v>
      </c>
      <c r="D92" s="2">
        <v>28.6</v>
      </c>
      <c r="E92" s="2">
        <f t="shared" si="3"/>
        <v>8580</v>
      </c>
      <c r="F92" s="3">
        <v>0.1</v>
      </c>
      <c r="G92" s="4">
        <f t="shared" si="2"/>
        <v>779.99999999999989</v>
      </c>
    </row>
    <row r="93" spans="1:7" x14ac:dyDescent="0.25">
      <c r="A93" s="5" t="s">
        <v>16</v>
      </c>
      <c r="B93" s="1" t="s">
        <v>8</v>
      </c>
      <c r="C93" s="1">
        <v>700</v>
      </c>
      <c r="D93" s="2">
        <v>15</v>
      </c>
      <c r="E93" s="2">
        <f t="shared" si="3"/>
        <v>10500</v>
      </c>
      <c r="F93" s="3">
        <v>0.1</v>
      </c>
      <c r="G93" s="4">
        <f t="shared" si="2"/>
        <v>954.5454545454545</v>
      </c>
    </row>
    <row r="94" spans="1:7" x14ac:dyDescent="0.25">
      <c r="A94" s="5" t="s">
        <v>16</v>
      </c>
      <c r="B94" s="1" t="s">
        <v>8</v>
      </c>
      <c r="C94" s="1">
        <v>700</v>
      </c>
      <c r="D94" s="2">
        <v>28.6</v>
      </c>
      <c r="E94" s="2">
        <f t="shared" si="3"/>
        <v>20020</v>
      </c>
      <c r="F94" s="3">
        <v>0.1</v>
      </c>
      <c r="G94" s="4">
        <f t="shared" si="2"/>
        <v>1819.9999999999998</v>
      </c>
    </row>
    <row r="95" spans="1:7" ht="60" x14ac:dyDescent="0.25">
      <c r="A95" s="5" t="s">
        <v>100</v>
      </c>
      <c r="B95" s="1" t="s">
        <v>13</v>
      </c>
      <c r="C95" s="1">
        <v>8</v>
      </c>
      <c r="D95" s="2">
        <v>17.88</v>
      </c>
      <c r="E95" s="2">
        <f t="shared" si="3"/>
        <v>143.04</v>
      </c>
      <c r="F95" s="3">
        <v>0.18</v>
      </c>
      <c r="G95" s="4">
        <f t="shared" si="2"/>
        <v>21.819661016949151</v>
      </c>
    </row>
    <row r="96" spans="1:7" ht="30" x14ac:dyDescent="0.25">
      <c r="A96" s="5" t="s">
        <v>55</v>
      </c>
      <c r="B96" s="1" t="s">
        <v>13</v>
      </c>
      <c r="C96" s="1">
        <v>18</v>
      </c>
      <c r="D96" s="2">
        <v>52.01</v>
      </c>
      <c r="E96" s="2">
        <f t="shared" si="3"/>
        <v>936.18</v>
      </c>
      <c r="F96" s="3">
        <v>0.1</v>
      </c>
      <c r="G96" s="4">
        <f t="shared" si="2"/>
        <v>85.107272727272715</v>
      </c>
    </row>
    <row r="97" spans="1:7" ht="30" x14ac:dyDescent="0.25">
      <c r="A97" s="5" t="s">
        <v>55</v>
      </c>
      <c r="B97" s="1" t="s">
        <v>54</v>
      </c>
      <c r="C97" s="1">
        <v>72</v>
      </c>
      <c r="D97" s="2">
        <v>47</v>
      </c>
      <c r="E97" s="2">
        <f t="shared" si="3"/>
        <v>3384</v>
      </c>
      <c r="F97" s="3">
        <v>0.1</v>
      </c>
      <c r="G97" s="4">
        <f t="shared" si="2"/>
        <v>307.63636363636363</v>
      </c>
    </row>
    <row r="98" spans="1:7" x14ac:dyDescent="0.25">
      <c r="A98" s="5" t="s">
        <v>146</v>
      </c>
      <c r="B98" s="1" t="s">
        <v>8</v>
      </c>
      <c r="C98" s="1">
        <v>5</v>
      </c>
      <c r="D98" s="2">
        <v>149.5</v>
      </c>
      <c r="E98" s="2">
        <f t="shared" si="3"/>
        <v>747.5</v>
      </c>
      <c r="F98" s="3">
        <v>0.18</v>
      </c>
      <c r="G98" s="4">
        <f t="shared" si="2"/>
        <v>114.02542372881355</v>
      </c>
    </row>
    <row r="99" spans="1:7" x14ac:dyDescent="0.25">
      <c r="A99" s="5" t="s">
        <v>147</v>
      </c>
      <c r="B99" s="1" t="s">
        <v>13</v>
      </c>
      <c r="C99" s="1">
        <v>60</v>
      </c>
      <c r="D99" s="2">
        <v>41.34</v>
      </c>
      <c r="E99" s="2">
        <f t="shared" si="3"/>
        <v>2480.4</v>
      </c>
      <c r="F99" s="3">
        <v>0.1</v>
      </c>
      <c r="G99" s="4">
        <f t="shared" si="2"/>
        <v>225.4909090909091</v>
      </c>
    </row>
    <row r="100" spans="1:7" x14ac:dyDescent="0.25">
      <c r="A100" s="5" t="s">
        <v>148</v>
      </c>
      <c r="B100" s="1" t="s">
        <v>8</v>
      </c>
      <c r="C100" s="1">
        <v>20</v>
      </c>
      <c r="D100" s="2">
        <v>117</v>
      </c>
      <c r="E100" s="2">
        <f t="shared" si="3"/>
        <v>2340</v>
      </c>
      <c r="F100" s="3">
        <v>0.1</v>
      </c>
      <c r="G100" s="4">
        <f t="shared" si="2"/>
        <v>212.72727272727272</v>
      </c>
    </row>
    <row r="101" spans="1:7" x14ac:dyDescent="0.25">
      <c r="A101" s="5" t="s">
        <v>148</v>
      </c>
      <c r="B101" s="1" t="s">
        <v>8</v>
      </c>
      <c r="C101" s="1">
        <v>5</v>
      </c>
      <c r="D101" s="2">
        <v>135</v>
      </c>
      <c r="E101" s="2">
        <f t="shared" si="3"/>
        <v>675</v>
      </c>
      <c r="F101" s="3">
        <v>0.1</v>
      </c>
      <c r="G101" s="4">
        <f t="shared" si="2"/>
        <v>61.36363636363636</v>
      </c>
    </row>
    <row r="102" spans="1:7" x14ac:dyDescent="0.25">
      <c r="A102" s="5" t="s">
        <v>149</v>
      </c>
      <c r="B102" s="1" t="s">
        <v>8</v>
      </c>
      <c r="C102" s="1">
        <v>13</v>
      </c>
      <c r="D102" s="2">
        <v>200.2</v>
      </c>
      <c r="E102" s="2">
        <f t="shared" si="3"/>
        <v>2602.6</v>
      </c>
      <c r="F102" s="3">
        <v>0.1</v>
      </c>
      <c r="G102" s="4">
        <f t="shared" si="2"/>
        <v>236.59999999999997</v>
      </c>
    </row>
    <row r="103" spans="1:7" ht="45" x14ac:dyDescent="0.25">
      <c r="A103" s="5" t="s">
        <v>150</v>
      </c>
      <c r="B103" s="1" t="s">
        <v>8</v>
      </c>
      <c r="C103" s="1">
        <v>4</v>
      </c>
      <c r="D103" s="2">
        <v>514.49</v>
      </c>
      <c r="E103" s="2">
        <f t="shared" si="3"/>
        <v>2057.96</v>
      </c>
      <c r="F103" s="3">
        <v>0.1</v>
      </c>
      <c r="G103" s="4">
        <f t="shared" si="2"/>
        <v>187.08727272727273</v>
      </c>
    </row>
    <row r="104" spans="1:7" ht="45" x14ac:dyDescent="0.25">
      <c r="A104" s="5" t="s">
        <v>75</v>
      </c>
      <c r="B104" s="1" t="s">
        <v>8</v>
      </c>
      <c r="C104" s="1">
        <v>20</v>
      </c>
      <c r="D104" s="2">
        <v>337.99</v>
      </c>
      <c r="E104" s="2">
        <f t="shared" si="3"/>
        <v>6759.8</v>
      </c>
      <c r="F104" s="3">
        <v>0.1</v>
      </c>
      <c r="G104" s="4">
        <f t="shared" si="2"/>
        <v>614.5272727272727</v>
      </c>
    </row>
    <row r="105" spans="1:7" ht="45" x14ac:dyDescent="0.25">
      <c r="A105" s="5" t="s">
        <v>75</v>
      </c>
      <c r="B105" s="1" t="s">
        <v>8</v>
      </c>
      <c r="C105" s="1">
        <v>8</v>
      </c>
      <c r="D105" s="2">
        <v>389.99</v>
      </c>
      <c r="E105" s="2">
        <f t="shared" si="3"/>
        <v>3119.92</v>
      </c>
      <c r="F105" s="3">
        <v>0.1</v>
      </c>
      <c r="G105" s="4">
        <f t="shared" si="2"/>
        <v>283.62909090909091</v>
      </c>
    </row>
    <row r="106" spans="1:7" ht="45" x14ac:dyDescent="0.25">
      <c r="A106" s="5" t="s">
        <v>151</v>
      </c>
      <c r="B106" s="1" t="s">
        <v>8</v>
      </c>
      <c r="C106" s="1">
        <v>28</v>
      </c>
      <c r="D106" s="2">
        <v>358.65</v>
      </c>
      <c r="E106" s="2">
        <f t="shared" si="3"/>
        <v>10042.199999999999</v>
      </c>
      <c r="F106" s="3">
        <v>0.1</v>
      </c>
      <c r="G106" s="4">
        <f t="shared" si="2"/>
        <v>912.92727272727257</v>
      </c>
    </row>
    <row r="107" spans="1:7" ht="45" x14ac:dyDescent="0.25">
      <c r="A107" s="5" t="s">
        <v>151</v>
      </c>
      <c r="B107" s="1" t="s">
        <v>8</v>
      </c>
      <c r="C107" s="1">
        <v>17</v>
      </c>
      <c r="D107" s="2">
        <v>413.82</v>
      </c>
      <c r="E107" s="2">
        <f t="shared" si="3"/>
        <v>7034.94</v>
      </c>
      <c r="F107" s="3">
        <v>0.1</v>
      </c>
      <c r="G107" s="4">
        <f t="shared" si="2"/>
        <v>639.54</v>
      </c>
    </row>
    <row r="108" spans="1:7" ht="45" x14ac:dyDescent="0.25">
      <c r="A108" s="5" t="s">
        <v>75</v>
      </c>
      <c r="B108" s="1" t="s">
        <v>8</v>
      </c>
      <c r="C108" s="1">
        <v>6</v>
      </c>
      <c r="D108" s="2">
        <v>337.99</v>
      </c>
      <c r="E108" s="2">
        <f t="shared" si="3"/>
        <v>2027.94</v>
      </c>
      <c r="F108" s="3">
        <v>0.1</v>
      </c>
      <c r="G108" s="4">
        <f t="shared" si="2"/>
        <v>184.35818181818181</v>
      </c>
    </row>
    <row r="109" spans="1:7" ht="45" x14ac:dyDescent="0.25">
      <c r="A109" s="5" t="s">
        <v>151</v>
      </c>
      <c r="B109" s="1" t="s">
        <v>8</v>
      </c>
      <c r="C109" s="1">
        <v>5</v>
      </c>
      <c r="D109" s="2">
        <v>358.65</v>
      </c>
      <c r="E109" s="2">
        <f t="shared" si="3"/>
        <v>1793.25</v>
      </c>
      <c r="F109" s="3">
        <v>0.1</v>
      </c>
      <c r="G109" s="4">
        <f t="shared" si="2"/>
        <v>163.02272727272728</v>
      </c>
    </row>
    <row r="110" spans="1:7" ht="45" x14ac:dyDescent="0.25">
      <c r="A110" s="5" t="s">
        <v>151</v>
      </c>
      <c r="B110" s="1" t="s">
        <v>8</v>
      </c>
      <c r="C110" s="1">
        <v>20</v>
      </c>
      <c r="D110" s="2">
        <v>358.65</v>
      </c>
      <c r="E110" s="2">
        <f t="shared" si="3"/>
        <v>7173</v>
      </c>
      <c r="F110" s="3">
        <v>0.1</v>
      </c>
      <c r="G110" s="4">
        <f t="shared" si="2"/>
        <v>652.09090909090912</v>
      </c>
    </row>
    <row r="111" spans="1:7" ht="45" x14ac:dyDescent="0.25">
      <c r="A111" s="5" t="s">
        <v>150</v>
      </c>
      <c r="B111" s="1" t="s">
        <v>8</v>
      </c>
      <c r="C111" s="1">
        <v>15</v>
      </c>
      <c r="D111" s="2">
        <v>514.49</v>
      </c>
      <c r="E111" s="2">
        <f t="shared" si="3"/>
        <v>7717.35</v>
      </c>
      <c r="F111" s="3">
        <v>0.1</v>
      </c>
      <c r="G111" s="4">
        <f t="shared" si="2"/>
        <v>701.57727272727277</v>
      </c>
    </row>
    <row r="112" spans="1:7" x14ac:dyDescent="0.25">
      <c r="A112" s="5" t="s">
        <v>76</v>
      </c>
      <c r="B112" s="1" t="s">
        <v>8</v>
      </c>
      <c r="C112" s="1">
        <v>15</v>
      </c>
      <c r="D112" s="2">
        <v>115.7</v>
      </c>
      <c r="E112" s="2">
        <f t="shared" si="3"/>
        <v>1735.5</v>
      </c>
      <c r="F112" s="3">
        <v>0.18</v>
      </c>
      <c r="G112" s="4">
        <f t="shared" si="2"/>
        <v>264.73728813559325</v>
      </c>
    </row>
    <row r="113" spans="1:7" ht="45" x14ac:dyDescent="0.25">
      <c r="A113" s="5" t="s">
        <v>152</v>
      </c>
      <c r="B113" s="1" t="s">
        <v>8</v>
      </c>
      <c r="C113" s="1">
        <v>5</v>
      </c>
      <c r="D113" s="2">
        <v>282.83</v>
      </c>
      <c r="E113" s="2">
        <f t="shared" si="3"/>
        <v>1414.1499999999999</v>
      </c>
      <c r="F113" s="3">
        <v>0.18</v>
      </c>
      <c r="G113" s="4">
        <f t="shared" si="2"/>
        <v>215.71779661016947</v>
      </c>
    </row>
    <row r="114" spans="1:7" ht="30" x14ac:dyDescent="0.25">
      <c r="A114" s="5" t="s">
        <v>153</v>
      </c>
      <c r="B114" s="1" t="s">
        <v>8</v>
      </c>
      <c r="C114" s="1">
        <v>20</v>
      </c>
      <c r="D114" s="2">
        <v>309.43</v>
      </c>
      <c r="E114" s="2">
        <f t="shared" si="3"/>
        <v>6188.6</v>
      </c>
      <c r="F114" s="3">
        <v>0.18</v>
      </c>
      <c r="G114" s="4">
        <f t="shared" si="2"/>
        <v>944.0237288135595</v>
      </c>
    </row>
    <row r="115" spans="1:7" ht="45" x14ac:dyDescent="0.25">
      <c r="A115" s="5" t="s">
        <v>77</v>
      </c>
      <c r="B115" s="1" t="s">
        <v>8</v>
      </c>
      <c r="C115" s="1">
        <v>15</v>
      </c>
      <c r="D115" s="2">
        <v>267.12</v>
      </c>
      <c r="E115" s="2">
        <f t="shared" si="3"/>
        <v>4006.8</v>
      </c>
      <c r="F115" s="3">
        <v>0.18</v>
      </c>
      <c r="G115" s="4">
        <f t="shared" si="2"/>
        <v>611.20677966101698</v>
      </c>
    </row>
    <row r="116" spans="1:7" x14ac:dyDescent="0.25">
      <c r="A116" s="5" t="s">
        <v>78</v>
      </c>
      <c r="B116" s="1" t="s">
        <v>8</v>
      </c>
      <c r="C116" s="1">
        <v>80</v>
      </c>
      <c r="D116" s="2">
        <v>325.26</v>
      </c>
      <c r="E116" s="2">
        <f t="shared" si="3"/>
        <v>26020.799999999999</v>
      </c>
      <c r="F116" s="3">
        <v>0.1</v>
      </c>
      <c r="G116" s="4">
        <f t="shared" si="2"/>
        <v>2365.5272727272722</v>
      </c>
    </row>
    <row r="117" spans="1:7" ht="45" x14ac:dyDescent="0.25">
      <c r="A117" s="5" t="s">
        <v>154</v>
      </c>
      <c r="B117" s="1" t="s">
        <v>13</v>
      </c>
      <c r="C117" s="1">
        <v>20</v>
      </c>
      <c r="D117" s="2">
        <v>200.84</v>
      </c>
      <c r="E117" s="2">
        <f t="shared" si="3"/>
        <v>4016.8</v>
      </c>
      <c r="F117" s="3">
        <v>0.18</v>
      </c>
      <c r="G117" s="4">
        <f t="shared" si="2"/>
        <v>612.73220338983049</v>
      </c>
    </row>
    <row r="118" spans="1:7" ht="30" x14ac:dyDescent="0.25">
      <c r="A118" s="5" t="s">
        <v>79</v>
      </c>
      <c r="B118" s="1" t="s">
        <v>13</v>
      </c>
      <c r="C118" s="1">
        <v>800</v>
      </c>
      <c r="D118" s="2">
        <v>4.37</v>
      </c>
      <c r="E118" s="2">
        <f t="shared" si="3"/>
        <v>3496</v>
      </c>
      <c r="F118" s="3">
        <v>0.18</v>
      </c>
      <c r="G118" s="4">
        <f t="shared" si="2"/>
        <v>533.28813559322032</v>
      </c>
    </row>
    <row r="119" spans="1:7" ht="30" x14ac:dyDescent="0.25">
      <c r="A119" s="5" t="s">
        <v>80</v>
      </c>
      <c r="B119" s="1" t="s">
        <v>13</v>
      </c>
      <c r="C119" s="1">
        <v>30</v>
      </c>
      <c r="D119" s="2">
        <v>31.97</v>
      </c>
      <c r="E119" s="2">
        <f t="shared" si="3"/>
        <v>959.09999999999991</v>
      </c>
      <c r="F119" s="3">
        <v>0.1</v>
      </c>
      <c r="G119" s="4">
        <f t="shared" si="2"/>
        <v>87.190909090909088</v>
      </c>
    </row>
    <row r="120" spans="1:7" ht="30" x14ac:dyDescent="0.25">
      <c r="A120" s="5" t="s">
        <v>80</v>
      </c>
      <c r="B120" s="1" t="s">
        <v>13</v>
      </c>
      <c r="C120" s="1">
        <v>100</v>
      </c>
      <c r="D120" s="2">
        <v>27.71</v>
      </c>
      <c r="E120" s="2">
        <f t="shared" si="3"/>
        <v>2771</v>
      </c>
      <c r="F120" s="3">
        <v>0.1</v>
      </c>
      <c r="G120" s="4">
        <f t="shared" si="2"/>
        <v>251.90909090909091</v>
      </c>
    </row>
    <row r="121" spans="1:7" ht="30" x14ac:dyDescent="0.25">
      <c r="A121" s="5" t="s">
        <v>80</v>
      </c>
      <c r="B121" s="1" t="s">
        <v>13</v>
      </c>
      <c r="C121" s="1">
        <v>30</v>
      </c>
      <c r="D121" s="2">
        <v>26.21</v>
      </c>
      <c r="E121" s="2">
        <f t="shared" si="3"/>
        <v>786.30000000000007</v>
      </c>
      <c r="F121" s="3">
        <v>0.1</v>
      </c>
      <c r="G121" s="4">
        <f t="shared" si="2"/>
        <v>71.481818181818184</v>
      </c>
    </row>
    <row r="122" spans="1:7" ht="30" x14ac:dyDescent="0.25">
      <c r="A122" s="5" t="s">
        <v>155</v>
      </c>
      <c r="B122" s="1" t="s">
        <v>13</v>
      </c>
      <c r="C122" s="1">
        <v>25</v>
      </c>
      <c r="D122" s="2">
        <v>38.869999999999997</v>
      </c>
      <c r="E122" s="2">
        <f t="shared" si="3"/>
        <v>971.74999999999989</v>
      </c>
      <c r="F122" s="3">
        <v>0.18</v>
      </c>
      <c r="G122" s="4">
        <f t="shared" si="2"/>
        <v>148.2330508474576</v>
      </c>
    </row>
    <row r="123" spans="1:7" ht="30" x14ac:dyDescent="0.25">
      <c r="A123" s="5" t="s">
        <v>155</v>
      </c>
      <c r="B123" s="1" t="s">
        <v>13</v>
      </c>
      <c r="C123" s="1">
        <v>40</v>
      </c>
      <c r="D123" s="2">
        <v>44.85</v>
      </c>
      <c r="E123" s="2">
        <f t="shared" si="3"/>
        <v>1794</v>
      </c>
      <c r="F123" s="3">
        <v>0.18</v>
      </c>
      <c r="G123" s="4">
        <f t="shared" si="2"/>
        <v>273.66101694915255</v>
      </c>
    </row>
    <row r="124" spans="1:7" ht="45" x14ac:dyDescent="0.25">
      <c r="A124" s="5" t="s">
        <v>17</v>
      </c>
      <c r="B124" s="1" t="s">
        <v>8</v>
      </c>
      <c r="C124" s="1">
        <v>70</v>
      </c>
      <c r="D124" s="2">
        <v>130.26</v>
      </c>
      <c r="E124" s="2">
        <f t="shared" si="3"/>
        <v>9118.1999999999989</v>
      </c>
      <c r="F124" s="3">
        <v>0.1</v>
      </c>
      <c r="G124" s="4">
        <f t="shared" si="2"/>
        <v>828.92727272727257</v>
      </c>
    </row>
    <row r="125" spans="1:7" ht="45" x14ac:dyDescent="0.25">
      <c r="A125" s="5" t="s">
        <v>17</v>
      </c>
      <c r="B125" s="1" t="s">
        <v>8</v>
      </c>
      <c r="C125" s="1">
        <v>120</v>
      </c>
      <c r="D125" s="2">
        <v>130.26</v>
      </c>
      <c r="E125" s="2">
        <f t="shared" si="3"/>
        <v>15631.199999999999</v>
      </c>
      <c r="F125" s="3">
        <v>0.1</v>
      </c>
      <c r="G125" s="4">
        <f t="shared" si="2"/>
        <v>1421.0181818181816</v>
      </c>
    </row>
    <row r="126" spans="1:7" ht="45" x14ac:dyDescent="0.25">
      <c r="A126" s="5" t="s">
        <v>17</v>
      </c>
      <c r="B126" s="1" t="s">
        <v>8</v>
      </c>
      <c r="C126" s="1">
        <v>80</v>
      </c>
      <c r="D126" s="2">
        <v>130.26</v>
      </c>
      <c r="E126" s="2">
        <f t="shared" si="3"/>
        <v>10420.799999999999</v>
      </c>
      <c r="F126" s="3">
        <v>0.1</v>
      </c>
      <c r="G126" s="4">
        <f t="shared" si="2"/>
        <v>947.34545454545446</v>
      </c>
    </row>
    <row r="127" spans="1:7" ht="45" x14ac:dyDescent="0.25">
      <c r="A127" s="5" t="s">
        <v>17</v>
      </c>
      <c r="B127" s="1" t="s">
        <v>8</v>
      </c>
      <c r="C127" s="1">
        <v>100</v>
      </c>
      <c r="D127" s="2">
        <v>151.49</v>
      </c>
      <c r="E127" s="2">
        <f t="shared" si="3"/>
        <v>15149</v>
      </c>
      <c r="F127" s="3">
        <v>0.1</v>
      </c>
      <c r="G127" s="4">
        <f t="shared" si="2"/>
        <v>1377.1818181818182</v>
      </c>
    </row>
    <row r="128" spans="1:7" ht="30" x14ac:dyDescent="0.25">
      <c r="A128" s="5" t="s">
        <v>18</v>
      </c>
      <c r="B128" s="1" t="s">
        <v>13</v>
      </c>
      <c r="C128" s="1">
        <v>15</v>
      </c>
      <c r="D128" s="2">
        <v>5.14</v>
      </c>
      <c r="E128" s="2">
        <f t="shared" si="3"/>
        <v>77.099999999999994</v>
      </c>
      <c r="F128" s="3">
        <v>0.1</v>
      </c>
      <c r="G128" s="4">
        <f t="shared" si="2"/>
        <v>7.0090909090909088</v>
      </c>
    </row>
    <row r="129" spans="1:7" ht="30" x14ac:dyDescent="0.25">
      <c r="A129" s="5" t="s">
        <v>81</v>
      </c>
      <c r="B129" s="1" t="s">
        <v>13</v>
      </c>
      <c r="C129" s="1">
        <v>10</v>
      </c>
      <c r="D129" s="2">
        <v>64.739999999999995</v>
      </c>
      <c r="E129" s="2">
        <f t="shared" si="3"/>
        <v>647.4</v>
      </c>
      <c r="F129" s="3">
        <v>0.18</v>
      </c>
      <c r="G129" s="4">
        <f t="shared" si="2"/>
        <v>98.755932203389833</v>
      </c>
    </row>
    <row r="130" spans="1:7" x14ac:dyDescent="0.25">
      <c r="A130" s="5" t="s">
        <v>19</v>
      </c>
      <c r="B130" s="1" t="s">
        <v>8</v>
      </c>
      <c r="C130" s="1">
        <v>35</v>
      </c>
      <c r="D130" s="2">
        <v>208</v>
      </c>
      <c r="E130" s="2">
        <f t="shared" si="3"/>
        <v>7280</v>
      </c>
      <c r="F130" s="3">
        <v>0.18</v>
      </c>
      <c r="G130" s="4">
        <f t="shared" ref="G130:G193" si="4">E130*F130/(1+F130)</f>
        <v>1110.5084745762711</v>
      </c>
    </row>
    <row r="131" spans="1:7" x14ac:dyDescent="0.25">
      <c r="A131" s="5" t="s">
        <v>19</v>
      </c>
      <c r="B131" s="1" t="s">
        <v>8</v>
      </c>
      <c r="C131" s="1">
        <v>24</v>
      </c>
      <c r="D131" s="2">
        <v>208</v>
      </c>
      <c r="E131" s="2">
        <f t="shared" si="3"/>
        <v>4992</v>
      </c>
      <c r="F131" s="3">
        <v>0.18</v>
      </c>
      <c r="G131" s="4">
        <f t="shared" si="4"/>
        <v>761.49152542372883</v>
      </c>
    </row>
    <row r="132" spans="1:7" x14ac:dyDescent="0.25">
      <c r="A132" s="5" t="s">
        <v>19</v>
      </c>
      <c r="B132" s="1" t="s">
        <v>8</v>
      </c>
      <c r="C132" s="1">
        <v>12</v>
      </c>
      <c r="D132" s="2">
        <v>240</v>
      </c>
      <c r="E132" s="2">
        <f t="shared" si="3"/>
        <v>2880</v>
      </c>
      <c r="F132" s="3">
        <v>0.18</v>
      </c>
      <c r="G132" s="4">
        <f t="shared" si="4"/>
        <v>439.32203389830511</v>
      </c>
    </row>
    <row r="133" spans="1:7" x14ac:dyDescent="0.25">
      <c r="A133" s="5" t="s">
        <v>19</v>
      </c>
      <c r="B133" s="1" t="s">
        <v>8</v>
      </c>
      <c r="C133" s="1">
        <v>35</v>
      </c>
      <c r="D133" s="2">
        <v>208</v>
      </c>
      <c r="E133" s="2">
        <f t="shared" ref="E133:E196" si="5">C133*D133</f>
        <v>7280</v>
      </c>
      <c r="F133" s="3">
        <v>0.18</v>
      </c>
      <c r="G133" s="4">
        <f t="shared" si="4"/>
        <v>1110.5084745762711</v>
      </c>
    </row>
    <row r="134" spans="1:7" x14ac:dyDescent="0.25">
      <c r="A134" s="5" t="s">
        <v>96</v>
      </c>
      <c r="B134" s="1" t="s">
        <v>8</v>
      </c>
      <c r="C134" s="1">
        <v>20</v>
      </c>
      <c r="D134" s="2">
        <v>221</v>
      </c>
      <c r="E134" s="2">
        <f t="shared" si="5"/>
        <v>4420</v>
      </c>
      <c r="F134" s="3">
        <v>0.1</v>
      </c>
      <c r="G134" s="4">
        <f t="shared" si="4"/>
        <v>401.81818181818181</v>
      </c>
    </row>
    <row r="135" spans="1:7" x14ac:dyDescent="0.25">
      <c r="A135" s="5" t="s">
        <v>20</v>
      </c>
      <c r="B135" s="1" t="s">
        <v>8</v>
      </c>
      <c r="C135" s="1">
        <v>80</v>
      </c>
      <c r="D135" s="2">
        <v>26</v>
      </c>
      <c r="E135" s="2">
        <f t="shared" si="5"/>
        <v>2080</v>
      </c>
      <c r="F135" s="3">
        <v>0.1</v>
      </c>
      <c r="G135" s="4">
        <f t="shared" si="4"/>
        <v>189.09090909090907</v>
      </c>
    </row>
    <row r="136" spans="1:7" x14ac:dyDescent="0.25">
      <c r="A136" s="5" t="s">
        <v>20</v>
      </c>
      <c r="B136" s="1" t="s">
        <v>8</v>
      </c>
      <c r="C136" s="1">
        <v>50</v>
      </c>
      <c r="D136" s="2">
        <v>23.25</v>
      </c>
      <c r="E136" s="2">
        <f t="shared" si="5"/>
        <v>1162.5</v>
      </c>
      <c r="F136" s="3">
        <v>0.1</v>
      </c>
      <c r="G136" s="4">
        <f t="shared" si="4"/>
        <v>105.68181818181817</v>
      </c>
    </row>
    <row r="137" spans="1:7" x14ac:dyDescent="0.25">
      <c r="A137" s="5" t="s">
        <v>20</v>
      </c>
      <c r="B137" s="1" t="s">
        <v>8</v>
      </c>
      <c r="C137" s="1">
        <v>110</v>
      </c>
      <c r="D137" s="2">
        <v>34</v>
      </c>
      <c r="E137" s="2">
        <f t="shared" si="5"/>
        <v>3740</v>
      </c>
      <c r="F137" s="3">
        <v>0.1</v>
      </c>
      <c r="G137" s="4">
        <f t="shared" si="4"/>
        <v>340</v>
      </c>
    </row>
    <row r="138" spans="1:7" x14ac:dyDescent="0.25">
      <c r="A138" s="5" t="s">
        <v>20</v>
      </c>
      <c r="B138" s="1" t="s">
        <v>8</v>
      </c>
      <c r="C138" s="1">
        <v>200</v>
      </c>
      <c r="D138" s="2">
        <v>26</v>
      </c>
      <c r="E138" s="2">
        <f t="shared" si="5"/>
        <v>5200</v>
      </c>
      <c r="F138" s="3">
        <v>0.1</v>
      </c>
      <c r="G138" s="4">
        <f t="shared" si="4"/>
        <v>472.72727272727269</v>
      </c>
    </row>
    <row r="139" spans="1:7" ht="60" x14ac:dyDescent="0.25">
      <c r="A139" s="5" t="s">
        <v>56</v>
      </c>
      <c r="B139" s="1" t="s">
        <v>13</v>
      </c>
      <c r="C139" s="1">
        <v>54</v>
      </c>
      <c r="D139" s="2">
        <v>97</v>
      </c>
      <c r="E139" s="2">
        <f t="shared" si="5"/>
        <v>5238</v>
      </c>
      <c r="F139" s="3">
        <v>0.18</v>
      </c>
      <c r="G139" s="4">
        <f t="shared" si="4"/>
        <v>799.01694915254234</v>
      </c>
    </row>
    <row r="140" spans="1:7" ht="60" x14ac:dyDescent="0.25">
      <c r="A140" s="5" t="s">
        <v>56</v>
      </c>
      <c r="B140" s="1" t="s">
        <v>13</v>
      </c>
      <c r="C140" s="1">
        <v>14</v>
      </c>
      <c r="D140" s="2">
        <v>111.92</v>
      </c>
      <c r="E140" s="2">
        <f t="shared" si="5"/>
        <v>1566.88</v>
      </c>
      <c r="F140" s="3">
        <v>0.18</v>
      </c>
      <c r="G140" s="4">
        <f t="shared" si="4"/>
        <v>239.01559322033901</v>
      </c>
    </row>
    <row r="141" spans="1:7" ht="60" x14ac:dyDescent="0.25">
      <c r="A141" s="5" t="s">
        <v>56</v>
      </c>
      <c r="B141" s="1" t="s">
        <v>13</v>
      </c>
      <c r="C141" s="1">
        <v>80</v>
      </c>
      <c r="D141" s="2">
        <v>97</v>
      </c>
      <c r="E141" s="2">
        <f t="shared" si="5"/>
        <v>7760</v>
      </c>
      <c r="F141" s="3">
        <v>0.18</v>
      </c>
      <c r="G141" s="4">
        <f t="shared" si="4"/>
        <v>1183.7288135593221</v>
      </c>
    </row>
    <row r="142" spans="1:7" ht="45" x14ac:dyDescent="0.25">
      <c r="A142" s="5" t="s">
        <v>156</v>
      </c>
      <c r="B142" s="1" t="s">
        <v>13</v>
      </c>
      <c r="C142" s="1">
        <v>134</v>
      </c>
      <c r="D142" s="2">
        <v>41.15</v>
      </c>
      <c r="E142" s="2">
        <f t="shared" si="5"/>
        <v>5514.0999999999995</v>
      </c>
      <c r="F142" s="3">
        <v>0.1</v>
      </c>
      <c r="G142" s="4">
        <f t="shared" si="4"/>
        <v>501.2818181818181</v>
      </c>
    </row>
    <row r="143" spans="1:7" ht="45" x14ac:dyDescent="0.25">
      <c r="A143" s="5" t="s">
        <v>156</v>
      </c>
      <c r="B143" s="1" t="s">
        <v>13</v>
      </c>
      <c r="C143" s="1">
        <v>45</v>
      </c>
      <c r="D143" s="2">
        <v>47.48</v>
      </c>
      <c r="E143" s="2">
        <f t="shared" si="5"/>
        <v>2136.6</v>
      </c>
      <c r="F143" s="3">
        <v>0.1</v>
      </c>
      <c r="G143" s="4">
        <f t="shared" si="4"/>
        <v>194.23636363636362</v>
      </c>
    </row>
    <row r="144" spans="1:7" ht="45" x14ac:dyDescent="0.25">
      <c r="A144" s="5" t="s">
        <v>157</v>
      </c>
      <c r="B144" s="1" t="s">
        <v>13</v>
      </c>
      <c r="C144" s="1">
        <v>35</v>
      </c>
      <c r="D144" s="2">
        <v>41.15</v>
      </c>
      <c r="E144" s="2">
        <f t="shared" si="5"/>
        <v>1440.25</v>
      </c>
      <c r="F144" s="3">
        <v>0.1</v>
      </c>
      <c r="G144" s="4">
        <f t="shared" si="4"/>
        <v>130.93181818181819</v>
      </c>
    </row>
    <row r="145" spans="1:7" ht="45" x14ac:dyDescent="0.25">
      <c r="A145" s="5" t="s">
        <v>158</v>
      </c>
      <c r="B145" s="1" t="s">
        <v>13</v>
      </c>
      <c r="C145" s="1">
        <v>35</v>
      </c>
      <c r="D145" s="2">
        <v>41.15</v>
      </c>
      <c r="E145" s="2">
        <f t="shared" si="5"/>
        <v>1440.25</v>
      </c>
      <c r="F145" s="3">
        <v>0.1</v>
      </c>
      <c r="G145" s="4">
        <f t="shared" si="4"/>
        <v>130.93181818181819</v>
      </c>
    </row>
    <row r="146" spans="1:7" ht="30" x14ac:dyDescent="0.25">
      <c r="A146" s="5" t="s">
        <v>82</v>
      </c>
      <c r="B146" s="1" t="s">
        <v>13</v>
      </c>
      <c r="C146" s="1">
        <v>40</v>
      </c>
      <c r="D146" s="2">
        <v>41.15</v>
      </c>
      <c r="E146" s="2">
        <f t="shared" si="5"/>
        <v>1646</v>
      </c>
      <c r="F146" s="3">
        <v>0.1</v>
      </c>
      <c r="G146" s="4">
        <f t="shared" si="4"/>
        <v>149.63636363636365</v>
      </c>
    </row>
    <row r="147" spans="1:7" ht="45" x14ac:dyDescent="0.25">
      <c r="A147" s="5" t="s">
        <v>83</v>
      </c>
      <c r="B147" s="1" t="s">
        <v>13</v>
      </c>
      <c r="C147" s="1">
        <v>40</v>
      </c>
      <c r="D147" s="2">
        <v>41.15</v>
      </c>
      <c r="E147" s="2">
        <f t="shared" si="5"/>
        <v>1646</v>
      </c>
      <c r="F147" s="3">
        <v>0.1</v>
      </c>
      <c r="G147" s="4">
        <f t="shared" si="4"/>
        <v>149.63636363636365</v>
      </c>
    </row>
    <row r="148" spans="1:7" ht="60" x14ac:dyDescent="0.25">
      <c r="A148" s="5" t="s">
        <v>21</v>
      </c>
      <c r="B148" s="1" t="s">
        <v>13</v>
      </c>
      <c r="C148" s="1">
        <v>20</v>
      </c>
      <c r="D148" s="2">
        <v>17.940000000000001</v>
      </c>
      <c r="E148" s="2">
        <f t="shared" si="5"/>
        <v>358.8</v>
      </c>
      <c r="F148" s="3">
        <v>0.1</v>
      </c>
      <c r="G148" s="4">
        <f t="shared" si="4"/>
        <v>32.618181818181817</v>
      </c>
    </row>
    <row r="149" spans="1:7" ht="45" x14ac:dyDescent="0.25">
      <c r="A149" s="5" t="s">
        <v>22</v>
      </c>
      <c r="B149" s="1" t="s">
        <v>8</v>
      </c>
      <c r="C149" s="1">
        <v>100</v>
      </c>
      <c r="D149" s="2">
        <v>33.409999999999997</v>
      </c>
      <c r="E149" s="2">
        <f t="shared" si="5"/>
        <v>3340.9999999999995</v>
      </c>
      <c r="F149" s="3">
        <v>0.1</v>
      </c>
      <c r="G149" s="4">
        <f t="shared" si="4"/>
        <v>303.72727272727269</v>
      </c>
    </row>
    <row r="150" spans="1:7" ht="60" x14ac:dyDescent="0.25">
      <c r="A150" s="5" t="s">
        <v>64</v>
      </c>
      <c r="B150" s="1" t="s">
        <v>13</v>
      </c>
      <c r="C150" s="1">
        <v>15</v>
      </c>
      <c r="D150" s="2">
        <v>53.04</v>
      </c>
      <c r="E150" s="2">
        <f t="shared" si="5"/>
        <v>795.6</v>
      </c>
      <c r="F150" s="3">
        <v>0.1</v>
      </c>
      <c r="G150" s="4">
        <f t="shared" si="4"/>
        <v>72.327272727272728</v>
      </c>
    </row>
    <row r="151" spans="1:7" x14ac:dyDescent="0.25">
      <c r="A151" s="5" t="s">
        <v>23</v>
      </c>
      <c r="B151" s="1" t="s">
        <v>8</v>
      </c>
      <c r="C151" s="1">
        <v>25</v>
      </c>
      <c r="D151" s="2">
        <v>117</v>
      </c>
      <c r="E151" s="2">
        <f t="shared" si="5"/>
        <v>2925</v>
      </c>
      <c r="F151" s="3">
        <v>0.18</v>
      </c>
      <c r="G151" s="4">
        <f t="shared" si="4"/>
        <v>446.18644067796612</v>
      </c>
    </row>
    <row r="152" spans="1:7" x14ac:dyDescent="0.25">
      <c r="A152" s="5" t="s">
        <v>23</v>
      </c>
      <c r="B152" s="1" t="s">
        <v>8</v>
      </c>
      <c r="C152" s="1">
        <v>80</v>
      </c>
      <c r="D152" s="2">
        <v>136.5</v>
      </c>
      <c r="E152" s="2">
        <f t="shared" si="5"/>
        <v>10920</v>
      </c>
      <c r="F152" s="3">
        <v>0.18</v>
      </c>
      <c r="G152" s="4">
        <f t="shared" si="4"/>
        <v>1665.7627118644068</v>
      </c>
    </row>
    <row r="153" spans="1:7" x14ac:dyDescent="0.25">
      <c r="A153" s="5" t="s">
        <v>23</v>
      </c>
      <c r="B153" s="1" t="s">
        <v>8</v>
      </c>
      <c r="C153" s="1">
        <v>25</v>
      </c>
      <c r="D153" s="2">
        <v>145.5</v>
      </c>
      <c r="E153" s="2">
        <f t="shared" si="5"/>
        <v>3637.5</v>
      </c>
      <c r="F153" s="3">
        <v>0.18</v>
      </c>
      <c r="G153" s="4">
        <f t="shared" si="4"/>
        <v>554.87288135593224</v>
      </c>
    </row>
    <row r="154" spans="1:7" x14ac:dyDescent="0.25">
      <c r="A154" s="5" t="s">
        <v>23</v>
      </c>
      <c r="B154" s="1" t="s">
        <v>8</v>
      </c>
      <c r="C154" s="1">
        <v>15</v>
      </c>
      <c r="D154" s="2">
        <v>117</v>
      </c>
      <c r="E154" s="2">
        <f t="shared" si="5"/>
        <v>1755</v>
      </c>
      <c r="F154" s="3">
        <v>0.18</v>
      </c>
      <c r="G154" s="4">
        <f t="shared" si="4"/>
        <v>267.71186440677968</v>
      </c>
    </row>
    <row r="155" spans="1:7" x14ac:dyDescent="0.25">
      <c r="A155" s="5" t="s">
        <v>24</v>
      </c>
      <c r="B155" s="1" t="s">
        <v>13</v>
      </c>
      <c r="C155" s="1">
        <v>25</v>
      </c>
      <c r="D155" s="2">
        <v>30.75</v>
      </c>
      <c r="E155" s="2">
        <f t="shared" si="5"/>
        <v>768.75</v>
      </c>
      <c r="F155" s="3">
        <v>0.1</v>
      </c>
      <c r="G155" s="4">
        <f t="shared" si="4"/>
        <v>69.886363636363626</v>
      </c>
    </row>
    <row r="156" spans="1:7" x14ac:dyDescent="0.25">
      <c r="A156" s="5" t="s">
        <v>24</v>
      </c>
      <c r="B156" s="1" t="s">
        <v>13</v>
      </c>
      <c r="C156" s="1">
        <v>8</v>
      </c>
      <c r="D156" s="2">
        <v>43.29</v>
      </c>
      <c r="E156" s="2">
        <f t="shared" si="5"/>
        <v>346.32</v>
      </c>
      <c r="F156" s="3">
        <v>0.1</v>
      </c>
      <c r="G156" s="4">
        <f t="shared" si="4"/>
        <v>31.483636363636361</v>
      </c>
    </row>
    <row r="157" spans="1:7" x14ac:dyDescent="0.25">
      <c r="A157" s="5" t="s">
        <v>24</v>
      </c>
      <c r="B157" s="1" t="s">
        <v>13</v>
      </c>
      <c r="C157" s="1">
        <v>5</v>
      </c>
      <c r="D157" s="2">
        <v>23.14</v>
      </c>
      <c r="E157" s="2">
        <f t="shared" si="5"/>
        <v>115.7</v>
      </c>
      <c r="F157" s="3">
        <v>0.1</v>
      </c>
      <c r="G157" s="4">
        <f t="shared" si="4"/>
        <v>10.518181818181818</v>
      </c>
    </row>
    <row r="158" spans="1:7" ht="30" x14ac:dyDescent="0.25">
      <c r="A158" s="5" t="s">
        <v>159</v>
      </c>
      <c r="B158" s="1" t="s">
        <v>13</v>
      </c>
      <c r="C158" s="1">
        <v>4</v>
      </c>
      <c r="D158" s="2">
        <v>42.62</v>
      </c>
      <c r="E158" s="2">
        <f t="shared" si="5"/>
        <v>170.48</v>
      </c>
      <c r="F158" s="3">
        <v>0.18</v>
      </c>
      <c r="G158" s="4">
        <f t="shared" si="4"/>
        <v>26.005423728813557</v>
      </c>
    </row>
    <row r="159" spans="1:7" ht="30" x14ac:dyDescent="0.25">
      <c r="A159" s="5" t="s">
        <v>159</v>
      </c>
      <c r="B159" s="1" t="s">
        <v>13</v>
      </c>
      <c r="C159" s="1">
        <v>10</v>
      </c>
      <c r="D159" s="2">
        <v>42.62</v>
      </c>
      <c r="E159" s="2">
        <f t="shared" si="5"/>
        <v>426.2</v>
      </c>
      <c r="F159" s="3">
        <v>0.18</v>
      </c>
      <c r="G159" s="4">
        <f t="shared" si="4"/>
        <v>65.013559322033899</v>
      </c>
    </row>
    <row r="160" spans="1:7" ht="45" x14ac:dyDescent="0.25">
      <c r="A160" s="5" t="s">
        <v>160</v>
      </c>
      <c r="B160" s="1" t="s">
        <v>13</v>
      </c>
      <c r="C160" s="1">
        <v>200</v>
      </c>
      <c r="D160" s="2">
        <v>24.57</v>
      </c>
      <c r="E160" s="2">
        <f t="shared" si="5"/>
        <v>4914</v>
      </c>
      <c r="F160" s="3">
        <v>0.1</v>
      </c>
      <c r="G160" s="4">
        <f t="shared" si="4"/>
        <v>446.72727272727275</v>
      </c>
    </row>
    <row r="161" spans="1:7" ht="45" x14ac:dyDescent="0.25">
      <c r="A161" s="5" t="s">
        <v>161</v>
      </c>
      <c r="B161" s="1" t="s">
        <v>13</v>
      </c>
      <c r="C161" s="1">
        <v>30</v>
      </c>
      <c r="D161" s="2">
        <v>101.4</v>
      </c>
      <c r="E161" s="2">
        <f t="shared" si="5"/>
        <v>3042</v>
      </c>
      <c r="F161" s="3">
        <v>0.1</v>
      </c>
      <c r="G161" s="4">
        <f t="shared" si="4"/>
        <v>276.5454545454545</v>
      </c>
    </row>
    <row r="162" spans="1:7" ht="45" x14ac:dyDescent="0.25">
      <c r="A162" s="5" t="s">
        <v>162</v>
      </c>
      <c r="B162" s="1" t="s">
        <v>54</v>
      </c>
      <c r="C162" s="1">
        <v>40</v>
      </c>
      <c r="D162" s="2">
        <v>88.4</v>
      </c>
      <c r="E162" s="2">
        <f t="shared" si="5"/>
        <v>3536</v>
      </c>
      <c r="F162" s="3">
        <v>0.1</v>
      </c>
      <c r="G162" s="4">
        <f t="shared" si="4"/>
        <v>321.45454545454544</v>
      </c>
    </row>
    <row r="163" spans="1:7" ht="45" x14ac:dyDescent="0.25">
      <c r="A163" s="5" t="s">
        <v>162</v>
      </c>
      <c r="B163" s="1" t="s">
        <v>13</v>
      </c>
      <c r="C163" s="1">
        <v>60</v>
      </c>
      <c r="D163" s="2">
        <v>85.8</v>
      </c>
      <c r="E163" s="2">
        <f t="shared" si="5"/>
        <v>5148</v>
      </c>
      <c r="F163" s="3">
        <v>0.1</v>
      </c>
      <c r="G163" s="4">
        <f t="shared" si="4"/>
        <v>468</v>
      </c>
    </row>
    <row r="164" spans="1:7" ht="45" x14ac:dyDescent="0.25">
      <c r="A164" s="5" t="s">
        <v>161</v>
      </c>
      <c r="B164" s="1" t="s">
        <v>13</v>
      </c>
      <c r="C164" s="1">
        <v>30</v>
      </c>
      <c r="D164" s="2">
        <v>117</v>
      </c>
      <c r="E164" s="2">
        <f t="shared" si="5"/>
        <v>3510</v>
      </c>
      <c r="F164" s="3">
        <v>0.1</v>
      </c>
      <c r="G164" s="4">
        <f t="shared" si="4"/>
        <v>319.09090909090907</v>
      </c>
    </row>
    <row r="165" spans="1:7" ht="45" x14ac:dyDescent="0.25">
      <c r="A165" s="5" t="s">
        <v>160</v>
      </c>
      <c r="B165" s="1" t="s">
        <v>13</v>
      </c>
      <c r="C165" s="1">
        <v>250</v>
      </c>
      <c r="D165" s="2">
        <v>24.57</v>
      </c>
      <c r="E165" s="2">
        <f t="shared" si="5"/>
        <v>6142.5</v>
      </c>
      <c r="F165" s="3">
        <v>0.1</v>
      </c>
      <c r="G165" s="4">
        <f t="shared" si="4"/>
        <v>558.40909090909088</v>
      </c>
    </row>
    <row r="166" spans="1:7" ht="45" x14ac:dyDescent="0.25">
      <c r="A166" s="5" t="s">
        <v>160</v>
      </c>
      <c r="B166" s="1" t="s">
        <v>8</v>
      </c>
      <c r="C166" s="1">
        <v>250</v>
      </c>
      <c r="D166" s="2">
        <v>28.35</v>
      </c>
      <c r="E166" s="2">
        <f t="shared" si="5"/>
        <v>7087.5</v>
      </c>
      <c r="F166" s="3">
        <v>0.1</v>
      </c>
      <c r="G166" s="4">
        <f t="shared" si="4"/>
        <v>644.31818181818176</v>
      </c>
    </row>
    <row r="167" spans="1:7" ht="45" x14ac:dyDescent="0.25">
      <c r="A167" s="5" t="s">
        <v>160</v>
      </c>
      <c r="B167" s="1" t="s">
        <v>13</v>
      </c>
      <c r="C167" s="1">
        <v>200</v>
      </c>
      <c r="D167" s="2">
        <v>24.57</v>
      </c>
      <c r="E167" s="2">
        <f t="shared" si="5"/>
        <v>4914</v>
      </c>
      <c r="F167" s="3">
        <v>0.1</v>
      </c>
      <c r="G167" s="4">
        <f t="shared" si="4"/>
        <v>446.72727272727275</v>
      </c>
    </row>
    <row r="168" spans="1:7" ht="45" x14ac:dyDescent="0.25">
      <c r="A168" s="5" t="s">
        <v>163</v>
      </c>
      <c r="B168" s="1" t="s">
        <v>13</v>
      </c>
      <c r="C168" s="1">
        <v>27</v>
      </c>
      <c r="D168" s="2">
        <v>65</v>
      </c>
      <c r="E168" s="2">
        <f t="shared" si="5"/>
        <v>1755</v>
      </c>
      <c r="F168" s="3">
        <v>0.1</v>
      </c>
      <c r="G168" s="4">
        <f t="shared" si="4"/>
        <v>159.54545454545453</v>
      </c>
    </row>
    <row r="169" spans="1:7" ht="45" x14ac:dyDescent="0.25">
      <c r="A169" s="5" t="s">
        <v>163</v>
      </c>
      <c r="B169" s="1" t="s">
        <v>13</v>
      </c>
      <c r="C169" s="1">
        <v>34</v>
      </c>
      <c r="D169" s="2">
        <v>78</v>
      </c>
      <c r="E169" s="2">
        <f t="shared" si="5"/>
        <v>2652</v>
      </c>
      <c r="F169" s="3">
        <v>0.1</v>
      </c>
      <c r="G169" s="4">
        <f t="shared" si="4"/>
        <v>241.09090909090907</v>
      </c>
    </row>
    <row r="170" spans="1:7" ht="45" x14ac:dyDescent="0.25">
      <c r="A170" s="5" t="s">
        <v>25</v>
      </c>
      <c r="B170" s="1" t="s">
        <v>13</v>
      </c>
      <c r="C170" s="1">
        <v>200</v>
      </c>
      <c r="D170" s="2">
        <v>42.9</v>
      </c>
      <c r="E170" s="2">
        <f t="shared" si="5"/>
        <v>8580</v>
      </c>
      <c r="F170" s="3">
        <v>0.1</v>
      </c>
      <c r="G170" s="4">
        <f t="shared" si="4"/>
        <v>779.99999999999989</v>
      </c>
    </row>
    <row r="171" spans="1:7" ht="45" x14ac:dyDescent="0.25">
      <c r="A171" s="5" t="s">
        <v>25</v>
      </c>
      <c r="B171" s="1" t="s">
        <v>13</v>
      </c>
      <c r="C171" s="1">
        <v>369</v>
      </c>
      <c r="D171" s="2">
        <v>65</v>
      </c>
      <c r="E171" s="2">
        <f t="shared" si="5"/>
        <v>23985</v>
      </c>
      <c r="F171" s="3">
        <v>0.1</v>
      </c>
      <c r="G171" s="4">
        <f t="shared" si="4"/>
        <v>2180.4545454545455</v>
      </c>
    </row>
    <row r="172" spans="1:7" ht="45" x14ac:dyDescent="0.25">
      <c r="A172" s="5" t="s">
        <v>25</v>
      </c>
      <c r="B172" s="1" t="s">
        <v>13</v>
      </c>
      <c r="C172" s="1">
        <v>179</v>
      </c>
      <c r="D172" s="2">
        <v>65</v>
      </c>
      <c r="E172" s="2">
        <f t="shared" si="5"/>
        <v>11635</v>
      </c>
      <c r="F172" s="3">
        <v>0.1</v>
      </c>
      <c r="G172" s="4">
        <f t="shared" si="4"/>
        <v>1057.7272727272727</v>
      </c>
    </row>
    <row r="173" spans="1:7" ht="45" x14ac:dyDescent="0.25">
      <c r="A173" s="5" t="s">
        <v>163</v>
      </c>
      <c r="B173" s="1" t="s">
        <v>13</v>
      </c>
      <c r="C173" s="1">
        <v>52</v>
      </c>
      <c r="D173" s="2">
        <v>65</v>
      </c>
      <c r="E173" s="2">
        <f t="shared" si="5"/>
        <v>3380</v>
      </c>
      <c r="F173" s="3">
        <v>0.1</v>
      </c>
      <c r="G173" s="4">
        <f t="shared" si="4"/>
        <v>307.27272727272725</v>
      </c>
    </row>
    <row r="174" spans="1:7" ht="45" x14ac:dyDescent="0.25">
      <c r="A174" s="5" t="s">
        <v>163</v>
      </c>
      <c r="B174" s="1" t="s">
        <v>13</v>
      </c>
      <c r="C174" s="1">
        <v>20</v>
      </c>
      <c r="D174" s="2">
        <v>65</v>
      </c>
      <c r="E174" s="2">
        <f t="shared" si="5"/>
        <v>1300</v>
      </c>
      <c r="F174" s="3">
        <v>0.1</v>
      </c>
      <c r="G174" s="4">
        <f t="shared" si="4"/>
        <v>118.18181818181817</v>
      </c>
    </row>
    <row r="175" spans="1:7" ht="30" x14ac:dyDescent="0.25">
      <c r="A175" s="5" t="s">
        <v>26</v>
      </c>
      <c r="B175" s="1" t="s">
        <v>13</v>
      </c>
      <c r="C175" s="1">
        <v>630</v>
      </c>
      <c r="D175" s="2">
        <v>14.04</v>
      </c>
      <c r="E175" s="2">
        <f t="shared" si="5"/>
        <v>8845.1999999999989</v>
      </c>
      <c r="F175" s="3">
        <v>0.1</v>
      </c>
      <c r="G175" s="4">
        <f t="shared" si="4"/>
        <v>804.10909090909081</v>
      </c>
    </row>
    <row r="176" spans="1:7" ht="45" x14ac:dyDescent="0.25">
      <c r="A176" s="5" t="s">
        <v>25</v>
      </c>
      <c r="B176" s="1" t="s">
        <v>54</v>
      </c>
      <c r="C176" s="1">
        <v>350</v>
      </c>
      <c r="D176" s="2">
        <v>50</v>
      </c>
      <c r="E176" s="2">
        <f t="shared" si="5"/>
        <v>17500</v>
      </c>
      <c r="F176" s="3">
        <v>0.1</v>
      </c>
      <c r="G176" s="4">
        <f t="shared" si="4"/>
        <v>1590.9090909090908</v>
      </c>
    </row>
    <row r="177" spans="1:7" x14ac:dyDescent="0.25">
      <c r="A177" s="5" t="s">
        <v>27</v>
      </c>
      <c r="B177" s="1" t="s">
        <v>8</v>
      </c>
      <c r="C177" s="1">
        <v>70</v>
      </c>
      <c r="D177" s="2">
        <v>21.45</v>
      </c>
      <c r="E177" s="2">
        <f t="shared" si="5"/>
        <v>1501.5</v>
      </c>
      <c r="F177" s="3">
        <v>0.1</v>
      </c>
      <c r="G177" s="4">
        <f t="shared" si="4"/>
        <v>136.5</v>
      </c>
    </row>
    <row r="178" spans="1:7" x14ac:dyDescent="0.25">
      <c r="A178" s="5" t="s">
        <v>27</v>
      </c>
      <c r="B178" s="1" t="s">
        <v>8</v>
      </c>
      <c r="C178" s="1">
        <v>150</v>
      </c>
      <c r="D178" s="2">
        <v>21.5</v>
      </c>
      <c r="E178" s="2">
        <f t="shared" si="5"/>
        <v>3225</v>
      </c>
      <c r="F178" s="3">
        <v>0.1</v>
      </c>
      <c r="G178" s="4">
        <f t="shared" si="4"/>
        <v>293.18181818181813</v>
      </c>
    </row>
    <row r="179" spans="1:7" x14ac:dyDescent="0.25">
      <c r="A179" s="5" t="s">
        <v>27</v>
      </c>
      <c r="B179" s="1" t="s">
        <v>8</v>
      </c>
      <c r="C179" s="1">
        <v>40</v>
      </c>
      <c r="D179" s="2">
        <v>16.5</v>
      </c>
      <c r="E179" s="2">
        <f t="shared" si="5"/>
        <v>660</v>
      </c>
      <c r="F179" s="3">
        <v>0.1</v>
      </c>
      <c r="G179" s="4">
        <f t="shared" si="4"/>
        <v>59.999999999999993</v>
      </c>
    </row>
    <row r="180" spans="1:7" x14ac:dyDescent="0.25">
      <c r="A180" s="5" t="s">
        <v>27</v>
      </c>
      <c r="B180" s="1" t="s">
        <v>8</v>
      </c>
      <c r="C180" s="1">
        <v>150</v>
      </c>
      <c r="D180" s="2">
        <v>21.45</v>
      </c>
      <c r="E180" s="2">
        <f t="shared" si="5"/>
        <v>3217.5</v>
      </c>
      <c r="F180" s="3">
        <v>0.1</v>
      </c>
      <c r="G180" s="4">
        <f t="shared" si="4"/>
        <v>292.5</v>
      </c>
    </row>
    <row r="181" spans="1:7" ht="45" x14ac:dyDescent="0.25">
      <c r="A181" s="5" t="s">
        <v>164</v>
      </c>
      <c r="B181" s="1" t="s">
        <v>13</v>
      </c>
      <c r="C181" s="1">
        <v>10</v>
      </c>
      <c r="D181" s="2">
        <v>78.599999999999994</v>
      </c>
      <c r="E181" s="2">
        <f t="shared" si="5"/>
        <v>786</v>
      </c>
      <c r="F181" s="3">
        <v>0.1</v>
      </c>
      <c r="G181" s="4">
        <f t="shared" si="4"/>
        <v>71.454545454545453</v>
      </c>
    </row>
    <row r="182" spans="1:7" ht="45" x14ac:dyDescent="0.25">
      <c r="A182" s="5" t="s">
        <v>84</v>
      </c>
      <c r="B182" s="1" t="s">
        <v>8</v>
      </c>
      <c r="C182" s="1">
        <v>20</v>
      </c>
      <c r="D182" s="2">
        <v>27.95</v>
      </c>
      <c r="E182" s="2">
        <f t="shared" si="5"/>
        <v>559</v>
      </c>
      <c r="F182" s="3">
        <v>0.1</v>
      </c>
      <c r="G182" s="4">
        <f t="shared" si="4"/>
        <v>50.81818181818182</v>
      </c>
    </row>
    <row r="183" spans="1:7" ht="45" x14ac:dyDescent="0.25">
      <c r="A183" s="5" t="s">
        <v>84</v>
      </c>
      <c r="B183" s="1" t="s">
        <v>8</v>
      </c>
      <c r="C183" s="1">
        <v>90</v>
      </c>
      <c r="D183" s="2">
        <v>23.66</v>
      </c>
      <c r="E183" s="2">
        <f t="shared" si="5"/>
        <v>2129.4</v>
      </c>
      <c r="F183" s="3">
        <v>0.1</v>
      </c>
      <c r="G183" s="4">
        <f t="shared" si="4"/>
        <v>193.58181818181819</v>
      </c>
    </row>
    <row r="184" spans="1:7" ht="45" x14ac:dyDescent="0.25">
      <c r="A184" s="5" t="s">
        <v>164</v>
      </c>
      <c r="B184" s="1" t="s">
        <v>13</v>
      </c>
      <c r="C184" s="1">
        <v>13</v>
      </c>
      <c r="D184" s="2">
        <v>90.69</v>
      </c>
      <c r="E184" s="2">
        <f t="shared" si="5"/>
        <v>1178.97</v>
      </c>
      <c r="F184" s="3">
        <v>0.1</v>
      </c>
      <c r="G184" s="4">
        <f t="shared" si="4"/>
        <v>107.1790909090909</v>
      </c>
    </row>
    <row r="185" spans="1:7" ht="45" x14ac:dyDescent="0.25">
      <c r="A185" s="5" t="s">
        <v>165</v>
      </c>
      <c r="B185" s="1" t="s">
        <v>13</v>
      </c>
      <c r="C185" s="1">
        <v>120</v>
      </c>
      <c r="D185" s="2">
        <v>10</v>
      </c>
      <c r="E185" s="2">
        <f t="shared" si="5"/>
        <v>1200</v>
      </c>
      <c r="F185" s="3">
        <v>0.1</v>
      </c>
      <c r="G185" s="4">
        <f t="shared" si="4"/>
        <v>109.09090909090908</v>
      </c>
    </row>
    <row r="186" spans="1:7" ht="45" x14ac:dyDescent="0.25">
      <c r="A186" s="5" t="s">
        <v>166</v>
      </c>
      <c r="B186" s="1" t="s">
        <v>13</v>
      </c>
      <c r="C186" s="1">
        <v>85</v>
      </c>
      <c r="D186" s="2">
        <v>42.28</v>
      </c>
      <c r="E186" s="2">
        <f t="shared" si="5"/>
        <v>3593.8</v>
      </c>
      <c r="F186" s="3">
        <v>0.1</v>
      </c>
      <c r="G186" s="4">
        <f t="shared" si="4"/>
        <v>326.70909090909095</v>
      </c>
    </row>
    <row r="187" spans="1:7" ht="45" x14ac:dyDescent="0.25">
      <c r="A187" s="5" t="s">
        <v>166</v>
      </c>
      <c r="B187" s="1" t="s">
        <v>13</v>
      </c>
      <c r="C187" s="1">
        <v>64</v>
      </c>
      <c r="D187" s="2">
        <v>49</v>
      </c>
      <c r="E187" s="2">
        <f t="shared" si="5"/>
        <v>3136</v>
      </c>
      <c r="F187" s="3">
        <v>0.1</v>
      </c>
      <c r="G187" s="4">
        <f t="shared" si="4"/>
        <v>285.09090909090907</v>
      </c>
    </row>
    <row r="188" spans="1:7" ht="45" x14ac:dyDescent="0.25">
      <c r="A188" s="5" t="s">
        <v>165</v>
      </c>
      <c r="B188" s="1" t="s">
        <v>13</v>
      </c>
      <c r="C188" s="1">
        <v>150</v>
      </c>
      <c r="D188" s="2">
        <v>10.69</v>
      </c>
      <c r="E188" s="2">
        <f t="shared" si="5"/>
        <v>1603.5</v>
      </c>
      <c r="F188" s="3">
        <v>0.1</v>
      </c>
      <c r="G188" s="4">
        <f t="shared" si="4"/>
        <v>145.77272727272728</v>
      </c>
    </row>
    <row r="189" spans="1:7" ht="60" x14ac:dyDescent="0.25">
      <c r="A189" s="5" t="s">
        <v>28</v>
      </c>
      <c r="B189" s="1" t="s">
        <v>13</v>
      </c>
      <c r="C189" s="1">
        <v>630</v>
      </c>
      <c r="D189" s="2">
        <v>9.35</v>
      </c>
      <c r="E189" s="2">
        <f t="shared" si="5"/>
        <v>5890.5</v>
      </c>
      <c r="F189" s="3">
        <v>0.1</v>
      </c>
      <c r="G189" s="4">
        <f t="shared" si="4"/>
        <v>535.5</v>
      </c>
    </row>
    <row r="190" spans="1:7" x14ac:dyDescent="0.25">
      <c r="A190" s="5" t="s">
        <v>167</v>
      </c>
      <c r="B190" s="1" t="s">
        <v>8</v>
      </c>
      <c r="C190" s="1">
        <v>15</v>
      </c>
      <c r="D190" s="2">
        <v>244.4</v>
      </c>
      <c r="E190" s="2">
        <f t="shared" si="5"/>
        <v>3666</v>
      </c>
      <c r="F190" s="3">
        <v>0.1</v>
      </c>
      <c r="G190" s="4">
        <f t="shared" si="4"/>
        <v>333.27272727272725</v>
      </c>
    </row>
    <row r="191" spans="1:7" x14ac:dyDescent="0.25">
      <c r="A191" s="5" t="s">
        <v>167</v>
      </c>
      <c r="B191" s="1" t="s">
        <v>8</v>
      </c>
      <c r="C191" s="1">
        <v>20</v>
      </c>
      <c r="D191" s="2">
        <v>198</v>
      </c>
      <c r="E191" s="2">
        <f t="shared" si="5"/>
        <v>3960</v>
      </c>
      <c r="F191" s="3">
        <v>0.1</v>
      </c>
      <c r="G191" s="4">
        <f t="shared" si="4"/>
        <v>359.99999999999994</v>
      </c>
    </row>
    <row r="192" spans="1:7" x14ac:dyDescent="0.25">
      <c r="A192" s="5" t="s">
        <v>29</v>
      </c>
      <c r="B192" s="1" t="s">
        <v>8</v>
      </c>
      <c r="C192" s="1">
        <v>35</v>
      </c>
      <c r="D192" s="2">
        <v>92.86</v>
      </c>
      <c r="E192" s="2">
        <f t="shared" si="5"/>
        <v>3250.1</v>
      </c>
      <c r="F192" s="3">
        <v>0.18</v>
      </c>
      <c r="G192" s="4">
        <f t="shared" si="4"/>
        <v>495.77796610169486</v>
      </c>
    </row>
    <row r="193" spans="1:7" x14ac:dyDescent="0.25">
      <c r="A193" s="5" t="s">
        <v>167</v>
      </c>
      <c r="B193" s="1" t="s">
        <v>8</v>
      </c>
      <c r="C193" s="1">
        <v>130</v>
      </c>
      <c r="D193" s="2">
        <v>252.2</v>
      </c>
      <c r="E193" s="2">
        <f t="shared" si="5"/>
        <v>32786</v>
      </c>
      <c r="F193" s="3">
        <v>0.1</v>
      </c>
      <c r="G193" s="4">
        <f t="shared" si="4"/>
        <v>2980.5454545454545</v>
      </c>
    </row>
    <row r="194" spans="1:7" x14ac:dyDescent="0.25">
      <c r="A194" s="5" t="s">
        <v>167</v>
      </c>
      <c r="B194" s="1" t="s">
        <v>8</v>
      </c>
      <c r="C194" s="1">
        <v>16</v>
      </c>
      <c r="D194" s="2">
        <v>260</v>
      </c>
      <c r="E194" s="2">
        <f t="shared" si="5"/>
        <v>4160</v>
      </c>
      <c r="F194" s="3">
        <v>0.1</v>
      </c>
      <c r="G194" s="4">
        <f t="shared" ref="G194:G257" si="6">E194*F194/(1+F194)</f>
        <v>378.18181818181813</v>
      </c>
    </row>
    <row r="195" spans="1:7" x14ac:dyDescent="0.25">
      <c r="A195" s="5" t="s">
        <v>29</v>
      </c>
      <c r="B195" s="1" t="s">
        <v>8</v>
      </c>
      <c r="C195" s="1">
        <v>40</v>
      </c>
      <c r="D195" s="2">
        <v>81.900000000000006</v>
      </c>
      <c r="E195" s="2">
        <f t="shared" si="5"/>
        <v>3276</v>
      </c>
      <c r="F195" s="3">
        <v>0.18</v>
      </c>
      <c r="G195" s="4">
        <f t="shared" si="6"/>
        <v>499.72881355932202</v>
      </c>
    </row>
    <row r="196" spans="1:7" x14ac:dyDescent="0.25">
      <c r="A196" s="5" t="s">
        <v>29</v>
      </c>
      <c r="B196" s="1" t="s">
        <v>8</v>
      </c>
      <c r="C196" s="1">
        <v>25</v>
      </c>
      <c r="D196" s="2">
        <v>107.15</v>
      </c>
      <c r="E196" s="2">
        <f t="shared" si="5"/>
        <v>2678.75</v>
      </c>
      <c r="F196" s="3">
        <v>0.18</v>
      </c>
      <c r="G196" s="4">
        <f t="shared" si="6"/>
        <v>408.62288135593218</v>
      </c>
    </row>
    <row r="197" spans="1:7" ht="30" x14ac:dyDescent="0.25">
      <c r="A197" s="5" t="s">
        <v>85</v>
      </c>
      <c r="B197" s="1" t="s">
        <v>13</v>
      </c>
      <c r="C197" s="1">
        <v>45</v>
      </c>
      <c r="D197" s="2">
        <v>74.2</v>
      </c>
      <c r="E197" s="2">
        <f t="shared" ref="E197:E260" si="7">C197*D197</f>
        <v>3339</v>
      </c>
      <c r="F197" s="3">
        <v>0.18</v>
      </c>
      <c r="G197" s="4">
        <f t="shared" si="6"/>
        <v>509.33898305084745</v>
      </c>
    </row>
    <row r="198" spans="1:7" x14ac:dyDescent="0.25">
      <c r="A198" s="5" t="s">
        <v>168</v>
      </c>
      <c r="B198" s="1" t="s">
        <v>8</v>
      </c>
      <c r="C198" s="1">
        <v>80</v>
      </c>
      <c r="D198" s="2">
        <v>250.9</v>
      </c>
      <c r="E198" s="2">
        <f t="shared" si="7"/>
        <v>20072</v>
      </c>
      <c r="F198" s="3">
        <v>0.1</v>
      </c>
      <c r="G198" s="4">
        <f t="shared" si="6"/>
        <v>1824.7272727272725</v>
      </c>
    </row>
    <row r="199" spans="1:7" x14ac:dyDescent="0.25">
      <c r="A199" s="5" t="s">
        <v>168</v>
      </c>
      <c r="B199" s="1" t="s">
        <v>8</v>
      </c>
      <c r="C199" s="1">
        <v>30</v>
      </c>
      <c r="D199" s="2">
        <v>289.5</v>
      </c>
      <c r="E199" s="2">
        <f t="shared" si="7"/>
        <v>8685</v>
      </c>
      <c r="F199" s="3">
        <v>0.1</v>
      </c>
      <c r="G199" s="4">
        <f t="shared" si="6"/>
        <v>789.5454545454545</v>
      </c>
    </row>
    <row r="200" spans="1:7" ht="30" x14ac:dyDescent="0.25">
      <c r="A200" s="5" t="s">
        <v>169</v>
      </c>
      <c r="B200" s="1" t="s">
        <v>13</v>
      </c>
      <c r="C200" s="1">
        <v>4</v>
      </c>
      <c r="D200" s="2">
        <v>49.94</v>
      </c>
      <c r="E200" s="2">
        <f t="shared" si="7"/>
        <v>199.76</v>
      </c>
      <c r="F200" s="3">
        <v>0.18</v>
      </c>
      <c r="G200" s="4">
        <f t="shared" si="6"/>
        <v>30.471864406779659</v>
      </c>
    </row>
    <row r="201" spans="1:7" ht="30" x14ac:dyDescent="0.25">
      <c r="A201" s="5" t="s">
        <v>169</v>
      </c>
      <c r="B201" s="1" t="s">
        <v>13</v>
      </c>
      <c r="C201" s="1">
        <v>5</v>
      </c>
      <c r="D201" s="2">
        <v>49.94</v>
      </c>
      <c r="E201" s="2">
        <f t="shared" si="7"/>
        <v>249.7</v>
      </c>
      <c r="F201" s="3">
        <v>0.18</v>
      </c>
      <c r="G201" s="4">
        <f t="shared" si="6"/>
        <v>38.089830508474577</v>
      </c>
    </row>
    <row r="202" spans="1:7" ht="45" x14ac:dyDescent="0.25">
      <c r="A202" s="5" t="s">
        <v>170</v>
      </c>
      <c r="B202" s="1" t="s">
        <v>13</v>
      </c>
      <c r="C202" s="1">
        <v>5</v>
      </c>
      <c r="D202" s="2">
        <v>150.80000000000001</v>
      </c>
      <c r="E202" s="2">
        <f t="shared" si="7"/>
        <v>754</v>
      </c>
      <c r="F202" s="3">
        <v>0.18</v>
      </c>
      <c r="G202" s="4">
        <f t="shared" si="6"/>
        <v>115.01694915254238</v>
      </c>
    </row>
    <row r="203" spans="1:7" ht="45" x14ac:dyDescent="0.25">
      <c r="A203" s="5" t="s">
        <v>170</v>
      </c>
      <c r="B203" s="1" t="s">
        <v>13</v>
      </c>
      <c r="C203" s="1">
        <v>5</v>
      </c>
      <c r="D203" s="2">
        <v>150.80000000000001</v>
      </c>
      <c r="E203" s="2">
        <f t="shared" si="7"/>
        <v>754</v>
      </c>
      <c r="F203" s="3">
        <v>0.18</v>
      </c>
      <c r="G203" s="4">
        <f t="shared" si="6"/>
        <v>115.01694915254238</v>
      </c>
    </row>
    <row r="204" spans="1:7" x14ac:dyDescent="0.25">
      <c r="A204" s="5" t="s">
        <v>86</v>
      </c>
      <c r="B204" s="1" t="s">
        <v>8</v>
      </c>
      <c r="C204" s="1">
        <v>1</v>
      </c>
      <c r="D204" s="2">
        <v>1092</v>
      </c>
      <c r="E204" s="2">
        <f t="shared" si="7"/>
        <v>1092</v>
      </c>
      <c r="F204" s="3">
        <v>0.18</v>
      </c>
      <c r="G204" s="4">
        <f t="shared" si="6"/>
        <v>166.57627118644069</v>
      </c>
    </row>
    <row r="205" spans="1:7" x14ac:dyDescent="0.25">
      <c r="A205" s="5" t="s">
        <v>86</v>
      </c>
      <c r="B205" s="1" t="s">
        <v>8</v>
      </c>
      <c r="C205" s="1">
        <v>3</v>
      </c>
      <c r="D205" s="2">
        <v>1092</v>
      </c>
      <c r="E205" s="2">
        <f t="shared" si="7"/>
        <v>3276</v>
      </c>
      <c r="F205" s="3">
        <v>0.18</v>
      </c>
      <c r="G205" s="4">
        <f t="shared" si="6"/>
        <v>499.72881355932202</v>
      </c>
    </row>
    <row r="206" spans="1:7" ht="30" x14ac:dyDescent="0.25">
      <c r="A206" s="5" t="s">
        <v>57</v>
      </c>
      <c r="B206" s="1" t="s">
        <v>13</v>
      </c>
      <c r="C206" s="1">
        <v>50</v>
      </c>
      <c r="D206" s="2">
        <v>21.45</v>
      </c>
      <c r="E206" s="2">
        <f t="shared" si="7"/>
        <v>1072.5</v>
      </c>
      <c r="F206" s="3">
        <v>0.1</v>
      </c>
      <c r="G206" s="4">
        <f t="shared" si="6"/>
        <v>97.499999999999986</v>
      </c>
    </row>
    <row r="207" spans="1:7" x14ac:dyDescent="0.25">
      <c r="A207" s="5" t="s">
        <v>171</v>
      </c>
      <c r="B207" s="1" t="s">
        <v>8</v>
      </c>
      <c r="C207" s="1">
        <v>10</v>
      </c>
      <c r="D207" s="2">
        <v>247</v>
      </c>
      <c r="E207" s="2">
        <f t="shared" si="7"/>
        <v>2470</v>
      </c>
      <c r="F207" s="3">
        <v>0.1</v>
      </c>
      <c r="G207" s="4">
        <f t="shared" si="6"/>
        <v>224.54545454545453</v>
      </c>
    </row>
    <row r="208" spans="1:7" x14ac:dyDescent="0.25">
      <c r="A208" s="5" t="s">
        <v>171</v>
      </c>
      <c r="B208" s="1" t="s">
        <v>8</v>
      </c>
      <c r="C208" s="1">
        <v>5</v>
      </c>
      <c r="D208" s="2">
        <v>270</v>
      </c>
      <c r="E208" s="2">
        <f t="shared" si="7"/>
        <v>1350</v>
      </c>
      <c r="F208" s="3">
        <v>0.1</v>
      </c>
      <c r="G208" s="4">
        <f t="shared" si="6"/>
        <v>122.72727272727272</v>
      </c>
    </row>
    <row r="209" spans="1:7" x14ac:dyDescent="0.25">
      <c r="A209" s="5" t="s">
        <v>30</v>
      </c>
      <c r="B209" s="1" t="s">
        <v>8</v>
      </c>
      <c r="C209" s="1">
        <v>30</v>
      </c>
      <c r="D209" s="2">
        <v>234</v>
      </c>
      <c r="E209" s="2">
        <f t="shared" si="7"/>
        <v>7020</v>
      </c>
      <c r="F209" s="3">
        <v>0.1</v>
      </c>
      <c r="G209" s="4">
        <f t="shared" si="6"/>
        <v>638.18181818181813</v>
      </c>
    </row>
    <row r="210" spans="1:7" x14ac:dyDescent="0.25">
      <c r="A210" s="5" t="s">
        <v>171</v>
      </c>
      <c r="B210" s="1" t="s">
        <v>8</v>
      </c>
      <c r="C210" s="1">
        <v>20</v>
      </c>
      <c r="D210" s="2">
        <v>338</v>
      </c>
      <c r="E210" s="2">
        <f t="shared" si="7"/>
        <v>6760</v>
      </c>
      <c r="F210" s="3">
        <v>0.1</v>
      </c>
      <c r="G210" s="4">
        <f t="shared" si="6"/>
        <v>614.5454545454545</v>
      </c>
    </row>
    <row r="211" spans="1:7" ht="30" x14ac:dyDescent="0.25">
      <c r="A211" s="5" t="s">
        <v>31</v>
      </c>
      <c r="B211" s="1" t="s">
        <v>13</v>
      </c>
      <c r="C211" s="1">
        <v>10</v>
      </c>
      <c r="D211" s="2">
        <v>13</v>
      </c>
      <c r="E211" s="2">
        <f t="shared" si="7"/>
        <v>130</v>
      </c>
      <c r="F211" s="3">
        <v>0.18</v>
      </c>
      <c r="G211" s="4">
        <f t="shared" si="6"/>
        <v>19.83050847457627</v>
      </c>
    </row>
    <row r="212" spans="1:7" ht="30" x14ac:dyDescent="0.25">
      <c r="A212" s="5" t="s">
        <v>32</v>
      </c>
      <c r="B212" s="1" t="s">
        <v>13</v>
      </c>
      <c r="C212" s="1">
        <v>20</v>
      </c>
      <c r="D212" s="2">
        <v>16.010000000000002</v>
      </c>
      <c r="E212" s="2">
        <f t="shared" si="7"/>
        <v>320.20000000000005</v>
      </c>
      <c r="F212" s="3">
        <v>0.18</v>
      </c>
      <c r="G212" s="4">
        <f t="shared" si="6"/>
        <v>48.844067796610176</v>
      </c>
    </row>
    <row r="213" spans="1:7" ht="30" x14ac:dyDescent="0.25">
      <c r="A213" s="5" t="s">
        <v>32</v>
      </c>
      <c r="B213" s="1" t="s">
        <v>13</v>
      </c>
      <c r="C213" s="1">
        <v>6</v>
      </c>
      <c r="D213" s="2">
        <v>16.010000000000002</v>
      </c>
      <c r="E213" s="2">
        <f t="shared" si="7"/>
        <v>96.06</v>
      </c>
      <c r="F213" s="3">
        <v>0.18</v>
      </c>
      <c r="G213" s="4">
        <f t="shared" si="6"/>
        <v>14.653220338983052</v>
      </c>
    </row>
    <row r="214" spans="1:7" x14ac:dyDescent="0.25">
      <c r="A214" s="5" t="s">
        <v>172</v>
      </c>
      <c r="B214" s="1" t="s">
        <v>13</v>
      </c>
      <c r="C214" s="1">
        <v>23</v>
      </c>
      <c r="D214" s="2">
        <v>19.11</v>
      </c>
      <c r="E214" s="2">
        <f t="shared" si="7"/>
        <v>439.53</v>
      </c>
      <c r="F214" s="3">
        <v>0.1</v>
      </c>
      <c r="G214" s="4">
        <f t="shared" si="6"/>
        <v>39.957272727272724</v>
      </c>
    </row>
    <row r="215" spans="1:7" x14ac:dyDescent="0.25">
      <c r="A215" s="5" t="s">
        <v>172</v>
      </c>
      <c r="B215" s="1" t="s">
        <v>13</v>
      </c>
      <c r="C215" s="1">
        <v>8</v>
      </c>
      <c r="D215" s="2">
        <v>28.34</v>
      </c>
      <c r="E215" s="2">
        <f t="shared" si="7"/>
        <v>226.72</v>
      </c>
      <c r="F215" s="3">
        <v>0.1</v>
      </c>
      <c r="G215" s="4">
        <f t="shared" si="6"/>
        <v>20.61090909090909</v>
      </c>
    </row>
    <row r="216" spans="1:7" ht="30" x14ac:dyDescent="0.25">
      <c r="A216" s="5" t="s">
        <v>173</v>
      </c>
      <c r="B216" s="1" t="s">
        <v>8</v>
      </c>
      <c r="C216" s="1">
        <v>130</v>
      </c>
      <c r="D216" s="2">
        <v>57.2</v>
      </c>
      <c r="E216" s="2">
        <f t="shared" si="7"/>
        <v>7436</v>
      </c>
      <c r="F216" s="3">
        <v>0.1</v>
      </c>
      <c r="G216" s="4">
        <f t="shared" si="6"/>
        <v>676</v>
      </c>
    </row>
    <row r="217" spans="1:7" ht="30" x14ac:dyDescent="0.25">
      <c r="A217" s="5" t="s">
        <v>173</v>
      </c>
      <c r="B217" s="1" t="s">
        <v>8</v>
      </c>
      <c r="C217" s="1">
        <v>150</v>
      </c>
      <c r="D217" s="2">
        <v>57.2</v>
      </c>
      <c r="E217" s="2">
        <f t="shared" si="7"/>
        <v>8580</v>
      </c>
      <c r="F217" s="3">
        <v>0.1</v>
      </c>
      <c r="G217" s="4">
        <f t="shared" si="6"/>
        <v>779.99999999999989</v>
      </c>
    </row>
    <row r="218" spans="1:7" ht="30" x14ac:dyDescent="0.25">
      <c r="A218" s="5" t="s">
        <v>173</v>
      </c>
      <c r="B218" s="1" t="s">
        <v>8</v>
      </c>
      <c r="C218" s="1">
        <v>80</v>
      </c>
      <c r="D218" s="2">
        <v>66.75</v>
      </c>
      <c r="E218" s="2">
        <f t="shared" si="7"/>
        <v>5340</v>
      </c>
      <c r="F218" s="3">
        <v>0.1</v>
      </c>
      <c r="G218" s="4">
        <f t="shared" si="6"/>
        <v>485.45454545454544</v>
      </c>
    </row>
    <row r="219" spans="1:7" x14ac:dyDescent="0.25">
      <c r="A219" s="5" t="s">
        <v>33</v>
      </c>
      <c r="B219" s="1" t="s">
        <v>8</v>
      </c>
      <c r="C219" s="1">
        <v>2</v>
      </c>
      <c r="D219" s="2">
        <v>364</v>
      </c>
      <c r="E219" s="2">
        <f t="shared" si="7"/>
        <v>728</v>
      </c>
      <c r="F219" s="3">
        <v>0.1</v>
      </c>
      <c r="G219" s="4">
        <f t="shared" si="6"/>
        <v>66.181818181818173</v>
      </c>
    </row>
    <row r="220" spans="1:7" x14ac:dyDescent="0.25">
      <c r="A220" s="5" t="s">
        <v>33</v>
      </c>
      <c r="B220" s="1" t="s">
        <v>8</v>
      </c>
      <c r="C220" s="1">
        <v>10</v>
      </c>
      <c r="D220" s="2">
        <v>364</v>
      </c>
      <c r="E220" s="2">
        <f t="shared" si="7"/>
        <v>3640</v>
      </c>
      <c r="F220" s="3">
        <v>0.1</v>
      </c>
      <c r="G220" s="4">
        <f t="shared" si="6"/>
        <v>330.90909090909088</v>
      </c>
    </row>
    <row r="221" spans="1:7" x14ac:dyDescent="0.25">
      <c r="A221" s="5" t="s">
        <v>33</v>
      </c>
      <c r="B221" s="1" t="s">
        <v>8</v>
      </c>
      <c r="C221" s="1">
        <v>0.5</v>
      </c>
      <c r="D221" s="2">
        <v>225</v>
      </c>
      <c r="E221" s="2">
        <f t="shared" si="7"/>
        <v>112.5</v>
      </c>
      <c r="F221" s="3">
        <v>0.1</v>
      </c>
      <c r="G221" s="4">
        <f t="shared" si="6"/>
        <v>10.227272727272727</v>
      </c>
    </row>
    <row r="222" spans="1:7" x14ac:dyDescent="0.25">
      <c r="A222" s="5" t="s">
        <v>33</v>
      </c>
      <c r="B222" s="1" t="s">
        <v>8</v>
      </c>
      <c r="C222" s="1">
        <v>10</v>
      </c>
      <c r="D222" s="2">
        <v>364</v>
      </c>
      <c r="E222" s="2">
        <f t="shared" si="7"/>
        <v>3640</v>
      </c>
      <c r="F222" s="3">
        <v>0.1</v>
      </c>
      <c r="G222" s="4">
        <f t="shared" si="6"/>
        <v>330.90909090909088</v>
      </c>
    </row>
    <row r="223" spans="1:7" ht="30" x14ac:dyDescent="0.25">
      <c r="A223" s="5" t="s">
        <v>174</v>
      </c>
      <c r="B223" s="1" t="s">
        <v>13</v>
      </c>
      <c r="C223" s="1">
        <v>280</v>
      </c>
      <c r="D223" s="2">
        <v>3.96</v>
      </c>
      <c r="E223" s="2">
        <f t="shared" si="7"/>
        <v>1108.8</v>
      </c>
      <c r="F223" s="3">
        <v>0.18</v>
      </c>
      <c r="G223" s="4">
        <f t="shared" si="6"/>
        <v>169.13898305084746</v>
      </c>
    </row>
    <row r="224" spans="1:7" ht="30" x14ac:dyDescent="0.25">
      <c r="A224" s="5" t="s">
        <v>175</v>
      </c>
      <c r="B224" s="1" t="s">
        <v>8</v>
      </c>
      <c r="C224" s="1">
        <v>25</v>
      </c>
      <c r="D224" s="2">
        <v>141.69999999999999</v>
      </c>
      <c r="E224" s="2">
        <f t="shared" si="7"/>
        <v>3542.4999999999995</v>
      </c>
      <c r="F224" s="3">
        <v>0.18</v>
      </c>
      <c r="G224" s="4">
        <f t="shared" si="6"/>
        <v>540.38135593220329</v>
      </c>
    </row>
    <row r="225" spans="1:7" ht="30" x14ac:dyDescent="0.25">
      <c r="A225" s="5" t="s">
        <v>176</v>
      </c>
      <c r="B225" s="1" t="s">
        <v>8</v>
      </c>
      <c r="C225" s="1">
        <v>45</v>
      </c>
      <c r="D225" s="2">
        <v>129.35</v>
      </c>
      <c r="E225" s="2">
        <f t="shared" si="7"/>
        <v>5820.75</v>
      </c>
      <c r="F225" s="3">
        <v>0.18</v>
      </c>
      <c r="G225" s="4">
        <f t="shared" si="6"/>
        <v>887.91101694915255</v>
      </c>
    </row>
    <row r="226" spans="1:7" ht="30" x14ac:dyDescent="0.25">
      <c r="A226" s="5" t="s">
        <v>34</v>
      </c>
      <c r="B226" s="1" t="s">
        <v>8</v>
      </c>
      <c r="C226" s="1">
        <v>24</v>
      </c>
      <c r="D226" s="2">
        <v>119.6</v>
      </c>
      <c r="E226" s="2">
        <f t="shared" si="7"/>
        <v>2870.3999999999996</v>
      </c>
      <c r="F226" s="3">
        <v>0.18</v>
      </c>
      <c r="G226" s="4">
        <f t="shared" si="6"/>
        <v>437.85762711864402</v>
      </c>
    </row>
    <row r="227" spans="1:7" ht="60" x14ac:dyDescent="0.25">
      <c r="A227" s="5" t="s">
        <v>87</v>
      </c>
      <c r="B227" s="1" t="s">
        <v>13</v>
      </c>
      <c r="C227" s="1">
        <v>150</v>
      </c>
      <c r="D227" s="2">
        <v>7.31</v>
      </c>
      <c r="E227" s="2">
        <f t="shared" si="7"/>
        <v>1096.5</v>
      </c>
      <c r="F227" s="3">
        <v>0.18</v>
      </c>
      <c r="G227" s="4">
        <f t="shared" si="6"/>
        <v>167.26271186440678</v>
      </c>
    </row>
    <row r="228" spans="1:7" ht="30" x14ac:dyDescent="0.25">
      <c r="A228" s="5" t="s">
        <v>35</v>
      </c>
      <c r="B228" s="1" t="s">
        <v>13</v>
      </c>
      <c r="C228" s="1">
        <v>30</v>
      </c>
      <c r="D228" s="2">
        <v>37</v>
      </c>
      <c r="E228" s="2">
        <f t="shared" si="7"/>
        <v>1110</v>
      </c>
      <c r="F228" s="3">
        <v>0.18</v>
      </c>
      <c r="G228" s="4">
        <f t="shared" si="6"/>
        <v>169.32203389830508</v>
      </c>
    </row>
    <row r="229" spans="1:7" ht="30" x14ac:dyDescent="0.25">
      <c r="A229" s="5" t="s">
        <v>88</v>
      </c>
      <c r="B229" s="1" t="s">
        <v>13</v>
      </c>
      <c r="C229" s="1">
        <v>40</v>
      </c>
      <c r="D229" s="2">
        <v>190</v>
      </c>
      <c r="E229" s="2">
        <f t="shared" si="7"/>
        <v>7600</v>
      </c>
      <c r="F229" s="3">
        <v>0.18</v>
      </c>
      <c r="G229" s="4">
        <f t="shared" si="6"/>
        <v>1159.3220338983051</v>
      </c>
    </row>
    <row r="230" spans="1:7" ht="45" x14ac:dyDescent="0.25">
      <c r="A230" s="5" t="s">
        <v>36</v>
      </c>
      <c r="B230" s="1" t="s">
        <v>8</v>
      </c>
      <c r="C230" s="1">
        <v>30</v>
      </c>
      <c r="D230" s="2">
        <v>73.45</v>
      </c>
      <c r="E230" s="2">
        <f t="shared" si="7"/>
        <v>2203.5</v>
      </c>
      <c r="F230" s="3">
        <v>0.18</v>
      </c>
      <c r="G230" s="4">
        <f t="shared" si="6"/>
        <v>336.12711864406782</v>
      </c>
    </row>
    <row r="231" spans="1:7" ht="45" x14ac:dyDescent="0.25">
      <c r="A231" s="5" t="s">
        <v>36</v>
      </c>
      <c r="B231" s="1" t="s">
        <v>8</v>
      </c>
      <c r="C231" s="1">
        <v>24</v>
      </c>
      <c r="D231" s="2">
        <v>68.900000000000006</v>
      </c>
      <c r="E231" s="2">
        <f t="shared" si="7"/>
        <v>1653.6000000000001</v>
      </c>
      <c r="F231" s="3">
        <v>0.18</v>
      </c>
      <c r="G231" s="4">
        <f t="shared" si="6"/>
        <v>252.24406779661021</v>
      </c>
    </row>
    <row r="232" spans="1:7" x14ac:dyDescent="0.25">
      <c r="A232" s="5" t="s">
        <v>121</v>
      </c>
      <c r="B232" s="1" t="s">
        <v>8</v>
      </c>
      <c r="C232" s="1">
        <v>15</v>
      </c>
      <c r="D232" s="2">
        <v>23.92</v>
      </c>
      <c r="E232" s="2">
        <f t="shared" si="7"/>
        <v>358.8</v>
      </c>
      <c r="F232" s="3">
        <v>0.1</v>
      </c>
      <c r="G232" s="4">
        <f t="shared" si="6"/>
        <v>32.618181818181817</v>
      </c>
    </row>
    <row r="233" spans="1:7" x14ac:dyDescent="0.25">
      <c r="A233" s="5" t="s">
        <v>90</v>
      </c>
      <c r="B233" s="1" t="s">
        <v>8</v>
      </c>
      <c r="C233" s="1">
        <v>5</v>
      </c>
      <c r="D233" s="2">
        <v>135.19999999999999</v>
      </c>
      <c r="E233" s="2">
        <f t="shared" si="7"/>
        <v>676</v>
      </c>
      <c r="F233" s="3">
        <v>0.1</v>
      </c>
      <c r="G233" s="4">
        <f t="shared" si="6"/>
        <v>61.45454545454546</v>
      </c>
    </row>
    <row r="234" spans="1:7" ht="30" x14ac:dyDescent="0.25">
      <c r="A234" s="5" t="s">
        <v>177</v>
      </c>
      <c r="B234" s="1" t="s">
        <v>13</v>
      </c>
      <c r="C234" s="1">
        <v>63</v>
      </c>
      <c r="D234" s="2">
        <v>54.34</v>
      </c>
      <c r="E234" s="2">
        <f t="shared" si="7"/>
        <v>3423.42</v>
      </c>
      <c r="F234" s="3">
        <v>0.1</v>
      </c>
      <c r="G234" s="4">
        <f t="shared" si="6"/>
        <v>311.22000000000003</v>
      </c>
    </row>
    <row r="235" spans="1:7" ht="30" x14ac:dyDescent="0.25">
      <c r="A235" s="5" t="s">
        <v>177</v>
      </c>
      <c r="B235" s="1" t="s">
        <v>13</v>
      </c>
      <c r="C235" s="1">
        <v>28</v>
      </c>
      <c r="D235" s="2">
        <v>60.9</v>
      </c>
      <c r="E235" s="2">
        <f t="shared" si="7"/>
        <v>1705.2</v>
      </c>
      <c r="F235" s="3">
        <v>0.1</v>
      </c>
      <c r="G235" s="4">
        <f t="shared" si="6"/>
        <v>155.0181818181818</v>
      </c>
    </row>
    <row r="236" spans="1:7" ht="30" x14ac:dyDescent="0.25">
      <c r="A236" s="5" t="s">
        <v>177</v>
      </c>
      <c r="B236" s="1" t="s">
        <v>8</v>
      </c>
      <c r="C236" s="1">
        <v>72</v>
      </c>
      <c r="D236" s="2">
        <v>54.34</v>
      </c>
      <c r="E236" s="2">
        <f t="shared" si="7"/>
        <v>3912.4800000000005</v>
      </c>
      <c r="F236" s="3">
        <v>0.1</v>
      </c>
      <c r="G236" s="4">
        <f t="shared" si="6"/>
        <v>355.68</v>
      </c>
    </row>
    <row r="237" spans="1:7" x14ac:dyDescent="0.25">
      <c r="A237" s="5" t="s">
        <v>89</v>
      </c>
      <c r="B237" s="1" t="s">
        <v>13</v>
      </c>
      <c r="C237" s="1">
        <v>40</v>
      </c>
      <c r="D237" s="2">
        <v>68.900000000000006</v>
      </c>
      <c r="E237" s="2">
        <f t="shared" si="7"/>
        <v>2756</v>
      </c>
      <c r="F237" s="3">
        <v>0.1</v>
      </c>
      <c r="G237" s="4">
        <f t="shared" si="6"/>
        <v>250.54545454545453</v>
      </c>
    </row>
    <row r="238" spans="1:7" x14ac:dyDescent="0.25">
      <c r="A238" s="5" t="s">
        <v>178</v>
      </c>
      <c r="B238" s="1" t="s">
        <v>13</v>
      </c>
      <c r="C238" s="1">
        <v>36</v>
      </c>
      <c r="D238" s="2">
        <v>33.14</v>
      </c>
      <c r="E238" s="2">
        <f t="shared" si="7"/>
        <v>1193.04</v>
      </c>
      <c r="F238" s="3">
        <v>0.1</v>
      </c>
      <c r="G238" s="4">
        <f t="shared" si="6"/>
        <v>108.45818181818181</v>
      </c>
    </row>
    <row r="239" spans="1:7" ht="30" x14ac:dyDescent="0.25">
      <c r="A239" s="5" t="s">
        <v>58</v>
      </c>
      <c r="B239" s="1" t="s">
        <v>54</v>
      </c>
      <c r="C239" s="1">
        <v>48</v>
      </c>
      <c r="D239" s="2">
        <v>66</v>
      </c>
      <c r="E239" s="2">
        <f t="shared" si="7"/>
        <v>3168</v>
      </c>
      <c r="F239" s="3">
        <v>0.1</v>
      </c>
      <c r="G239" s="4">
        <f t="shared" si="6"/>
        <v>288</v>
      </c>
    </row>
    <row r="240" spans="1:7" ht="30" x14ac:dyDescent="0.25">
      <c r="A240" s="5" t="s">
        <v>92</v>
      </c>
      <c r="B240" s="1" t="s">
        <v>13</v>
      </c>
      <c r="C240" s="1">
        <v>20</v>
      </c>
      <c r="D240" s="2">
        <v>76.7</v>
      </c>
      <c r="E240" s="2">
        <f t="shared" si="7"/>
        <v>1534</v>
      </c>
      <c r="F240" s="3">
        <v>0.1</v>
      </c>
      <c r="G240" s="4">
        <f t="shared" si="6"/>
        <v>139.45454545454544</v>
      </c>
    </row>
    <row r="241" spans="1:7" x14ac:dyDescent="0.25">
      <c r="A241" s="5" t="s">
        <v>91</v>
      </c>
      <c r="B241" s="1" t="s">
        <v>8</v>
      </c>
      <c r="C241" s="1">
        <v>15</v>
      </c>
      <c r="D241" s="2">
        <v>416</v>
      </c>
      <c r="E241" s="2">
        <f t="shared" si="7"/>
        <v>6240</v>
      </c>
      <c r="F241" s="3">
        <v>0.1</v>
      </c>
      <c r="G241" s="4">
        <f t="shared" si="6"/>
        <v>567.27272727272725</v>
      </c>
    </row>
    <row r="242" spans="1:7" x14ac:dyDescent="0.25">
      <c r="A242" s="5" t="s">
        <v>179</v>
      </c>
      <c r="B242" s="1" t="s">
        <v>8</v>
      </c>
      <c r="C242" s="1">
        <v>62</v>
      </c>
      <c r="D242" s="2">
        <v>327</v>
      </c>
      <c r="E242" s="2">
        <f t="shared" si="7"/>
        <v>20274</v>
      </c>
      <c r="F242" s="3">
        <v>0.1</v>
      </c>
      <c r="G242" s="4">
        <f t="shared" si="6"/>
        <v>1843.090909090909</v>
      </c>
    </row>
    <row r="243" spans="1:7" x14ac:dyDescent="0.25">
      <c r="A243" s="5" t="s">
        <v>179</v>
      </c>
      <c r="B243" s="1" t="s">
        <v>8</v>
      </c>
      <c r="C243" s="1">
        <v>25</v>
      </c>
      <c r="D243" s="2">
        <v>376.98</v>
      </c>
      <c r="E243" s="2">
        <f t="shared" si="7"/>
        <v>9424.5</v>
      </c>
      <c r="F243" s="3">
        <v>0.1</v>
      </c>
      <c r="G243" s="4">
        <f t="shared" si="6"/>
        <v>856.77272727272725</v>
      </c>
    </row>
    <row r="244" spans="1:7" ht="30" x14ac:dyDescent="0.25">
      <c r="A244" s="5" t="s">
        <v>180</v>
      </c>
      <c r="B244" s="1" t="s">
        <v>8</v>
      </c>
      <c r="C244" s="1">
        <v>20</v>
      </c>
      <c r="D244" s="2">
        <v>63.7</v>
      </c>
      <c r="E244" s="2">
        <f t="shared" si="7"/>
        <v>1274</v>
      </c>
      <c r="F244" s="3">
        <v>0.1</v>
      </c>
      <c r="G244" s="4">
        <f t="shared" si="6"/>
        <v>115.81818181818181</v>
      </c>
    </row>
    <row r="245" spans="1:7" ht="30" x14ac:dyDescent="0.25">
      <c r="A245" s="5" t="s">
        <v>180</v>
      </c>
      <c r="B245" s="1" t="s">
        <v>13</v>
      </c>
      <c r="C245" s="1">
        <v>20</v>
      </c>
      <c r="D245" s="2">
        <v>73.5</v>
      </c>
      <c r="E245" s="2">
        <f t="shared" si="7"/>
        <v>1470</v>
      </c>
      <c r="F245" s="3">
        <v>0.1</v>
      </c>
      <c r="G245" s="4">
        <f t="shared" si="6"/>
        <v>133.63636363636363</v>
      </c>
    </row>
    <row r="246" spans="1:7" ht="30" x14ac:dyDescent="0.25">
      <c r="A246" s="5" t="s">
        <v>180</v>
      </c>
      <c r="B246" s="1" t="s">
        <v>8</v>
      </c>
      <c r="C246" s="1">
        <v>20</v>
      </c>
      <c r="D246" s="2">
        <v>63.7</v>
      </c>
      <c r="E246" s="2">
        <f t="shared" si="7"/>
        <v>1274</v>
      </c>
      <c r="F246" s="3">
        <v>0.1</v>
      </c>
      <c r="G246" s="4">
        <f t="shared" si="6"/>
        <v>115.81818181818181</v>
      </c>
    </row>
    <row r="247" spans="1:7" ht="30" x14ac:dyDescent="0.25">
      <c r="A247" s="5" t="s">
        <v>180</v>
      </c>
      <c r="B247" s="1" t="s">
        <v>8</v>
      </c>
      <c r="C247" s="1">
        <v>50</v>
      </c>
      <c r="D247" s="2">
        <v>63.7</v>
      </c>
      <c r="E247" s="2">
        <f t="shared" si="7"/>
        <v>3185</v>
      </c>
      <c r="F247" s="3">
        <v>0.1</v>
      </c>
      <c r="G247" s="4">
        <f t="shared" si="6"/>
        <v>289.5454545454545</v>
      </c>
    </row>
    <row r="248" spans="1:7" ht="30" x14ac:dyDescent="0.25">
      <c r="A248" s="5" t="s">
        <v>94</v>
      </c>
      <c r="B248" s="1" t="s">
        <v>13</v>
      </c>
      <c r="C248" s="1">
        <v>4</v>
      </c>
      <c r="D248" s="2">
        <v>17.940000000000001</v>
      </c>
      <c r="E248" s="2">
        <f t="shared" si="7"/>
        <v>71.760000000000005</v>
      </c>
      <c r="F248" s="3">
        <v>0.1</v>
      </c>
      <c r="G248" s="4">
        <f t="shared" si="6"/>
        <v>6.5236363636363643</v>
      </c>
    </row>
    <row r="249" spans="1:7" x14ac:dyDescent="0.25">
      <c r="A249" s="5" t="s">
        <v>93</v>
      </c>
      <c r="B249" s="1" t="s">
        <v>8</v>
      </c>
      <c r="C249" s="1">
        <v>50</v>
      </c>
      <c r="D249" s="2">
        <v>55.9</v>
      </c>
      <c r="E249" s="2">
        <f t="shared" si="7"/>
        <v>2795</v>
      </c>
      <c r="F249" s="3">
        <v>0.1</v>
      </c>
      <c r="G249" s="4">
        <f t="shared" si="6"/>
        <v>254.09090909090907</v>
      </c>
    </row>
    <row r="250" spans="1:7" x14ac:dyDescent="0.25">
      <c r="A250" s="5" t="s">
        <v>181</v>
      </c>
      <c r="B250" s="1" t="s">
        <v>8</v>
      </c>
      <c r="C250" s="1">
        <v>40</v>
      </c>
      <c r="D250" s="2">
        <v>21.45</v>
      </c>
      <c r="E250" s="2">
        <f t="shared" si="7"/>
        <v>858</v>
      </c>
      <c r="F250" s="3">
        <v>0.18</v>
      </c>
      <c r="G250" s="4">
        <f t="shared" si="6"/>
        <v>130.88135593220341</v>
      </c>
    </row>
    <row r="251" spans="1:7" x14ac:dyDescent="0.25">
      <c r="A251" s="5" t="s">
        <v>181</v>
      </c>
      <c r="B251" s="1" t="s">
        <v>8</v>
      </c>
      <c r="C251" s="1">
        <v>35</v>
      </c>
      <c r="D251" s="2">
        <v>14.25</v>
      </c>
      <c r="E251" s="2">
        <f t="shared" si="7"/>
        <v>498.75</v>
      </c>
      <c r="F251" s="3">
        <v>0.1</v>
      </c>
      <c r="G251" s="4">
        <f t="shared" si="6"/>
        <v>45.340909090909086</v>
      </c>
    </row>
    <row r="252" spans="1:7" x14ac:dyDescent="0.25">
      <c r="A252" s="5" t="s">
        <v>181</v>
      </c>
      <c r="B252" s="1" t="s">
        <v>8</v>
      </c>
      <c r="C252" s="1">
        <v>80</v>
      </c>
      <c r="D252" s="2">
        <v>23.4</v>
      </c>
      <c r="E252" s="2">
        <f t="shared" si="7"/>
        <v>1872</v>
      </c>
      <c r="F252" s="3">
        <v>0.1</v>
      </c>
      <c r="G252" s="4">
        <f t="shared" si="6"/>
        <v>170.18181818181819</v>
      </c>
    </row>
    <row r="253" spans="1:7" x14ac:dyDescent="0.25">
      <c r="A253" s="5" t="s">
        <v>181</v>
      </c>
      <c r="B253" s="1" t="s">
        <v>8</v>
      </c>
      <c r="C253" s="1">
        <v>50</v>
      </c>
      <c r="D253" s="2">
        <v>21.45</v>
      </c>
      <c r="E253" s="2">
        <f t="shared" si="7"/>
        <v>1072.5</v>
      </c>
      <c r="F253" s="3">
        <v>0.1</v>
      </c>
      <c r="G253" s="4">
        <f t="shared" si="6"/>
        <v>97.499999999999986</v>
      </c>
    </row>
    <row r="254" spans="1:7" ht="30" x14ac:dyDescent="0.25">
      <c r="A254" s="5" t="s">
        <v>182</v>
      </c>
      <c r="B254" s="1" t="s">
        <v>8</v>
      </c>
      <c r="C254" s="1">
        <v>3</v>
      </c>
      <c r="D254" s="2">
        <v>283.79000000000002</v>
      </c>
      <c r="E254" s="2">
        <f t="shared" si="7"/>
        <v>851.37000000000012</v>
      </c>
      <c r="F254" s="3">
        <v>0.1</v>
      </c>
      <c r="G254" s="4">
        <f t="shared" si="6"/>
        <v>77.397272727272735</v>
      </c>
    </row>
    <row r="255" spans="1:7" ht="30" x14ac:dyDescent="0.25">
      <c r="A255" s="5" t="s">
        <v>182</v>
      </c>
      <c r="B255" s="1" t="s">
        <v>8</v>
      </c>
      <c r="C255" s="1">
        <v>10</v>
      </c>
      <c r="D255" s="2">
        <v>369.2</v>
      </c>
      <c r="E255" s="2">
        <f t="shared" si="7"/>
        <v>3692</v>
      </c>
      <c r="F255" s="3">
        <v>0.1</v>
      </c>
      <c r="G255" s="4">
        <f t="shared" si="6"/>
        <v>335.63636363636363</v>
      </c>
    </row>
    <row r="256" spans="1:7" x14ac:dyDescent="0.25">
      <c r="A256" s="5" t="s">
        <v>106</v>
      </c>
      <c r="B256" s="1" t="s">
        <v>8</v>
      </c>
      <c r="C256" s="1">
        <v>8</v>
      </c>
      <c r="D256" s="2">
        <v>700</v>
      </c>
      <c r="E256" s="2">
        <f t="shared" si="7"/>
        <v>5600</v>
      </c>
      <c r="F256" s="3">
        <v>0.18</v>
      </c>
      <c r="G256" s="4">
        <f t="shared" si="6"/>
        <v>854.2372881355933</v>
      </c>
    </row>
    <row r="257" spans="1:7" ht="30" x14ac:dyDescent="0.25">
      <c r="A257" s="5" t="s">
        <v>183</v>
      </c>
      <c r="B257" s="1" t="s">
        <v>8</v>
      </c>
      <c r="C257" s="1">
        <v>4</v>
      </c>
      <c r="D257" s="2">
        <v>1105</v>
      </c>
      <c r="E257" s="2">
        <f t="shared" si="7"/>
        <v>4420</v>
      </c>
      <c r="F257" s="3">
        <v>0.18</v>
      </c>
      <c r="G257" s="4">
        <f t="shared" si="6"/>
        <v>674.2372881355933</v>
      </c>
    </row>
    <row r="258" spans="1:7" x14ac:dyDescent="0.25">
      <c r="A258" s="5" t="s">
        <v>106</v>
      </c>
      <c r="B258" s="1" t="s">
        <v>8</v>
      </c>
      <c r="C258" s="1">
        <v>10</v>
      </c>
      <c r="D258" s="2">
        <v>605.15</v>
      </c>
      <c r="E258" s="2">
        <f t="shared" si="7"/>
        <v>6051.5</v>
      </c>
      <c r="F258" s="3">
        <v>0.1</v>
      </c>
      <c r="G258" s="4">
        <f t="shared" ref="G258:G321" si="8">E258*F258/(1+F258)</f>
        <v>550.13636363636363</v>
      </c>
    </row>
    <row r="259" spans="1:7" x14ac:dyDescent="0.25">
      <c r="A259" s="5" t="s">
        <v>95</v>
      </c>
      <c r="B259" s="1" t="s">
        <v>8</v>
      </c>
      <c r="C259" s="1">
        <v>20</v>
      </c>
      <c r="D259" s="2">
        <v>222.04</v>
      </c>
      <c r="E259" s="2">
        <f t="shared" si="7"/>
        <v>4440.8</v>
      </c>
      <c r="F259" s="3">
        <v>0.1</v>
      </c>
      <c r="G259" s="4">
        <f t="shared" si="8"/>
        <v>403.70909090909089</v>
      </c>
    </row>
    <row r="260" spans="1:7" ht="45" x14ac:dyDescent="0.25">
      <c r="A260" s="5" t="s">
        <v>98</v>
      </c>
      <c r="B260" s="1" t="s">
        <v>13</v>
      </c>
      <c r="C260" s="1">
        <v>1000</v>
      </c>
      <c r="D260" s="2">
        <v>3.53</v>
      </c>
      <c r="E260" s="2">
        <f t="shared" si="7"/>
        <v>3530</v>
      </c>
      <c r="F260" s="3">
        <v>0.1</v>
      </c>
      <c r="G260" s="4">
        <f t="shared" si="8"/>
        <v>320.90909090909088</v>
      </c>
    </row>
    <row r="261" spans="1:7" ht="30" x14ac:dyDescent="0.25">
      <c r="A261" s="5" t="s">
        <v>37</v>
      </c>
      <c r="B261" s="1" t="s">
        <v>13</v>
      </c>
      <c r="C261" s="1">
        <v>25</v>
      </c>
      <c r="D261" s="2">
        <v>49.27</v>
      </c>
      <c r="E261" s="2">
        <f t="shared" ref="E261:E324" si="9">C261*D261</f>
        <v>1231.75</v>
      </c>
      <c r="F261" s="3">
        <v>0.1</v>
      </c>
      <c r="G261" s="4">
        <f t="shared" si="8"/>
        <v>111.97727272727273</v>
      </c>
    </row>
    <row r="262" spans="1:7" ht="30" x14ac:dyDescent="0.25">
      <c r="A262" s="5" t="s">
        <v>37</v>
      </c>
      <c r="B262" s="1" t="s">
        <v>13</v>
      </c>
      <c r="C262" s="1">
        <v>30</v>
      </c>
      <c r="D262" s="2">
        <v>49.27</v>
      </c>
      <c r="E262" s="2">
        <f t="shared" si="9"/>
        <v>1478.1000000000001</v>
      </c>
      <c r="F262" s="3">
        <v>0.1</v>
      </c>
      <c r="G262" s="4">
        <f t="shared" si="8"/>
        <v>134.3727272727273</v>
      </c>
    </row>
    <row r="263" spans="1:7" ht="30" x14ac:dyDescent="0.25">
      <c r="A263" s="5" t="s">
        <v>59</v>
      </c>
      <c r="B263" s="1" t="s">
        <v>8</v>
      </c>
      <c r="C263" s="1">
        <v>12</v>
      </c>
      <c r="D263" s="2">
        <v>85.07</v>
      </c>
      <c r="E263" s="2">
        <f t="shared" si="9"/>
        <v>1020.8399999999999</v>
      </c>
      <c r="F263" s="3">
        <v>0.1</v>
      </c>
      <c r="G263" s="4">
        <f t="shared" si="8"/>
        <v>92.803636363636357</v>
      </c>
    </row>
    <row r="264" spans="1:7" ht="30" x14ac:dyDescent="0.25">
      <c r="A264" s="5" t="s">
        <v>59</v>
      </c>
      <c r="B264" s="1" t="s">
        <v>8</v>
      </c>
      <c r="C264" s="1">
        <v>25</v>
      </c>
      <c r="D264" s="2">
        <v>73.73</v>
      </c>
      <c r="E264" s="2">
        <f t="shared" si="9"/>
        <v>1843.25</v>
      </c>
      <c r="F264" s="3">
        <v>0.1</v>
      </c>
      <c r="G264" s="4">
        <f t="shared" si="8"/>
        <v>167.56818181818181</v>
      </c>
    </row>
    <row r="265" spans="1:7" ht="30" x14ac:dyDescent="0.25">
      <c r="A265" s="5" t="s">
        <v>60</v>
      </c>
      <c r="B265" s="1" t="s">
        <v>54</v>
      </c>
      <c r="C265" s="1">
        <v>48</v>
      </c>
      <c r="D265" s="2">
        <v>83</v>
      </c>
      <c r="E265" s="2">
        <f t="shared" si="9"/>
        <v>3984</v>
      </c>
      <c r="F265" s="3">
        <v>0.1</v>
      </c>
      <c r="G265" s="4">
        <f t="shared" si="8"/>
        <v>362.18181818181819</v>
      </c>
    </row>
    <row r="266" spans="1:7" ht="60" x14ac:dyDescent="0.25">
      <c r="A266" s="5" t="s">
        <v>38</v>
      </c>
      <c r="B266" s="1" t="s">
        <v>8</v>
      </c>
      <c r="C266" s="1">
        <v>30</v>
      </c>
      <c r="D266" s="2">
        <v>12.74</v>
      </c>
      <c r="E266" s="2">
        <f t="shared" si="9"/>
        <v>382.2</v>
      </c>
      <c r="F266" s="3">
        <v>0.1</v>
      </c>
      <c r="G266" s="4">
        <f t="shared" si="8"/>
        <v>34.745454545454542</v>
      </c>
    </row>
    <row r="267" spans="1:7" ht="30" x14ac:dyDescent="0.25">
      <c r="A267" s="5" t="s">
        <v>99</v>
      </c>
      <c r="B267" s="1" t="s">
        <v>8</v>
      </c>
      <c r="C267" s="1">
        <v>15</v>
      </c>
      <c r="D267" s="2">
        <v>10.27</v>
      </c>
      <c r="E267" s="2">
        <f t="shared" si="9"/>
        <v>154.04999999999998</v>
      </c>
      <c r="F267" s="3">
        <v>0.1</v>
      </c>
      <c r="G267" s="4">
        <f t="shared" si="8"/>
        <v>14.004545454545452</v>
      </c>
    </row>
    <row r="268" spans="1:7" ht="60" x14ac:dyDescent="0.25">
      <c r="A268" s="5" t="s">
        <v>38</v>
      </c>
      <c r="B268" s="1" t="s">
        <v>8</v>
      </c>
      <c r="C268" s="1">
        <v>40</v>
      </c>
      <c r="D268" s="2">
        <v>12.87</v>
      </c>
      <c r="E268" s="2">
        <f t="shared" si="9"/>
        <v>514.79999999999995</v>
      </c>
      <c r="F268" s="3">
        <v>0.1</v>
      </c>
      <c r="G268" s="4">
        <f t="shared" si="8"/>
        <v>46.79999999999999</v>
      </c>
    </row>
    <row r="269" spans="1:7" ht="60" x14ac:dyDescent="0.25">
      <c r="A269" s="5" t="s">
        <v>38</v>
      </c>
      <c r="B269" s="1" t="s">
        <v>8</v>
      </c>
      <c r="C269" s="1">
        <v>12</v>
      </c>
      <c r="D269" s="2">
        <v>14.7</v>
      </c>
      <c r="E269" s="2">
        <f t="shared" si="9"/>
        <v>176.39999999999998</v>
      </c>
      <c r="F269" s="3">
        <v>0.1</v>
      </c>
      <c r="G269" s="4">
        <f t="shared" si="8"/>
        <v>16.036363636363632</v>
      </c>
    </row>
    <row r="270" spans="1:7" ht="45" x14ac:dyDescent="0.25">
      <c r="A270" s="5" t="s">
        <v>184</v>
      </c>
      <c r="B270" s="1" t="s">
        <v>8</v>
      </c>
      <c r="C270" s="1">
        <v>30</v>
      </c>
      <c r="D270" s="2">
        <v>202.66</v>
      </c>
      <c r="E270" s="2">
        <f t="shared" si="9"/>
        <v>6079.8</v>
      </c>
      <c r="F270" s="3">
        <v>0.1</v>
      </c>
      <c r="G270" s="4">
        <f t="shared" si="8"/>
        <v>552.70909090909083</v>
      </c>
    </row>
    <row r="271" spans="1:7" ht="45" x14ac:dyDescent="0.25">
      <c r="A271" s="5" t="s">
        <v>184</v>
      </c>
      <c r="B271" s="1" t="s">
        <v>8</v>
      </c>
      <c r="C271" s="1">
        <v>25</v>
      </c>
      <c r="D271" s="2">
        <v>233.84</v>
      </c>
      <c r="E271" s="2">
        <f t="shared" si="9"/>
        <v>5846</v>
      </c>
      <c r="F271" s="3">
        <v>0.1</v>
      </c>
      <c r="G271" s="4">
        <f t="shared" si="8"/>
        <v>531.45454545454538</v>
      </c>
    </row>
    <row r="272" spans="1:7" ht="45" x14ac:dyDescent="0.25">
      <c r="A272" s="5" t="s">
        <v>184</v>
      </c>
      <c r="B272" s="1" t="s">
        <v>8</v>
      </c>
      <c r="C272" s="1">
        <v>10</v>
      </c>
      <c r="D272" s="2">
        <v>202.66</v>
      </c>
      <c r="E272" s="2">
        <f t="shared" si="9"/>
        <v>2026.6</v>
      </c>
      <c r="F272" s="3">
        <v>0.1</v>
      </c>
      <c r="G272" s="4">
        <f t="shared" si="8"/>
        <v>184.23636363636362</v>
      </c>
    </row>
    <row r="273" spans="1:7" ht="45" x14ac:dyDescent="0.25">
      <c r="A273" s="5" t="s">
        <v>39</v>
      </c>
      <c r="B273" s="1" t="s">
        <v>8</v>
      </c>
      <c r="C273" s="1">
        <v>40</v>
      </c>
      <c r="D273" s="2">
        <v>305.49</v>
      </c>
      <c r="E273" s="2">
        <f t="shared" si="9"/>
        <v>12219.6</v>
      </c>
      <c r="F273" s="3">
        <v>0.1</v>
      </c>
      <c r="G273" s="4">
        <f t="shared" si="8"/>
        <v>1110.8727272727272</v>
      </c>
    </row>
    <row r="274" spans="1:7" ht="45" x14ac:dyDescent="0.25">
      <c r="A274" s="5" t="s">
        <v>39</v>
      </c>
      <c r="B274" s="1" t="s">
        <v>8</v>
      </c>
      <c r="C274" s="1">
        <v>20</v>
      </c>
      <c r="D274" s="2">
        <v>305.49</v>
      </c>
      <c r="E274" s="2">
        <f t="shared" si="9"/>
        <v>6109.8</v>
      </c>
      <c r="F274" s="3">
        <v>0.1</v>
      </c>
      <c r="G274" s="4">
        <f t="shared" si="8"/>
        <v>555.43636363636358</v>
      </c>
    </row>
    <row r="275" spans="1:7" x14ac:dyDescent="0.25">
      <c r="A275" s="5" t="s">
        <v>185</v>
      </c>
      <c r="B275" s="1" t="s">
        <v>13</v>
      </c>
      <c r="C275" s="1">
        <v>40</v>
      </c>
      <c r="D275" s="2">
        <v>18.45</v>
      </c>
      <c r="E275" s="2">
        <f t="shared" si="9"/>
        <v>738</v>
      </c>
      <c r="F275" s="3">
        <v>0.1</v>
      </c>
      <c r="G275" s="4">
        <f t="shared" si="8"/>
        <v>67.090909090909079</v>
      </c>
    </row>
    <row r="276" spans="1:7" x14ac:dyDescent="0.25">
      <c r="A276" s="5" t="s">
        <v>101</v>
      </c>
      <c r="B276" s="1" t="s">
        <v>8</v>
      </c>
      <c r="C276" s="1">
        <v>5</v>
      </c>
      <c r="D276" s="2">
        <v>41.6</v>
      </c>
      <c r="E276" s="2">
        <f t="shared" si="9"/>
        <v>208</v>
      </c>
      <c r="F276" s="3">
        <v>0.1</v>
      </c>
      <c r="G276" s="4">
        <f t="shared" si="8"/>
        <v>18.909090909090907</v>
      </c>
    </row>
    <row r="277" spans="1:7" x14ac:dyDescent="0.25">
      <c r="A277" s="5" t="s">
        <v>40</v>
      </c>
      <c r="B277" s="1" t="s">
        <v>8</v>
      </c>
      <c r="C277" s="1">
        <v>20</v>
      </c>
      <c r="D277" s="2">
        <v>132.6</v>
      </c>
      <c r="E277" s="2">
        <f t="shared" si="9"/>
        <v>2652</v>
      </c>
      <c r="F277" s="3">
        <v>0.18</v>
      </c>
      <c r="G277" s="4">
        <f t="shared" si="8"/>
        <v>404.5423728813559</v>
      </c>
    </row>
    <row r="278" spans="1:7" x14ac:dyDescent="0.25">
      <c r="A278" s="5" t="s">
        <v>40</v>
      </c>
      <c r="B278" s="1" t="s">
        <v>8</v>
      </c>
      <c r="C278" s="1">
        <v>15</v>
      </c>
      <c r="D278" s="2">
        <v>132.6</v>
      </c>
      <c r="E278" s="2">
        <f t="shared" si="9"/>
        <v>1989</v>
      </c>
      <c r="F278" s="3">
        <v>0.18</v>
      </c>
      <c r="G278" s="4">
        <f t="shared" si="8"/>
        <v>303.40677966101697</v>
      </c>
    </row>
    <row r="279" spans="1:7" ht="45" x14ac:dyDescent="0.25">
      <c r="A279" s="5" t="s">
        <v>41</v>
      </c>
      <c r="B279" s="1" t="s">
        <v>8</v>
      </c>
      <c r="C279" s="1">
        <v>10</v>
      </c>
      <c r="D279" s="2">
        <v>70.400000000000006</v>
      </c>
      <c r="E279" s="2">
        <f t="shared" si="9"/>
        <v>704</v>
      </c>
      <c r="F279" s="3">
        <v>0.1</v>
      </c>
      <c r="G279" s="4">
        <f t="shared" si="8"/>
        <v>64</v>
      </c>
    </row>
    <row r="280" spans="1:7" ht="45" x14ac:dyDescent="0.25">
      <c r="A280" s="5" t="s">
        <v>186</v>
      </c>
      <c r="B280" s="1" t="s">
        <v>8</v>
      </c>
      <c r="C280" s="1">
        <v>35</v>
      </c>
      <c r="D280" s="2">
        <v>299</v>
      </c>
      <c r="E280" s="2">
        <f t="shared" si="9"/>
        <v>10465</v>
      </c>
      <c r="F280" s="3">
        <v>0.1</v>
      </c>
      <c r="G280" s="4">
        <f t="shared" si="8"/>
        <v>951.36363636363626</v>
      </c>
    </row>
    <row r="281" spans="1:7" ht="45" x14ac:dyDescent="0.25">
      <c r="A281" s="5" t="s">
        <v>186</v>
      </c>
      <c r="B281" s="1" t="s">
        <v>8</v>
      </c>
      <c r="C281" s="1">
        <v>24</v>
      </c>
      <c r="D281" s="2">
        <v>345</v>
      </c>
      <c r="E281" s="2">
        <f t="shared" si="9"/>
        <v>8280</v>
      </c>
      <c r="F281" s="3">
        <v>0.1</v>
      </c>
      <c r="G281" s="4">
        <f t="shared" si="8"/>
        <v>752.72727272727263</v>
      </c>
    </row>
    <row r="282" spans="1:7" x14ac:dyDescent="0.25">
      <c r="A282" s="5" t="s">
        <v>187</v>
      </c>
      <c r="B282" s="1" t="s">
        <v>8</v>
      </c>
      <c r="C282" s="1">
        <v>2</v>
      </c>
      <c r="D282" s="2">
        <v>1000</v>
      </c>
      <c r="E282" s="2">
        <f t="shared" si="9"/>
        <v>2000</v>
      </c>
      <c r="F282" s="3">
        <v>0.1</v>
      </c>
      <c r="G282" s="4">
        <f t="shared" si="8"/>
        <v>181.81818181818181</v>
      </c>
    </row>
    <row r="283" spans="1:7" x14ac:dyDescent="0.25">
      <c r="A283" s="5" t="s">
        <v>188</v>
      </c>
      <c r="B283" s="1" t="s">
        <v>8</v>
      </c>
      <c r="C283" s="1">
        <v>2</v>
      </c>
      <c r="D283" s="2">
        <v>1000</v>
      </c>
      <c r="E283" s="2">
        <f t="shared" si="9"/>
        <v>2000</v>
      </c>
      <c r="F283" s="3">
        <v>0.1</v>
      </c>
      <c r="G283" s="4">
        <f t="shared" si="8"/>
        <v>181.81818181818181</v>
      </c>
    </row>
    <row r="284" spans="1:7" ht="30" x14ac:dyDescent="0.25">
      <c r="A284" s="5" t="s">
        <v>103</v>
      </c>
      <c r="B284" s="1" t="s">
        <v>13</v>
      </c>
      <c r="C284" s="1">
        <v>13</v>
      </c>
      <c r="D284" s="2">
        <v>189.13</v>
      </c>
      <c r="E284" s="2">
        <f t="shared" si="9"/>
        <v>2458.69</v>
      </c>
      <c r="F284" s="3">
        <v>0.1</v>
      </c>
      <c r="G284" s="4">
        <f t="shared" si="8"/>
        <v>223.51727272727274</v>
      </c>
    </row>
    <row r="285" spans="1:7" ht="45" x14ac:dyDescent="0.25">
      <c r="A285" s="5" t="s">
        <v>102</v>
      </c>
      <c r="B285" s="1" t="s">
        <v>8</v>
      </c>
      <c r="C285" s="1">
        <v>1</v>
      </c>
      <c r="D285" s="2">
        <v>308.10000000000002</v>
      </c>
      <c r="E285" s="2">
        <f t="shared" si="9"/>
        <v>308.10000000000002</v>
      </c>
      <c r="F285" s="3">
        <v>0.1</v>
      </c>
      <c r="G285" s="4">
        <f t="shared" si="8"/>
        <v>28.009090909090908</v>
      </c>
    </row>
    <row r="286" spans="1:7" ht="45" x14ac:dyDescent="0.25">
      <c r="A286" s="5" t="s">
        <v>42</v>
      </c>
      <c r="B286" s="1" t="s">
        <v>8</v>
      </c>
      <c r="C286" s="1">
        <v>40</v>
      </c>
      <c r="D286" s="2">
        <v>299</v>
      </c>
      <c r="E286" s="2">
        <f t="shared" si="9"/>
        <v>11960</v>
      </c>
      <c r="F286" s="3">
        <v>0.1</v>
      </c>
      <c r="G286" s="4">
        <f t="shared" si="8"/>
        <v>1087.2727272727273</v>
      </c>
    </row>
    <row r="287" spans="1:7" ht="45" x14ac:dyDescent="0.25">
      <c r="A287" s="5" t="s">
        <v>42</v>
      </c>
      <c r="B287" s="1" t="s">
        <v>8</v>
      </c>
      <c r="C287" s="1">
        <v>40</v>
      </c>
      <c r="D287" s="2">
        <v>299</v>
      </c>
      <c r="E287" s="2">
        <f t="shared" si="9"/>
        <v>11960</v>
      </c>
      <c r="F287" s="3">
        <v>0.1</v>
      </c>
      <c r="G287" s="4">
        <f t="shared" si="8"/>
        <v>1087.2727272727273</v>
      </c>
    </row>
    <row r="288" spans="1:7" x14ac:dyDescent="0.25">
      <c r="A288" s="5" t="s">
        <v>189</v>
      </c>
      <c r="B288" s="1" t="s">
        <v>13</v>
      </c>
      <c r="C288" s="1">
        <v>175</v>
      </c>
      <c r="D288" s="2">
        <v>25.5</v>
      </c>
      <c r="E288" s="2">
        <f t="shared" si="9"/>
        <v>4462.5</v>
      </c>
      <c r="F288" s="3">
        <v>0.1</v>
      </c>
      <c r="G288" s="4">
        <f t="shared" si="8"/>
        <v>405.68181818181813</v>
      </c>
    </row>
    <row r="289" spans="1:7" x14ac:dyDescent="0.25">
      <c r="A289" s="5" t="s">
        <v>189</v>
      </c>
      <c r="B289" s="1" t="s">
        <v>13</v>
      </c>
      <c r="C289" s="1">
        <v>290</v>
      </c>
      <c r="D289" s="2">
        <v>23.65</v>
      </c>
      <c r="E289" s="2">
        <f t="shared" si="9"/>
        <v>6858.5</v>
      </c>
      <c r="F289" s="3">
        <v>0.1</v>
      </c>
      <c r="G289" s="4">
        <f t="shared" si="8"/>
        <v>623.5</v>
      </c>
    </row>
    <row r="290" spans="1:7" x14ac:dyDescent="0.25">
      <c r="A290" s="5" t="s">
        <v>189</v>
      </c>
      <c r="B290" s="1" t="s">
        <v>13</v>
      </c>
      <c r="C290" s="1">
        <v>100</v>
      </c>
      <c r="D290" s="2">
        <v>33</v>
      </c>
      <c r="E290" s="2">
        <f t="shared" si="9"/>
        <v>3300</v>
      </c>
      <c r="F290" s="3">
        <v>0.1</v>
      </c>
      <c r="G290" s="4">
        <f t="shared" si="8"/>
        <v>300</v>
      </c>
    </row>
    <row r="291" spans="1:7" x14ac:dyDescent="0.25">
      <c r="A291" s="5" t="s">
        <v>189</v>
      </c>
      <c r="B291" s="1" t="s">
        <v>13</v>
      </c>
      <c r="C291" s="1">
        <v>50</v>
      </c>
      <c r="D291" s="2">
        <v>42.9</v>
      </c>
      <c r="E291" s="2">
        <f t="shared" si="9"/>
        <v>2145</v>
      </c>
      <c r="F291" s="3">
        <v>0.1</v>
      </c>
      <c r="G291" s="4">
        <f t="shared" si="8"/>
        <v>194.99999999999997</v>
      </c>
    </row>
    <row r="292" spans="1:7" ht="45" x14ac:dyDescent="0.25">
      <c r="A292" s="5" t="s">
        <v>190</v>
      </c>
      <c r="B292" s="1" t="s">
        <v>13</v>
      </c>
      <c r="C292" s="1">
        <v>27</v>
      </c>
      <c r="D292" s="2">
        <v>96.31</v>
      </c>
      <c r="E292" s="2">
        <f t="shared" si="9"/>
        <v>2600.37</v>
      </c>
      <c r="F292" s="3">
        <v>0.18</v>
      </c>
      <c r="G292" s="4">
        <f t="shared" si="8"/>
        <v>396.66661016949149</v>
      </c>
    </row>
    <row r="293" spans="1:7" ht="60" x14ac:dyDescent="0.25">
      <c r="A293" s="5" t="s">
        <v>104</v>
      </c>
      <c r="B293" s="1" t="s">
        <v>13</v>
      </c>
      <c r="C293" s="1">
        <v>30</v>
      </c>
      <c r="D293" s="2">
        <v>39</v>
      </c>
      <c r="E293" s="2">
        <f t="shared" si="9"/>
        <v>1170</v>
      </c>
      <c r="F293" s="3">
        <v>0.18</v>
      </c>
      <c r="G293" s="4">
        <f t="shared" si="8"/>
        <v>178.47457627118644</v>
      </c>
    </row>
    <row r="294" spans="1:7" ht="60" x14ac:dyDescent="0.25">
      <c r="A294" s="5" t="s">
        <v>104</v>
      </c>
      <c r="B294" s="1" t="s">
        <v>13</v>
      </c>
      <c r="C294" s="1">
        <v>20</v>
      </c>
      <c r="D294" s="2">
        <v>44.2</v>
      </c>
      <c r="E294" s="2">
        <f t="shared" si="9"/>
        <v>884</v>
      </c>
      <c r="F294" s="3">
        <v>0.18</v>
      </c>
      <c r="G294" s="4">
        <f t="shared" si="8"/>
        <v>134.84745762711864</v>
      </c>
    </row>
    <row r="295" spans="1:7" ht="45" x14ac:dyDescent="0.25">
      <c r="A295" s="5" t="s">
        <v>190</v>
      </c>
      <c r="B295" s="1" t="s">
        <v>13</v>
      </c>
      <c r="C295" s="1">
        <v>16</v>
      </c>
      <c r="D295" s="2">
        <v>111.12</v>
      </c>
      <c r="E295" s="2">
        <f t="shared" si="9"/>
        <v>1777.92</v>
      </c>
      <c r="F295" s="3">
        <v>0.18</v>
      </c>
      <c r="G295" s="4">
        <f t="shared" si="8"/>
        <v>271.20813559322033</v>
      </c>
    </row>
    <row r="296" spans="1:7" x14ac:dyDescent="0.25">
      <c r="A296" s="5" t="s">
        <v>43</v>
      </c>
      <c r="B296" s="1" t="s">
        <v>8</v>
      </c>
      <c r="C296" s="1">
        <v>15</v>
      </c>
      <c r="D296" s="2">
        <v>299</v>
      </c>
      <c r="E296" s="2">
        <f t="shared" si="9"/>
        <v>4485</v>
      </c>
      <c r="F296" s="3">
        <v>0.1</v>
      </c>
      <c r="G296" s="4">
        <f t="shared" si="8"/>
        <v>407.72727272727269</v>
      </c>
    </row>
    <row r="297" spans="1:7" x14ac:dyDescent="0.25">
      <c r="A297" s="5" t="s">
        <v>43</v>
      </c>
      <c r="B297" s="1" t="s">
        <v>8</v>
      </c>
      <c r="C297" s="1">
        <v>20</v>
      </c>
      <c r="D297" s="2">
        <v>300</v>
      </c>
      <c r="E297" s="2">
        <f t="shared" si="9"/>
        <v>6000</v>
      </c>
      <c r="F297" s="3">
        <v>0.1</v>
      </c>
      <c r="G297" s="4">
        <f t="shared" si="8"/>
        <v>545.45454545454538</v>
      </c>
    </row>
    <row r="298" spans="1:7" x14ac:dyDescent="0.25">
      <c r="A298" s="5" t="s">
        <v>43</v>
      </c>
      <c r="B298" s="1" t="s">
        <v>8</v>
      </c>
      <c r="C298" s="1">
        <v>130</v>
      </c>
      <c r="D298" s="2">
        <v>299</v>
      </c>
      <c r="E298" s="2">
        <f t="shared" si="9"/>
        <v>38870</v>
      </c>
      <c r="F298" s="3">
        <v>0.1</v>
      </c>
      <c r="G298" s="4">
        <f t="shared" si="8"/>
        <v>3533.6363636363635</v>
      </c>
    </row>
    <row r="299" spans="1:7" x14ac:dyDescent="0.25">
      <c r="A299" s="5" t="s">
        <v>43</v>
      </c>
      <c r="B299" s="1" t="s">
        <v>8</v>
      </c>
      <c r="C299" s="1">
        <v>45</v>
      </c>
      <c r="D299" s="2">
        <v>260</v>
      </c>
      <c r="E299" s="2">
        <f t="shared" si="9"/>
        <v>11700</v>
      </c>
      <c r="F299" s="3">
        <v>0.1</v>
      </c>
      <c r="G299" s="4">
        <f t="shared" si="8"/>
        <v>1063.6363636363635</v>
      </c>
    </row>
    <row r="300" spans="1:7" x14ac:dyDescent="0.25">
      <c r="A300" s="5" t="s">
        <v>44</v>
      </c>
      <c r="B300" s="1" t="s">
        <v>8</v>
      </c>
      <c r="C300" s="1">
        <v>2</v>
      </c>
      <c r="D300" s="2">
        <v>364</v>
      </c>
      <c r="E300" s="2">
        <f t="shared" si="9"/>
        <v>728</v>
      </c>
      <c r="F300" s="3">
        <v>0.1</v>
      </c>
      <c r="G300" s="4">
        <f t="shared" si="8"/>
        <v>66.181818181818173</v>
      </c>
    </row>
    <row r="301" spans="1:7" x14ac:dyDescent="0.25">
      <c r="A301" s="5" t="s">
        <v>44</v>
      </c>
      <c r="B301" s="1" t="s">
        <v>8</v>
      </c>
      <c r="C301" s="1">
        <v>0.5</v>
      </c>
      <c r="D301" s="2">
        <v>225</v>
      </c>
      <c r="E301" s="2">
        <f t="shared" si="9"/>
        <v>112.5</v>
      </c>
      <c r="F301" s="3">
        <v>0.1</v>
      </c>
      <c r="G301" s="4">
        <f t="shared" si="8"/>
        <v>10.227272727272727</v>
      </c>
    </row>
    <row r="302" spans="1:7" x14ac:dyDescent="0.25">
      <c r="A302" s="5" t="s">
        <v>44</v>
      </c>
      <c r="B302" s="1" t="s">
        <v>8</v>
      </c>
      <c r="C302" s="1">
        <v>10</v>
      </c>
      <c r="D302" s="2">
        <v>364</v>
      </c>
      <c r="E302" s="2">
        <f t="shared" si="9"/>
        <v>3640</v>
      </c>
      <c r="F302" s="3">
        <v>0.1</v>
      </c>
      <c r="G302" s="4">
        <f t="shared" si="8"/>
        <v>330.90909090909088</v>
      </c>
    </row>
    <row r="303" spans="1:7" x14ac:dyDescent="0.25">
      <c r="A303" s="5" t="s">
        <v>44</v>
      </c>
      <c r="B303" s="1" t="s">
        <v>8</v>
      </c>
      <c r="C303" s="1">
        <v>10</v>
      </c>
      <c r="D303" s="2">
        <v>364</v>
      </c>
      <c r="E303" s="2">
        <f t="shared" si="9"/>
        <v>3640</v>
      </c>
      <c r="F303" s="3">
        <v>0.1</v>
      </c>
      <c r="G303" s="4">
        <f t="shared" si="8"/>
        <v>330.90909090909088</v>
      </c>
    </row>
    <row r="304" spans="1:7" ht="45" x14ac:dyDescent="0.25">
      <c r="A304" s="5" t="s">
        <v>105</v>
      </c>
      <c r="B304" s="1" t="s">
        <v>54</v>
      </c>
      <c r="C304" s="1">
        <v>10</v>
      </c>
      <c r="D304" s="2">
        <v>19.57</v>
      </c>
      <c r="E304" s="2">
        <f t="shared" si="9"/>
        <v>195.7</v>
      </c>
      <c r="F304" s="3">
        <v>0.18</v>
      </c>
      <c r="G304" s="4">
        <f t="shared" si="8"/>
        <v>29.852542372881356</v>
      </c>
    </row>
    <row r="305" spans="1:7" x14ac:dyDescent="0.25">
      <c r="A305" s="5" t="s">
        <v>191</v>
      </c>
      <c r="B305" s="1" t="s">
        <v>13</v>
      </c>
      <c r="C305" s="1">
        <v>13</v>
      </c>
      <c r="D305" s="2">
        <v>93.3</v>
      </c>
      <c r="E305" s="2">
        <f t="shared" si="9"/>
        <v>1212.8999999999999</v>
      </c>
      <c r="F305" s="3">
        <v>0.1</v>
      </c>
      <c r="G305" s="4">
        <f t="shared" si="8"/>
        <v>110.26363636363635</v>
      </c>
    </row>
    <row r="306" spans="1:7" x14ac:dyDescent="0.25">
      <c r="A306" s="5" t="s">
        <v>191</v>
      </c>
      <c r="B306" s="1" t="s">
        <v>13</v>
      </c>
      <c r="C306" s="1">
        <v>10</v>
      </c>
      <c r="D306" s="2">
        <v>140</v>
      </c>
      <c r="E306" s="2">
        <f t="shared" si="9"/>
        <v>1400</v>
      </c>
      <c r="F306" s="3">
        <v>0.1</v>
      </c>
      <c r="G306" s="4">
        <f t="shared" si="8"/>
        <v>127.27272727272727</v>
      </c>
    </row>
    <row r="307" spans="1:7" x14ac:dyDescent="0.25">
      <c r="A307" s="5" t="s">
        <v>192</v>
      </c>
      <c r="B307" s="1" t="s">
        <v>8</v>
      </c>
      <c r="C307" s="1">
        <v>100</v>
      </c>
      <c r="D307" s="2">
        <v>299.26</v>
      </c>
      <c r="E307" s="2">
        <f t="shared" si="9"/>
        <v>29926</v>
      </c>
      <c r="F307" s="3">
        <v>0.1</v>
      </c>
      <c r="G307" s="4">
        <f t="shared" si="8"/>
        <v>2720.5454545454545</v>
      </c>
    </row>
    <row r="308" spans="1:7" x14ac:dyDescent="0.25">
      <c r="A308" s="5" t="s">
        <v>192</v>
      </c>
      <c r="B308" s="1" t="s">
        <v>8</v>
      </c>
      <c r="C308" s="1">
        <v>60</v>
      </c>
      <c r="D308" s="2">
        <v>345.3</v>
      </c>
      <c r="E308" s="2">
        <f t="shared" si="9"/>
        <v>20718</v>
      </c>
      <c r="F308" s="3">
        <v>0.1</v>
      </c>
      <c r="G308" s="4">
        <f t="shared" si="8"/>
        <v>1883.4545454545455</v>
      </c>
    </row>
    <row r="309" spans="1:7" x14ac:dyDescent="0.25">
      <c r="A309" s="5" t="s">
        <v>193</v>
      </c>
      <c r="B309" s="1" t="s">
        <v>8</v>
      </c>
      <c r="C309" s="1">
        <v>56</v>
      </c>
      <c r="D309" s="2">
        <v>351</v>
      </c>
      <c r="E309" s="2">
        <f t="shared" si="9"/>
        <v>19656</v>
      </c>
      <c r="F309" s="3">
        <v>0.1</v>
      </c>
      <c r="G309" s="4">
        <f t="shared" si="8"/>
        <v>1786.909090909091</v>
      </c>
    </row>
    <row r="310" spans="1:7" ht="30" x14ac:dyDescent="0.25">
      <c r="A310" s="5" t="s">
        <v>194</v>
      </c>
      <c r="B310" s="1" t="s">
        <v>8</v>
      </c>
      <c r="C310" s="1">
        <v>50</v>
      </c>
      <c r="D310" s="2">
        <v>370.5</v>
      </c>
      <c r="E310" s="2">
        <f t="shared" si="9"/>
        <v>18525</v>
      </c>
      <c r="F310" s="3">
        <v>0.1</v>
      </c>
      <c r="G310" s="4">
        <f t="shared" si="8"/>
        <v>1684.090909090909</v>
      </c>
    </row>
    <row r="311" spans="1:7" ht="30" x14ac:dyDescent="0.25">
      <c r="A311" s="5" t="s">
        <v>194</v>
      </c>
      <c r="B311" s="1" t="s">
        <v>8</v>
      </c>
      <c r="C311" s="1">
        <v>30</v>
      </c>
      <c r="D311" s="2">
        <v>427.5</v>
      </c>
      <c r="E311" s="2">
        <f t="shared" si="9"/>
        <v>12825</v>
      </c>
      <c r="F311" s="3">
        <v>0.1</v>
      </c>
      <c r="G311" s="4">
        <f t="shared" si="8"/>
        <v>1165.9090909090908</v>
      </c>
    </row>
    <row r="312" spans="1:7" x14ac:dyDescent="0.25">
      <c r="A312" s="5" t="s">
        <v>192</v>
      </c>
      <c r="B312" s="1" t="s">
        <v>8</v>
      </c>
      <c r="C312" s="1">
        <v>130</v>
      </c>
      <c r="D312" s="2">
        <v>351</v>
      </c>
      <c r="E312" s="2">
        <f t="shared" si="9"/>
        <v>45630</v>
      </c>
      <c r="F312" s="3">
        <v>0.1</v>
      </c>
      <c r="G312" s="4">
        <f t="shared" si="8"/>
        <v>4148.181818181818</v>
      </c>
    </row>
    <row r="313" spans="1:7" x14ac:dyDescent="0.25">
      <c r="A313" s="5" t="s">
        <v>193</v>
      </c>
      <c r="B313" s="1" t="s">
        <v>8</v>
      </c>
      <c r="C313" s="1">
        <v>40</v>
      </c>
      <c r="D313" s="2">
        <v>273</v>
      </c>
      <c r="E313" s="2">
        <f t="shared" si="9"/>
        <v>10920</v>
      </c>
      <c r="F313" s="3">
        <v>0.1</v>
      </c>
      <c r="G313" s="4">
        <f t="shared" si="8"/>
        <v>992.72727272727263</v>
      </c>
    </row>
    <row r="314" spans="1:7" ht="30" x14ac:dyDescent="0.25">
      <c r="A314" s="5" t="s">
        <v>194</v>
      </c>
      <c r="B314" s="1" t="s">
        <v>8</v>
      </c>
      <c r="C314" s="1">
        <v>40</v>
      </c>
      <c r="D314" s="2">
        <v>370.5</v>
      </c>
      <c r="E314" s="2">
        <f t="shared" si="9"/>
        <v>14820</v>
      </c>
      <c r="F314" s="3">
        <v>0.1</v>
      </c>
      <c r="G314" s="4">
        <f t="shared" si="8"/>
        <v>1347.2727272727273</v>
      </c>
    </row>
    <row r="315" spans="1:7" ht="45" x14ac:dyDescent="0.25">
      <c r="A315" s="5" t="s">
        <v>45</v>
      </c>
      <c r="B315" s="1" t="s">
        <v>13</v>
      </c>
      <c r="C315" s="1">
        <v>250</v>
      </c>
      <c r="D315" s="2">
        <v>25.22</v>
      </c>
      <c r="E315" s="2">
        <f t="shared" si="9"/>
        <v>6305</v>
      </c>
      <c r="F315" s="3">
        <v>0.1</v>
      </c>
      <c r="G315" s="4">
        <f t="shared" si="8"/>
        <v>573.18181818181813</v>
      </c>
    </row>
    <row r="316" spans="1:7" ht="45" x14ac:dyDescent="0.25">
      <c r="A316" s="5" t="s">
        <v>45</v>
      </c>
      <c r="B316" s="1" t="s">
        <v>13</v>
      </c>
      <c r="C316" s="1">
        <v>200</v>
      </c>
      <c r="D316" s="2">
        <v>25.5</v>
      </c>
      <c r="E316" s="2">
        <f t="shared" si="9"/>
        <v>5100</v>
      </c>
      <c r="F316" s="3">
        <v>0.1</v>
      </c>
      <c r="G316" s="4">
        <f t="shared" si="8"/>
        <v>463.63636363636363</v>
      </c>
    </row>
    <row r="317" spans="1:7" ht="45" x14ac:dyDescent="0.25">
      <c r="A317" s="5" t="s">
        <v>45</v>
      </c>
      <c r="B317" s="1" t="s">
        <v>13</v>
      </c>
      <c r="C317" s="1">
        <v>138</v>
      </c>
      <c r="D317" s="2">
        <v>25.22</v>
      </c>
      <c r="E317" s="2">
        <f t="shared" si="9"/>
        <v>3480.3599999999997</v>
      </c>
      <c r="F317" s="3">
        <v>0.1</v>
      </c>
      <c r="G317" s="4">
        <f t="shared" si="8"/>
        <v>316.39636363636362</v>
      </c>
    </row>
    <row r="318" spans="1:7" ht="45" x14ac:dyDescent="0.25">
      <c r="A318" s="5" t="s">
        <v>45</v>
      </c>
      <c r="B318" s="1" t="s">
        <v>13</v>
      </c>
      <c r="C318" s="1">
        <v>65</v>
      </c>
      <c r="D318" s="2">
        <v>29.1</v>
      </c>
      <c r="E318" s="2">
        <f t="shared" si="9"/>
        <v>1891.5</v>
      </c>
      <c r="F318" s="3">
        <v>0.1</v>
      </c>
      <c r="G318" s="4">
        <f t="shared" si="8"/>
        <v>171.95454545454544</v>
      </c>
    </row>
    <row r="319" spans="1:7" ht="30" x14ac:dyDescent="0.25">
      <c r="A319" s="5" t="s">
        <v>107</v>
      </c>
      <c r="B319" s="1" t="s">
        <v>13</v>
      </c>
      <c r="C319" s="1">
        <v>10</v>
      </c>
      <c r="D319" s="2">
        <v>29.59</v>
      </c>
      <c r="E319" s="2">
        <f t="shared" si="9"/>
        <v>295.89999999999998</v>
      </c>
      <c r="F319" s="3">
        <v>0.18</v>
      </c>
      <c r="G319" s="4">
        <f t="shared" si="8"/>
        <v>45.137288135593217</v>
      </c>
    </row>
    <row r="320" spans="1:7" ht="45" x14ac:dyDescent="0.25">
      <c r="A320" s="5" t="s">
        <v>195</v>
      </c>
      <c r="B320" s="1" t="s">
        <v>13</v>
      </c>
      <c r="C320" s="1">
        <v>40</v>
      </c>
      <c r="D320" s="2">
        <v>207.35</v>
      </c>
      <c r="E320" s="2">
        <f t="shared" si="9"/>
        <v>8294</v>
      </c>
      <c r="F320" s="3">
        <v>0.18</v>
      </c>
      <c r="G320" s="4">
        <f t="shared" si="8"/>
        <v>1265.1864406779659</v>
      </c>
    </row>
    <row r="321" spans="1:7" ht="45" x14ac:dyDescent="0.25">
      <c r="A321" s="5" t="s">
        <v>108</v>
      </c>
      <c r="B321" s="1" t="s">
        <v>13</v>
      </c>
      <c r="C321" s="1">
        <v>1000</v>
      </c>
      <c r="D321" s="2">
        <v>2.0699999999999998</v>
      </c>
      <c r="E321" s="2">
        <f t="shared" si="9"/>
        <v>2070</v>
      </c>
      <c r="F321" s="3">
        <v>0.18</v>
      </c>
      <c r="G321" s="4">
        <f t="shared" si="8"/>
        <v>315.76271186440675</v>
      </c>
    </row>
    <row r="322" spans="1:7" ht="45" x14ac:dyDescent="0.25">
      <c r="A322" s="5" t="s">
        <v>46</v>
      </c>
      <c r="B322" s="1" t="s">
        <v>47</v>
      </c>
      <c r="C322" s="1">
        <v>60</v>
      </c>
      <c r="D322" s="2">
        <v>40.450000000000003</v>
      </c>
      <c r="E322" s="2">
        <f t="shared" si="9"/>
        <v>2427</v>
      </c>
      <c r="F322" s="3">
        <v>0.18</v>
      </c>
      <c r="G322" s="4">
        <f t="shared" ref="G322:G385" si="10">E322*F322/(1+F322)</f>
        <v>370.22033898305085</v>
      </c>
    </row>
    <row r="323" spans="1:7" x14ac:dyDescent="0.25">
      <c r="A323" s="5" t="s">
        <v>48</v>
      </c>
      <c r="B323" s="1" t="s">
        <v>8</v>
      </c>
      <c r="C323" s="1">
        <v>10</v>
      </c>
      <c r="D323" s="2">
        <v>123.5</v>
      </c>
      <c r="E323" s="2">
        <f t="shared" si="9"/>
        <v>1235</v>
      </c>
      <c r="F323" s="3">
        <v>0.18</v>
      </c>
      <c r="G323" s="4">
        <f t="shared" si="10"/>
        <v>188.38983050847457</v>
      </c>
    </row>
    <row r="324" spans="1:7" x14ac:dyDescent="0.25">
      <c r="A324" s="5" t="s">
        <v>109</v>
      </c>
      <c r="B324" s="1" t="s">
        <v>8</v>
      </c>
      <c r="C324" s="1">
        <v>2</v>
      </c>
      <c r="D324" s="2">
        <v>322.39999999999998</v>
      </c>
      <c r="E324" s="2">
        <f t="shared" si="9"/>
        <v>644.79999999999995</v>
      </c>
      <c r="F324" s="3">
        <v>0.18</v>
      </c>
      <c r="G324" s="4">
        <f t="shared" si="10"/>
        <v>98.359322033898309</v>
      </c>
    </row>
    <row r="325" spans="1:7" x14ac:dyDescent="0.25">
      <c r="A325" s="5" t="s">
        <v>109</v>
      </c>
      <c r="B325" s="1" t="s">
        <v>8</v>
      </c>
      <c r="C325" s="1">
        <v>10</v>
      </c>
      <c r="D325" s="2">
        <v>322.39999999999998</v>
      </c>
      <c r="E325" s="2">
        <f t="shared" ref="E325:E349" si="11">C325*D325</f>
        <v>3224</v>
      </c>
      <c r="F325" s="3">
        <v>0.18</v>
      </c>
      <c r="G325" s="4">
        <f t="shared" si="10"/>
        <v>491.79661016949149</v>
      </c>
    </row>
    <row r="326" spans="1:7" x14ac:dyDescent="0.25">
      <c r="A326" s="5" t="s">
        <v>196</v>
      </c>
      <c r="B326" s="1" t="s">
        <v>8</v>
      </c>
      <c r="C326" s="1">
        <v>0.5</v>
      </c>
      <c r="D326" s="2">
        <v>214.5</v>
      </c>
      <c r="E326" s="2">
        <f t="shared" si="11"/>
        <v>107.25</v>
      </c>
      <c r="F326" s="3">
        <v>0.1</v>
      </c>
      <c r="G326" s="4">
        <f t="shared" si="10"/>
        <v>9.75</v>
      </c>
    </row>
    <row r="327" spans="1:7" x14ac:dyDescent="0.25">
      <c r="A327" s="5" t="s">
        <v>196</v>
      </c>
      <c r="B327" s="1" t="s">
        <v>8</v>
      </c>
      <c r="C327" s="1">
        <v>5</v>
      </c>
      <c r="D327" s="2">
        <v>214.5</v>
      </c>
      <c r="E327" s="2">
        <f t="shared" si="11"/>
        <v>1072.5</v>
      </c>
      <c r="F327" s="3">
        <v>0.1</v>
      </c>
      <c r="G327" s="4">
        <f t="shared" si="10"/>
        <v>97.499999999999986</v>
      </c>
    </row>
    <row r="328" spans="1:7" x14ac:dyDescent="0.25">
      <c r="A328" s="5" t="s">
        <v>196</v>
      </c>
      <c r="B328" s="1" t="s">
        <v>8</v>
      </c>
      <c r="C328" s="1">
        <v>20</v>
      </c>
      <c r="D328" s="2">
        <v>214.5</v>
      </c>
      <c r="E328" s="2">
        <f t="shared" si="11"/>
        <v>4290</v>
      </c>
      <c r="F328" s="3">
        <v>0.1</v>
      </c>
      <c r="G328" s="4">
        <f t="shared" si="10"/>
        <v>389.99999999999994</v>
      </c>
    </row>
    <row r="329" spans="1:7" x14ac:dyDescent="0.25">
      <c r="A329" s="5" t="s">
        <v>69</v>
      </c>
      <c r="B329" s="1" t="s">
        <v>8</v>
      </c>
      <c r="C329" s="1">
        <v>10</v>
      </c>
      <c r="D329" s="2">
        <v>106.6</v>
      </c>
      <c r="E329" s="2">
        <f t="shared" si="11"/>
        <v>1066</v>
      </c>
      <c r="F329" s="3">
        <v>0.18</v>
      </c>
      <c r="G329" s="4">
        <f t="shared" si="10"/>
        <v>162.61016949152543</v>
      </c>
    </row>
    <row r="330" spans="1:7" ht="30" x14ac:dyDescent="0.25">
      <c r="A330" s="5" t="s">
        <v>110</v>
      </c>
      <c r="B330" s="1" t="s">
        <v>13</v>
      </c>
      <c r="C330" s="1">
        <v>15</v>
      </c>
      <c r="D330" s="2">
        <v>115.82</v>
      </c>
      <c r="E330" s="2">
        <f t="shared" si="11"/>
        <v>1737.3</v>
      </c>
      <c r="F330" s="3">
        <v>0.18</v>
      </c>
      <c r="G330" s="4">
        <f t="shared" si="10"/>
        <v>265.01186440677969</v>
      </c>
    </row>
    <row r="331" spans="1:7" x14ac:dyDescent="0.25">
      <c r="A331" s="5" t="s">
        <v>111</v>
      </c>
      <c r="B331" s="1" t="s">
        <v>8</v>
      </c>
      <c r="C331" s="1">
        <v>20</v>
      </c>
      <c r="D331" s="2">
        <v>188.5</v>
      </c>
      <c r="E331" s="2">
        <f t="shared" si="11"/>
        <v>3770</v>
      </c>
      <c r="F331" s="3">
        <v>0.18</v>
      </c>
      <c r="G331" s="4">
        <f t="shared" si="10"/>
        <v>575.08474576271192</v>
      </c>
    </row>
    <row r="332" spans="1:7" ht="30" x14ac:dyDescent="0.25">
      <c r="A332" s="5" t="s">
        <v>115</v>
      </c>
      <c r="B332" s="1" t="s">
        <v>13</v>
      </c>
      <c r="C332" s="1">
        <v>30</v>
      </c>
      <c r="D332" s="2">
        <v>26.26</v>
      </c>
      <c r="E332" s="2">
        <f t="shared" si="11"/>
        <v>787.80000000000007</v>
      </c>
      <c r="F332" s="3">
        <v>0.18</v>
      </c>
      <c r="G332" s="4">
        <f t="shared" si="10"/>
        <v>120.1728813559322</v>
      </c>
    </row>
    <row r="333" spans="1:7" ht="30" x14ac:dyDescent="0.25">
      <c r="A333" s="5" t="s">
        <v>116</v>
      </c>
      <c r="B333" s="1" t="s">
        <v>13</v>
      </c>
      <c r="C333" s="1">
        <v>30</v>
      </c>
      <c r="D333" s="2">
        <v>29.93</v>
      </c>
      <c r="E333" s="2">
        <f t="shared" si="11"/>
        <v>897.9</v>
      </c>
      <c r="F333" s="3">
        <v>0.18</v>
      </c>
      <c r="G333" s="4">
        <f t="shared" si="10"/>
        <v>136.9677966101695</v>
      </c>
    </row>
    <row r="334" spans="1:7" ht="30" x14ac:dyDescent="0.25">
      <c r="A334" s="5" t="s">
        <v>117</v>
      </c>
      <c r="B334" s="1" t="s">
        <v>13</v>
      </c>
      <c r="C334" s="1">
        <v>30</v>
      </c>
      <c r="D334" s="2">
        <v>27.54</v>
      </c>
      <c r="E334" s="2">
        <f t="shared" si="11"/>
        <v>826.19999999999993</v>
      </c>
      <c r="F334" s="3">
        <v>0.18</v>
      </c>
      <c r="G334" s="4">
        <f t="shared" si="10"/>
        <v>126.03050847457627</v>
      </c>
    </row>
    <row r="335" spans="1:7" ht="30" x14ac:dyDescent="0.25">
      <c r="A335" s="5" t="s">
        <v>118</v>
      </c>
      <c r="B335" s="1" t="s">
        <v>13</v>
      </c>
      <c r="C335" s="1">
        <v>30</v>
      </c>
      <c r="D335" s="2">
        <v>30.33</v>
      </c>
      <c r="E335" s="2">
        <f t="shared" si="11"/>
        <v>909.9</v>
      </c>
      <c r="F335" s="3">
        <v>0.18</v>
      </c>
      <c r="G335" s="4">
        <f t="shared" si="10"/>
        <v>138.79830508474575</v>
      </c>
    </row>
    <row r="336" spans="1:7" ht="45" x14ac:dyDescent="0.25">
      <c r="A336" s="5" t="s">
        <v>113</v>
      </c>
      <c r="B336" s="1" t="s">
        <v>13</v>
      </c>
      <c r="C336" s="1">
        <v>30</v>
      </c>
      <c r="D336" s="2">
        <v>65.12</v>
      </c>
      <c r="E336" s="2">
        <f t="shared" si="11"/>
        <v>1953.6000000000001</v>
      </c>
      <c r="F336" s="3">
        <v>0.18</v>
      </c>
      <c r="G336" s="4">
        <f t="shared" si="10"/>
        <v>298.00677966101699</v>
      </c>
    </row>
    <row r="337" spans="1:7" ht="60" x14ac:dyDescent="0.25">
      <c r="A337" s="5" t="s">
        <v>114</v>
      </c>
      <c r="B337" s="1" t="s">
        <v>13</v>
      </c>
      <c r="C337" s="1">
        <v>30</v>
      </c>
      <c r="D337" s="2">
        <v>53.14</v>
      </c>
      <c r="E337" s="2">
        <f t="shared" si="11"/>
        <v>1594.2</v>
      </c>
      <c r="F337" s="3">
        <v>0.18</v>
      </c>
      <c r="G337" s="4">
        <f t="shared" si="10"/>
        <v>243.18305084745765</v>
      </c>
    </row>
    <row r="338" spans="1:7" ht="60" x14ac:dyDescent="0.25">
      <c r="A338" s="5" t="s">
        <v>114</v>
      </c>
      <c r="B338" s="1" t="s">
        <v>13</v>
      </c>
      <c r="C338" s="1">
        <v>30</v>
      </c>
      <c r="D338" s="2">
        <v>54.71</v>
      </c>
      <c r="E338" s="2">
        <f t="shared" si="11"/>
        <v>1641.3</v>
      </c>
      <c r="F338" s="3">
        <v>0.18</v>
      </c>
      <c r="G338" s="4">
        <f t="shared" si="10"/>
        <v>250.36779661016948</v>
      </c>
    </row>
    <row r="339" spans="1:7" ht="30" x14ac:dyDescent="0.25">
      <c r="A339" s="5" t="s">
        <v>112</v>
      </c>
      <c r="B339" s="1" t="s">
        <v>13</v>
      </c>
      <c r="C339" s="1">
        <v>30</v>
      </c>
      <c r="D339" s="2">
        <v>69.55</v>
      </c>
      <c r="E339" s="2">
        <f t="shared" si="11"/>
        <v>2086.5</v>
      </c>
      <c r="F339" s="3">
        <v>0.1</v>
      </c>
      <c r="G339" s="4">
        <f t="shared" si="10"/>
        <v>189.68181818181816</v>
      </c>
    </row>
    <row r="340" spans="1:7" x14ac:dyDescent="0.25">
      <c r="A340" s="5" t="s">
        <v>197</v>
      </c>
      <c r="B340" s="1" t="s">
        <v>8</v>
      </c>
      <c r="C340" s="1">
        <v>70</v>
      </c>
      <c r="D340" s="2">
        <v>78</v>
      </c>
      <c r="E340" s="2">
        <f t="shared" si="11"/>
        <v>5460</v>
      </c>
      <c r="F340" s="3">
        <v>0.18</v>
      </c>
      <c r="G340" s="4">
        <f t="shared" si="10"/>
        <v>832.88135593220341</v>
      </c>
    </row>
    <row r="341" spans="1:7" x14ac:dyDescent="0.25">
      <c r="A341" s="5" t="s">
        <v>197</v>
      </c>
      <c r="B341" s="1" t="s">
        <v>8</v>
      </c>
      <c r="C341" s="1">
        <v>56</v>
      </c>
      <c r="D341" s="2">
        <v>90</v>
      </c>
      <c r="E341" s="2">
        <f t="shared" si="11"/>
        <v>5040</v>
      </c>
      <c r="F341" s="3">
        <v>0.18</v>
      </c>
      <c r="G341" s="4">
        <f t="shared" si="10"/>
        <v>768.81355932203383</v>
      </c>
    </row>
    <row r="342" spans="1:7" x14ac:dyDescent="0.25">
      <c r="A342" s="5" t="s">
        <v>49</v>
      </c>
      <c r="B342" s="1" t="s">
        <v>8</v>
      </c>
      <c r="C342" s="1">
        <v>130</v>
      </c>
      <c r="D342" s="2">
        <v>78</v>
      </c>
      <c r="E342" s="2">
        <f t="shared" si="11"/>
        <v>10140</v>
      </c>
      <c r="F342" s="3">
        <v>0.18</v>
      </c>
      <c r="G342" s="4">
        <f t="shared" si="10"/>
        <v>1546.7796610169494</v>
      </c>
    </row>
    <row r="343" spans="1:7" x14ac:dyDescent="0.25">
      <c r="A343" s="5" t="s">
        <v>49</v>
      </c>
      <c r="B343" s="1" t="s">
        <v>8</v>
      </c>
      <c r="C343" s="1">
        <v>100</v>
      </c>
      <c r="D343" s="2">
        <v>85</v>
      </c>
      <c r="E343" s="2">
        <f t="shared" si="11"/>
        <v>8500</v>
      </c>
      <c r="F343" s="3">
        <v>0.18</v>
      </c>
      <c r="G343" s="4">
        <f t="shared" si="10"/>
        <v>1296.6101694915255</v>
      </c>
    </row>
    <row r="344" spans="1:7" x14ac:dyDescent="0.25">
      <c r="A344" s="5" t="s">
        <v>198</v>
      </c>
      <c r="B344" s="1" t="s">
        <v>8</v>
      </c>
      <c r="C344" s="1">
        <v>10</v>
      </c>
      <c r="D344" s="2">
        <v>115.7</v>
      </c>
      <c r="E344" s="2">
        <f t="shared" si="11"/>
        <v>1157</v>
      </c>
      <c r="F344" s="3">
        <v>0.18</v>
      </c>
      <c r="G344" s="4">
        <f t="shared" si="10"/>
        <v>176.4915254237288</v>
      </c>
    </row>
    <row r="345" spans="1:7" x14ac:dyDescent="0.25">
      <c r="A345" s="5" t="s">
        <v>199</v>
      </c>
      <c r="B345" s="1" t="s">
        <v>8</v>
      </c>
      <c r="C345" s="1">
        <v>7</v>
      </c>
      <c r="D345" s="2">
        <v>432.9</v>
      </c>
      <c r="E345" s="2">
        <f t="shared" si="11"/>
        <v>3030.2999999999997</v>
      </c>
      <c r="F345" s="3">
        <v>0.18</v>
      </c>
      <c r="G345" s="4">
        <f t="shared" si="10"/>
        <v>462.24915254237288</v>
      </c>
    </row>
    <row r="346" spans="1:7" x14ac:dyDescent="0.25">
      <c r="A346" s="5" t="s">
        <v>200</v>
      </c>
      <c r="B346" s="1" t="s">
        <v>13</v>
      </c>
      <c r="C346" s="1">
        <v>1000</v>
      </c>
      <c r="D346" s="2">
        <v>7.02</v>
      </c>
      <c r="E346" s="2">
        <f t="shared" si="11"/>
        <v>7020</v>
      </c>
      <c r="F346" s="3">
        <v>0.1</v>
      </c>
      <c r="G346" s="4">
        <f t="shared" si="10"/>
        <v>638.18181818181813</v>
      </c>
    </row>
    <row r="347" spans="1:7" x14ac:dyDescent="0.25">
      <c r="A347" s="5" t="s">
        <v>120</v>
      </c>
      <c r="B347" s="1" t="s">
        <v>13</v>
      </c>
      <c r="C347" s="1">
        <v>50</v>
      </c>
      <c r="D347" s="2">
        <v>55.23</v>
      </c>
      <c r="E347" s="2">
        <f t="shared" si="11"/>
        <v>2761.5</v>
      </c>
      <c r="F347" s="3">
        <v>0.18</v>
      </c>
      <c r="G347" s="4">
        <f t="shared" si="10"/>
        <v>421.24576271186442</v>
      </c>
    </row>
    <row r="348" spans="1:7" x14ac:dyDescent="0.25">
      <c r="A348" s="5" t="s">
        <v>200</v>
      </c>
      <c r="B348" s="1" t="s">
        <v>13</v>
      </c>
      <c r="C348" s="1">
        <v>1800</v>
      </c>
      <c r="D348" s="2">
        <v>7.02</v>
      </c>
      <c r="E348" s="2">
        <f t="shared" si="11"/>
        <v>12636</v>
      </c>
      <c r="F348" s="3">
        <v>0.1</v>
      </c>
      <c r="G348" s="4">
        <f t="shared" si="10"/>
        <v>1148.7272727272727</v>
      </c>
    </row>
    <row r="349" spans="1:7" x14ac:dyDescent="0.25">
      <c r="A349" s="5" t="s">
        <v>200</v>
      </c>
      <c r="B349" s="1" t="s">
        <v>13</v>
      </c>
      <c r="C349" s="1">
        <v>1080</v>
      </c>
      <c r="D349" s="2">
        <v>8.48</v>
      </c>
      <c r="E349" s="2">
        <f t="shared" si="11"/>
        <v>9158.4</v>
      </c>
      <c r="F349" s="3">
        <v>0.1</v>
      </c>
      <c r="G349" s="4">
        <f t="shared" si="10"/>
        <v>832.58181818181811</v>
      </c>
    </row>
  </sheetData>
  <autoFilter ref="A1:G349">
    <sortState ref="A2:I349">
      <sortCondition ref="A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базы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2015-12-26T16:12:20Z</dcterms:created>
  <dcterms:modified xsi:type="dcterms:W3CDTF">2017-02-20T09:45:40Z</dcterms:modified>
</cp:coreProperties>
</file>