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99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2" a="1"/>
  <c r="C3" s="1"/>
  <c r="D3" a="1"/>
  <c r="D3" s="1"/>
  <c r="E3" a="1"/>
  <c r="E3" s="1"/>
  <c r="F3" a="1"/>
  <c r="F3" s="1"/>
  <c r="G3" a="1"/>
  <c r="G3" s="1"/>
  <c r="H3" a="1"/>
  <c r="H3" s="1"/>
  <c r="I3" a="1"/>
  <c r="I3" s="1"/>
  <c r="C4" a="1"/>
  <c r="C4" s="1"/>
  <c r="D4" a="1"/>
  <c r="D4" s="1"/>
  <c r="E4" a="1"/>
  <c r="E4" s="1"/>
  <c r="F4" a="1"/>
  <c r="F4" s="1"/>
  <c r="G4" a="1"/>
  <c r="G4" s="1"/>
  <c r="H4" a="1"/>
  <c r="H4" s="1"/>
  <c r="I4" a="1"/>
  <c r="I4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C6" a="1"/>
  <c r="C6" s="1"/>
  <c r="D6" a="1"/>
  <c r="D6" s="1"/>
  <c r="E6" a="1"/>
  <c r="E6" s="1"/>
  <c r="F6" a="1"/>
  <c r="F6" s="1"/>
  <c r="G6" a="1"/>
  <c r="G6" s="1"/>
  <c r="H6" a="1"/>
  <c r="H6" s="1"/>
  <c r="I6" a="1"/>
  <c r="I6" s="1"/>
  <c r="C7" a="1"/>
  <c r="C7" s="1"/>
  <c r="D7" a="1"/>
  <c r="D7" s="1"/>
  <c r="E7" a="1"/>
  <c r="E7" s="1"/>
  <c r="F7" a="1"/>
  <c r="F7" s="1"/>
  <c r="G7" a="1"/>
  <c r="G7" s="1"/>
  <c r="H7" a="1"/>
  <c r="H7" s="1"/>
  <c r="I7" a="1"/>
  <c r="I7" s="1"/>
  <c r="C8" a="1"/>
  <c r="C8" s="1"/>
  <c r="D8" a="1"/>
  <c r="D8" s="1"/>
  <c r="E8" a="1"/>
  <c r="E8" s="1"/>
  <c r="F8" a="1"/>
  <c r="F8" s="1"/>
  <c r="G8" a="1"/>
  <c r="G8" s="1"/>
  <c r="H8" a="1"/>
  <c r="H8" s="1"/>
  <c r="I8" a="1"/>
  <c r="I8" s="1"/>
  <c r="C9" a="1"/>
  <c r="C9" s="1"/>
  <c r="D9" a="1"/>
  <c r="D9" s="1"/>
  <c r="E9" a="1"/>
  <c r="E9" s="1"/>
  <c r="F9" a="1"/>
  <c r="F9" s="1"/>
  <c r="G9" a="1"/>
  <c r="G9" s="1"/>
  <c r="H9" a="1"/>
  <c r="H9" s="1"/>
  <c r="I9" a="1"/>
  <c r="I9" s="1"/>
  <c r="C10" a="1"/>
  <c r="C10" s="1"/>
  <c r="D10" a="1"/>
  <c r="D10" s="1"/>
  <c r="E10" a="1"/>
  <c r="E10" s="1"/>
  <c r="F10" a="1"/>
  <c r="F10" s="1"/>
  <c r="G10" a="1"/>
  <c r="G10" s="1"/>
  <c r="H10" a="1"/>
  <c r="H10" s="1"/>
  <c r="I10" a="1"/>
  <c r="I10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C15" a="1"/>
  <c r="C15" s="1"/>
  <c r="D15" a="1"/>
  <c r="D15" s="1"/>
  <c r="E15" a="1"/>
  <c r="E15" s="1"/>
  <c r="F15" a="1"/>
  <c r="F15" s="1"/>
  <c r="G15" a="1"/>
  <c r="G15" s="1"/>
  <c r="H15" a="1"/>
  <c r="H15" s="1"/>
  <c r="I15" a="1"/>
  <c r="I15" s="1"/>
  <c r="C16" a="1"/>
  <c r="C16" s="1"/>
  <c r="D16" a="1"/>
  <c r="D16" s="1"/>
  <c r="E16" a="1"/>
  <c r="E16" s="1"/>
  <c r="F16" a="1"/>
  <c r="F16" s="1"/>
  <c r="G16" a="1"/>
  <c r="G16" s="1"/>
  <c r="H16" a="1"/>
  <c r="H16" s="1"/>
  <c r="I16" a="1"/>
  <c r="I16" s="1"/>
  <c r="C17" a="1"/>
  <c r="C17" s="1"/>
  <c r="D17" a="1"/>
  <c r="D17" s="1"/>
  <c r="E17" a="1"/>
  <c r="E17" s="1"/>
  <c r="F17" a="1"/>
  <c r="F17" s="1"/>
  <c r="G17" a="1"/>
  <c r="G17" s="1"/>
  <c r="H17" a="1"/>
  <c r="H17" s="1"/>
  <c r="I17" a="1"/>
  <c r="I17" s="1"/>
  <c r="C18" a="1"/>
  <c r="C18" s="1"/>
  <c r="D18" a="1"/>
  <c r="D18" s="1"/>
  <c r="E18" a="1"/>
  <c r="E18" s="1"/>
  <c r="F18" a="1"/>
  <c r="F18" s="1"/>
  <c r="G18" a="1"/>
  <c r="G18" s="1"/>
  <c r="H18" a="1"/>
  <c r="H18" s="1"/>
  <c r="I18" a="1"/>
  <c r="I18" s="1"/>
  <c r="C19" a="1"/>
  <c r="C19" s="1"/>
  <c r="D19" a="1"/>
  <c r="D19" s="1"/>
  <c r="E19" a="1"/>
  <c r="E19" s="1"/>
  <c r="F19" a="1"/>
  <c r="F19" s="1"/>
  <c r="G19" a="1"/>
  <c r="G19" s="1"/>
  <c r="H19" a="1"/>
  <c r="H19" s="1"/>
  <c r="I19" a="1"/>
  <c r="I19" s="1"/>
  <c r="C20" a="1"/>
  <c r="C20" s="1"/>
  <c r="D20" a="1"/>
  <c r="D20" s="1"/>
  <c r="E20" a="1"/>
  <c r="E20" s="1"/>
  <c r="F20" a="1"/>
  <c r="F20" s="1"/>
  <c r="G20" a="1"/>
  <c r="G20" s="1"/>
  <c r="H20" a="1"/>
  <c r="H20" s="1"/>
  <c r="I20" a="1"/>
  <c r="I20" s="1"/>
  <c r="C21" a="1"/>
  <c r="C21" s="1"/>
  <c r="D21" a="1"/>
  <c r="D21" s="1"/>
  <c r="E21" a="1"/>
  <c r="E21" s="1"/>
  <c r="F21" a="1"/>
  <c r="F21" s="1"/>
  <c r="G21" a="1"/>
  <c r="G21" s="1"/>
  <c r="H21" a="1"/>
  <c r="H21" s="1"/>
  <c r="I21" a="1"/>
  <c r="I21" s="1"/>
  <c r="D2" a="1"/>
  <c r="D2" s="1"/>
  <c r="E2" a="1"/>
  <c r="E2" s="1"/>
  <c r="F2" a="1"/>
  <c r="F2" s="1"/>
  <c r="G2" a="1"/>
  <c r="G2" s="1"/>
  <c r="H2" a="1"/>
  <c r="H2" s="1"/>
  <c r="I2" a="1"/>
  <c r="I2" s="1"/>
  <c r="C2" a="1"/>
  <c r="C2" s="1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"/>
</calcChain>
</file>

<file path=xl/sharedStrings.xml><?xml version="1.0" encoding="utf-8"?>
<sst xmlns="http://schemas.openxmlformats.org/spreadsheetml/2006/main" count="96" uniqueCount="80">
  <si>
    <t>Наименование средства поверки (вспомогательной оснастки)</t>
  </si>
  <si>
    <t>Заводской (серийный) №</t>
  </si>
  <si>
    <t>Рабочие места использования</t>
  </si>
  <si>
    <t>Динамометр электронный на сжатие АЦДС-100И-1</t>
  </si>
  <si>
    <t>1, 3, 6, 7</t>
  </si>
  <si>
    <t>Динамометр электронный на сжатие АЦДС-20И-1</t>
  </si>
  <si>
    <t>Динамометр электронный на сжатие АЦДС-1И-1</t>
  </si>
  <si>
    <t>Динамометр электронный на сжатие
ДЭПЗ-1Д-50С-1</t>
  </si>
  <si>
    <t>Штангенциркуль ШЦ-III-500-0,05</t>
  </si>
  <si>
    <t>Линейка металлическая измерительная</t>
  </si>
  <si>
    <t>15, 4, 8</t>
  </si>
  <si>
    <t>Рулетка Р10У3К</t>
  </si>
  <si>
    <t>Термометр ртутный стеклянный ТЛ-4</t>
  </si>
  <si>
    <t>2, 3, 4</t>
  </si>
  <si>
    <t>Барометр-анероид метеорологический БАММ-1</t>
  </si>
  <si>
    <t>Уровень брусковый 200 мм</t>
  </si>
  <si>
    <t>Меры угловые призматические (угловые плитки), Набор № 2</t>
  </si>
  <si>
    <t>Плита поверочная, А5 (300*300) мм</t>
  </si>
  <si>
    <t>Источник питания постоянного тока Б5-46</t>
  </si>
  <si>
    <t>Угольник поверочный УШ-2-400</t>
  </si>
  <si>
    <t>Цифровой мультиметр Mastech MY-64</t>
  </si>
  <si>
    <t>Гири образцовые ГО-20</t>
  </si>
  <si>
    <t>Комплект светофильтров М90</t>
  </si>
  <si>
    <t>Стенд для проверки люфтомеров «СПЛ-МЕТА» (в составе ИЧ-10)</t>
  </si>
  <si>
    <t>Осветитель эталонный телецентрический «ЭТО-2»</t>
  </si>
  <si>
    <t>Весы HCB1502</t>
  </si>
  <si>
    <t>AF76001507</t>
  </si>
  <si>
    <t>Весы неавтоматического действия платформенные ВСП-60/20-5КС</t>
  </si>
  <si>
    <t>DREMOTEST-E мод. 8612-300</t>
  </si>
  <si>
    <t>№ п/п</t>
  </si>
  <si>
    <t>Наименование рабочего места (области аккредитации)</t>
  </si>
  <si>
    <t>Наименование средств поверки, заводской (инвентарный) номер</t>
  </si>
  <si>
    <t>Стенды для проверки тормозных систем автотранспортных средств</t>
  </si>
  <si>
    <t>Измеритель эффективности тормозных систем</t>
  </si>
  <si>
    <t>3</t>
  </si>
  <si>
    <t>Расходомеры воды объемные</t>
  </si>
  <si>
    <t>Манометры</t>
  </si>
  <si>
    <t>Приборы для проверки регулировки света фар</t>
  </si>
  <si>
    <t>Измерители суммарного люфта рулевого управления с цифровым отсчетом</t>
  </si>
  <si>
    <t>Стенды и приборы для балансировки колес автомобилей</t>
  </si>
  <si>
    <t>Стенды для контроля углов установки колес автомобиля</t>
  </si>
  <si>
    <t>Ключи моментные шкальные и предельные</t>
  </si>
  <si>
    <t>Приборы определения светопропускания стекол</t>
  </si>
  <si>
    <t>Дымомеры</t>
  </si>
  <si>
    <t>СИ числа оборотов, концентрации газов и дымности в выхлопе автомобиля, температуры масла</t>
  </si>
  <si>
    <t>Виброметры и виброизмерительные преобразователи. Системы вибрационные информационно-измерительные и управляющие.</t>
  </si>
  <si>
    <t>Приборы виброизмерительные со спектральным анализом</t>
  </si>
  <si>
    <t>Микрофоны и шумомеры, градуированные по свободному полю</t>
  </si>
  <si>
    <t>Тахографы</t>
  </si>
  <si>
    <t>Программаторы тахографов</t>
  </si>
  <si>
    <t>Стенды измерительные бокового увода автомобилей</t>
  </si>
  <si>
    <t>Стенды для измерения координат контрольных точек кузова автомобиля</t>
  </si>
  <si>
    <t>Приборы для измерения скорости</t>
  </si>
  <si>
    <t>15</t>
  </si>
  <si>
    <t>1</t>
  </si>
  <si>
    <t>3, 5</t>
  </si>
  <si>
    <t/>
  </si>
  <si>
    <t>5, 6, 4</t>
  </si>
  <si>
    <t>1, 2, 3, 5, 9</t>
  </si>
  <si>
    <t>1315</t>
  </si>
  <si>
    <t>1314</t>
  </si>
  <si>
    <t>1313</t>
  </si>
  <si>
    <t>063627</t>
  </si>
  <si>
    <t>20111029053</t>
  </si>
  <si>
    <t>1203</t>
  </si>
  <si>
    <t>742</t>
  </si>
  <si>
    <t>1152</t>
  </si>
  <si>
    <t>591</t>
  </si>
  <si>
    <t>Б-23</t>
  </si>
  <si>
    <t>Л72</t>
  </si>
  <si>
    <t>643</t>
  </si>
  <si>
    <t>612</t>
  </si>
  <si>
    <t>00017</t>
  </si>
  <si>
    <t>MBDF 043323</t>
  </si>
  <si>
    <t>1-5</t>
  </si>
  <si>
    <t>168</t>
  </si>
  <si>
    <t>62(03419)</t>
  </si>
  <si>
    <t>95</t>
  </si>
  <si>
    <t>29</t>
  </si>
  <si>
    <t>24994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</si>
</sst>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1" applyNumberFormat="0" applyFill="0" applyProtection="0">
      <alignment horizontal="center" vertical="center" wrapText="1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2" xfId="1" applyNumberFormat="1" applyFont="1" applyBorder="1">
      <alignment horizontal="center" vertical="center" wrapText="1"/>
    </xf>
    <xf numFmtId="49" fontId="5" fillId="0" borderId="1" xfId="1" applyNumberFormat="1" applyFont="1">
      <alignment horizontal="center" vertical="center" wrapText="1"/>
    </xf>
    <xf numFmtId="0" fontId="6" fillId="3" borderId="1" xfId="1" applyNumberFormat="1" applyFont="1" applyFill="1">
      <alignment horizontal="center" vertical="center" wrapText="1"/>
    </xf>
    <xf numFmtId="0" fontId="0" fillId="3" borderId="0" xfId="0" applyFill="1"/>
  </cellXfs>
  <cellStyles count="2">
    <cellStyle name="Обычный" xfId="0" builtinId="0"/>
    <cellStyle name="ЦМС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zoomScale="95" zoomScaleNormal="95" workbookViewId="0">
      <selection activeCell="E2" sqref="E2"/>
    </sheetView>
  </sheetViews>
  <sheetFormatPr defaultColWidth="11.5703125" defaultRowHeight="12.75"/>
  <cols>
    <col min="1" max="1" width="52.85546875" customWidth="1"/>
    <col min="2" max="2" width="16.140625" customWidth="1"/>
    <col min="3" max="3" width="19" customWidth="1"/>
  </cols>
  <sheetData>
    <row r="1" spans="1:5" ht="31.5">
      <c r="A1" s="1" t="s">
        <v>0</v>
      </c>
      <c r="B1" s="2" t="s">
        <v>1</v>
      </c>
      <c r="C1" s="2" t="s">
        <v>2</v>
      </c>
    </row>
    <row r="2" spans="1:5" ht="31.5">
      <c r="A2" s="3" t="s">
        <v>3</v>
      </c>
      <c r="B2" s="4" t="s">
        <v>59</v>
      </c>
      <c r="C2" t="s">
        <v>4</v>
      </c>
      <c r="D2" s="10" t="str">
        <f>CLEAN(B2)</f>
        <v>1315</v>
      </c>
      <c r="E2" s="10" t="str">
        <f>TRIM(SUBSTITUTE(SUBSTITUTE(TRIM(C2)," ,",","),",",", "))</f>
        <v>1, 3, 6, 7</v>
      </c>
    </row>
    <row r="3" spans="1:5" ht="15.75">
      <c r="A3" s="3" t="s">
        <v>5</v>
      </c>
      <c r="B3" s="4" t="s">
        <v>60</v>
      </c>
      <c r="C3" t="s">
        <v>57</v>
      </c>
      <c r="D3" s="10" t="str">
        <f>CLEAN(B3)</f>
        <v>1314</v>
      </c>
      <c r="E3" s="10" t="str">
        <f>TRIM(SUBSTITUTE(SUBSTITUTE(TRIM(C3)," ,",","),",",", "))</f>
        <v>5, 6, 4</v>
      </c>
    </row>
    <row r="4" spans="1:5" ht="15.75">
      <c r="A4" s="3" t="s">
        <v>6</v>
      </c>
      <c r="B4" s="4" t="s">
        <v>61</v>
      </c>
      <c r="C4" t="s">
        <v>34</v>
      </c>
      <c r="D4" s="10" t="str">
        <f>CLEAN(B4)</f>
        <v>1313</v>
      </c>
      <c r="E4" s="10" t="str">
        <f>TRIM(SUBSTITUTE(SUBSTITUTE(TRIM(C4)," ,",","),",",", "))</f>
        <v>3</v>
      </c>
    </row>
    <row r="5" spans="1:5" ht="31.5">
      <c r="A5" s="3" t="s">
        <v>7</v>
      </c>
      <c r="B5" s="4" t="s">
        <v>62</v>
      </c>
      <c r="C5" t="s">
        <v>58</v>
      </c>
      <c r="D5" s="10" t="str">
        <f>CLEAN(B5)</f>
        <v>063627</v>
      </c>
      <c r="E5" s="10" t="str">
        <f>TRIM(SUBSTITUTE(SUBSTITUTE(TRIM(C5)," ,",","),",",", "))</f>
        <v>1, 2, 3, 5, 9</v>
      </c>
    </row>
    <row r="6" spans="1:5" ht="15.75">
      <c r="A6" s="5" t="s">
        <v>8</v>
      </c>
      <c r="B6" s="6" t="s">
        <v>63</v>
      </c>
      <c r="C6" t="s">
        <v>53</v>
      </c>
      <c r="D6" s="10" t="str">
        <f>CLEAN(B6)</f>
        <v>20111029053</v>
      </c>
      <c r="E6" s="10" t="str">
        <f>TRIM(SUBSTITUTE(SUBSTITUTE(TRIM(C6)," ,",","),",",", "))</f>
        <v>15</v>
      </c>
    </row>
    <row r="7" spans="1:5" ht="15.75">
      <c r="A7" s="3" t="s">
        <v>9</v>
      </c>
      <c r="B7" s="4" t="s">
        <v>64</v>
      </c>
      <c r="C7" t="s">
        <v>10</v>
      </c>
      <c r="D7" s="10" t="str">
        <f>CLEAN(B7)</f>
        <v>1203</v>
      </c>
      <c r="E7" s="10" t="str">
        <f>TRIM(SUBSTITUTE(SUBSTITUTE(TRIM(C7)," ,",","),",",", "))</f>
        <v>15, 4, 8</v>
      </c>
    </row>
    <row r="8" spans="1:5" ht="15.75">
      <c r="A8" s="5" t="s">
        <v>11</v>
      </c>
      <c r="B8" s="6" t="s">
        <v>54</v>
      </c>
      <c r="C8" t="s">
        <v>54</v>
      </c>
      <c r="D8" s="10" t="str">
        <f>CLEAN(B8)</f>
        <v>1</v>
      </c>
      <c r="E8" s="10" t="str">
        <f>TRIM(SUBSTITUTE(SUBSTITUTE(TRIM(C8)," ,",","),",",", "))</f>
        <v>1</v>
      </c>
    </row>
    <row r="9" spans="1:5" ht="15.75">
      <c r="A9" s="5" t="s">
        <v>12</v>
      </c>
      <c r="B9" s="6" t="s">
        <v>65</v>
      </c>
      <c r="C9" t="s">
        <v>13</v>
      </c>
      <c r="D9" s="10" t="str">
        <f>CLEAN(B9)</f>
        <v>742</v>
      </c>
      <c r="E9" s="10" t="str">
        <f>TRIM(SUBSTITUTE(SUBSTITUTE(TRIM(C9)," ,",","),",",", "))</f>
        <v>2, 3, 4</v>
      </c>
    </row>
    <row r="10" spans="1:5" ht="15.75">
      <c r="A10" s="5" t="s">
        <v>12</v>
      </c>
      <c r="B10" s="6" t="s">
        <v>66</v>
      </c>
      <c r="C10" t="s">
        <v>13</v>
      </c>
      <c r="D10" s="10" t="str">
        <f>CLEAN(B10)</f>
        <v>1152</v>
      </c>
      <c r="E10" s="10" t="str">
        <f>TRIM(SUBSTITUTE(SUBSTITUTE(TRIM(C10)," ,",","),",",", "))</f>
        <v>2, 3, 4</v>
      </c>
    </row>
    <row r="11" spans="1:5" ht="15.75">
      <c r="A11" s="3" t="s">
        <v>14</v>
      </c>
      <c r="B11" s="4" t="s">
        <v>67</v>
      </c>
      <c r="C11" t="s">
        <v>55</v>
      </c>
      <c r="D11" s="10" t="str">
        <f>CLEAN(B11)</f>
        <v>591</v>
      </c>
      <c r="E11" s="10" t="str">
        <f>TRIM(SUBSTITUTE(SUBSTITUTE(TRIM(C11)," ,",","),",",", "))</f>
        <v>3, 5</v>
      </c>
    </row>
    <row r="12" spans="1:5" ht="15.75">
      <c r="A12" s="3" t="s">
        <v>15</v>
      </c>
      <c r="B12" s="4" t="s">
        <v>68</v>
      </c>
      <c r="C12" t="s">
        <v>56</v>
      </c>
      <c r="D12" s="10" t="str">
        <f>CLEAN(B12)</f>
        <v>Б-23</v>
      </c>
      <c r="E12" s="10" t="str">
        <f>TRIM(SUBSTITUTE(SUBSTITUTE(TRIM(C12)," ,",","),",",", "))</f>
        <v/>
      </c>
    </row>
    <row r="13" spans="1:5" ht="31.5">
      <c r="A13" s="5" t="s">
        <v>16</v>
      </c>
      <c r="B13" s="6" t="s">
        <v>69</v>
      </c>
      <c r="C13" t="s">
        <v>56</v>
      </c>
      <c r="D13" s="10" t="str">
        <f>CLEAN(B13)</f>
        <v>Л72</v>
      </c>
      <c r="E13" s="10" t="str">
        <f>TRIM(SUBSTITUTE(SUBSTITUTE(TRIM(C13)," ,",","),",",", "))</f>
        <v/>
      </c>
    </row>
    <row r="14" spans="1:5" ht="15.75">
      <c r="A14" s="3" t="s">
        <v>17</v>
      </c>
      <c r="B14" s="4" t="s">
        <v>70</v>
      </c>
      <c r="C14" t="s">
        <v>56</v>
      </c>
      <c r="D14" s="10" t="str">
        <f>CLEAN(B14)</f>
        <v>643</v>
      </c>
      <c r="E14" s="10" t="str">
        <f>TRIM(SUBSTITUTE(SUBSTITUTE(TRIM(C14)," ,",","),",",", "))</f>
        <v/>
      </c>
    </row>
    <row r="15" spans="1:5" ht="15.75">
      <c r="A15" s="5" t="s">
        <v>18</v>
      </c>
      <c r="B15" s="6" t="s">
        <v>71</v>
      </c>
      <c r="C15" t="s">
        <v>56</v>
      </c>
      <c r="D15" s="10" t="str">
        <f>CLEAN(B15)</f>
        <v>612</v>
      </c>
      <c r="E15" s="10" t="str">
        <f>TRIM(SUBSTITUTE(SUBSTITUTE(TRIM(C15)," ,",","),",",", "))</f>
        <v/>
      </c>
    </row>
    <row r="16" spans="1:5" ht="15.75">
      <c r="A16" s="3" t="s">
        <v>19</v>
      </c>
      <c r="B16" s="4" t="s">
        <v>72</v>
      </c>
      <c r="C16" t="s">
        <v>56</v>
      </c>
      <c r="D16" s="10" t="str">
        <f>CLEAN(B16)</f>
        <v>00017</v>
      </c>
      <c r="E16" s="10" t="str">
        <f>TRIM(SUBSTITUTE(SUBSTITUTE(TRIM(C16)," ,",","),",",", "))</f>
        <v/>
      </c>
    </row>
    <row r="17" spans="1:5" ht="15.75">
      <c r="A17" s="3" t="s">
        <v>20</v>
      </c>
      <c r="B17" s="4" t="s">
        <v>73</v>
      </c>
      <c r="C17" t="s">
        <v>56</v>
      </c>
      <c r="D17" s="10" t="str">
        <f>CLEAN(B17)</f>
        <v>MBDF 043323</v>
      </c>
      <c r="E17" s="10" t="str">
        <f>TRIM(SUBSTITUTE(SUBSTITUTE(TRIM(C17)," ,",","),",",", "))</f>
        <v/>
      </c>
    </row>
    <row r="18" spans="1:5" ht="15.75">
      <c r="A18" s="5" t="s">
        <v>21</v>
      </c>
      <c r="B18" s="6" t="s">
        <v>74</v>
      </c>
      <c r="C18" t="s">
        <v>56</v>
      </c>
      <c r="D18" s="10" t="str">
        <f>CLEAN(B18)</f>
        <v>1-5</v>
      </c>
      <c r="E18" s="10" t="str">
        <f>TRIM(SUBSTITUTE(SUBSTITUTE(TRIM(C18)," ,",","),",",", "))</f>
        <v/>
      </c>
    </row>
    <row r="19" spans="1:5" ht="15.75">
      <c r="A19" s="3" t="s">
        <v>22</v>
      </c>
      <c r="B19" s="4" t="s">
        <v>75</v>
      </c>
      <c r="C19" t="s">
        <v>56</v>
      </c>
      <c r="D19" s="10" t="str">
        <f>CLEAN(B19)</f>
        <v>168</v>
      </c>
      <c r="E19" s="10" t="str">
        <f>TRIM(SUBSTITUTE(SUBSTITUTE(TRIM(C19)," ,",","),",",", "))</f>
        <v/>
      </c>
    </row>
    <row r="20" spans="1:5" ht="31.5">
      <c r="A20" s="5" t="s">
        <v>23</v>
      </c>
      <c r="B20" s="6" t="s">
        <v>76</v>
      </c>
      <c r="C20" t="s">
        <v>56</v>
      </c>
      <c r="D20" s="10" t="str">
        <f>CLEAN(B20)</f>
        <v>62(03419)</v>
      </c>
      <c r="E20" s="10" t="str">
        <f>TRIM(SUBSTITUTE(SUBSTITUTE(TRIM(C20)," ,",","),",",", "))</f>
        <v/>
      </c>
    </row>
    <row r="21" spans="1:5" ht="15.75">
      <c r="A21" s="3" t="s">
        <v>24</v>
      </c>
      <c r="B21" s="4" t="s">
        <v>77</v>
      </c>
      <c r="C21" t="s">
        <v>56</v>
      </c>
      <c r="D21" s="10" t="str">
        <f>CLEAN(B21)</f>
        <v>95</v>
      </c>
      <c r="E21" s="10" t="str">
        <f>TRIM(SUBSTITUTE(SUBSTITUTE(TRIM(C21)," ,",","),",",", "))</f>
        <v/>
      </c>
    </row>
    <row r="22" spans="1:5" ht="15.75">
      <c r="A22" s="5" t="s">
        <v>25</v>
      </c>
      <c r="B22" s="6" t="s">
        <v>26</v>
      </c>
      <c r="C22" t="s">
        <v>56</v>
      </c>
      <c r="D22" s="10" t="str">
        <f>CLEAN(B22)</f>
        <v>AF76001507</v>
      </c>
      <c r="E22" s="10" t="str">
        <f>TRIM(SUBSTITUTE(SUBSTITUTE(TRIM(C22)," ,",","),",",", "))</f>
        <v/>
      </c>
    </row>
    <row r="23" spans="1:5" ht="31.5">
      <c r="A23" s="3" t="s">
        <v>27</v>
      </c>
      <c r="B23" s="4" t="s">
        <v>78</v>
      </c>
      <c r="C23" t="s">
        <v>56</v>
      </c>
      <c r="D23" s="10" t="str">
        <f>CLEAN(B23)</f>
        <v>29</v>
      </c>
      <c r="E23" s="10" t="str">
        <f>TRIM(SUBSTITUTE(SUBSTITUTE(TRIM(C23)," ,",","),",",", "))</f>
        <v/>
      </c>
    </row>
    <row r="24" spans="1:5" ht="15.75">
      <c r="A24" s="5" t="s">
        <v>28</v>
      </c>
      <c r="B24" s="6" t="s">
        <v>79</v>
      </c>
      <c r="C24" t="s">
        <v>56</v>
      </c>
      <c r="D24" s="10" t="str">
        <f>CLEAN(B24)</f>
        <v>24994</v>
      </c>
      <c r="E24" s="10" t="str">
        <f>TRIM(SUBSTITUTE(SUBSTITUTE(TRIM(C24)," ,",","),",",", "))</f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95" zoomScaleNormal="95" workbookViewId="0">
      <selection activeCell="C2" sqref="C2"/>
    </sheetView>
  </sheetViews>
  <sheetFormatPr defaultColWidth="11.5703125" defaultRowHeight="12.75"/>
  <cols>
    <col min="2" max="2" width="49.42578125" customWidth="1"/>
    <col min="3" max="3" width="47.7109375" customWidth="1"/>
    <col min="4" max="4" width="22.140625" customWidth="1"/>
    <col min="5" max="5" width="21.28515625" customWidth="1"/>
    <col min="6" max="6" width="19.85546875" customWidth="1"/>
  </cols>
  <sheetData>
    <row r="1" spans="1:9" ht="37.5">
      <c r="A1" s="7" t="s">
        <v>29</v>
      </c>
      <c r="B1" s="7" t="s">
        <v>30</v>
      </c>
      <c r="C1" s="7" t="s">
        <v>31</v>
      </c>
    </row>
    <row r="2" spans="1:9" ht="76.5">
      <c r="A2" s="8">
        <v>1</v>
      </c>
      <c r="B2" s="8" t="s">
        <v>32</v>
      </c>
      <c r="C2" s="9" t="str">
        <f t="array" ref="C2">IFERROR(INDEX(Лист1!$A$1:$A$24,SMALL(IF(1-ISERR(SEARCH(" "&amp;$A2&amp;","," "&amp;Лист1!$C$2:$C$24&amp;",")),ROW(C$2:C$24)),COLUMN(A1)))&amp;" ["&amp;INDEX(Лист1!$B$1:$B$24,SMALL(IF(1-ISERR(SEARCH(" "&amp;$A2&amp;","," "&amp;Лист1!$C$2:$C$24&amp;",")),ROW(C$2:C$24)),COLUMN(A1)))&amp;"]","")</f>
        <v>Динамометр электронный на сжатие АЦДС-100И-1 [1315]</v>
      </c>
      <c r="D2" s="9" t="str">
        <f t="array" ref="D2">IFERROR(INDEX(Лист1!$A$1:$A$24,SMALL(IF(1-ISERR(SEARCH(" "&amp;$A2&amp;","," "&amp;Лист1!$C$2:$C$24&amp;",")),ROW(D$2:D$24)),COLUMN(B1)))&amp;" ["&amp;INDEX(Лист1!$B$1:$B$24,SMALL(IF(1-ISERR(SEARCH(" "&amp;$A2&amp;","," "&amp;Лист1!$C$2:$C$24&amp;",")),ROW(D$2:D$24)),COLUMN(B1)))&amp;"]","")</f>
        <v>Динамометр электронный на сжатие
ДЭПЗ-1Д-50С-1 [063627]</v>
      </c>
      <c r="E2" s="9" t="str">
        <f t="array" ref="E2">IFERROR(INDEX(Лист1!$A$1:$A$24,SMALL(IF(1-ISERR(SEARCH(" "&amp;$A2&amp;","," "&amp;Лист1!$C$2:$C$24&amp;",")),ROW(E$2:E$24)),COLUMN(C1)))&amp;" ["&amp;INDEX(Лист1!$B$1:$B$24,SMALL(IF(1-ISERR(SEARCH(" "&amp;$A2&amp;","," "&amp;Лист1!$C$2:$C$24&amp;",")),ROW(E$2:E$24)),COLUMN(C1)))&amp;"]","")</f>
        <v>Рулетка Р10У3К [1]</v>
      </c>
      <c r="F2" s="9" t="str">
        <f t="array" ref="F2">IFERROR(INDEX(Лист1!$A$1:$A$24,SMALL(IF(1-ISERR(SEARCH(" "&amp;$A2&amp;","," "&amp;Лист1!$C$2:$C$24&amp;",")),ROW(F$2:F$24)),COLUMN(D1)))&amp;" ["&amp;INDEX(Лист1!$B$1:$B$24,SMALL(IF(1-ISERR(SEARCH(" "&amp;$A2&amp;","," "&amp;Лист1!$C$2:$C$24&amp;",")),ROW(F$2:F$24)),COLUMN(D1)))&amp;"]","")</f>
        <v/>
      </c>
      <c r="G2" s="9" t="str">
        <f t="array" ref="G2">IFERROR(INDEX(Лист1!$A$1:$A$24,SMALL(IF(1-ISERR(SEARCH(" "&amp;$A2&amp;","," "&amp;Лист1!$C$2:$C$24&amp;",")),ROW(G$2:G$24)),COLUMN(E1)))&amp;" ["&amp;INDEX(Лист1!$B$1:$B$24,SMALL(IF(1-ISERR(SEARCH(" "&amp;$A2&amp;","," "&amp;Лист1!$C$2:$C$24&amp;",")),ROW(G$2:G$24)),COLUMN(E1)))&amp;"]","")</f>
        <v/>
      </c>
      <c r="H2" s="9" t="str">
        <f t="array" ref="H2">IFERROR(INDEX(Лист1!$A$1:$A$24,SMALL(IF(1-ISERR(SEARCH(" "&amp;$A2&amp;","," "&amp;Лист1!$C$2:$C$24&amp;",")),ROW(H$2:H$24)),COLUMN(F1)))&amp;" ["&amp;INDEX(Лист1!$B$1:$B$24,SMALL(IF(1-ISERR(SEARCH(" "&amp;$A2&amp;","," "&amp;Лист1!$C$2:$C$24&amp;",")),ROW(H$2:H$24)),COLUMN(F1)))&amp;"]","")</f>
        <v/>
      </c>
      <c r="I2" s="9" t="str">
        <f t="array" ref="I2">IFERROR(INDEX(Лист1!$A$1:$A$24,SMALL(IF(1-ISERR(SEARCH(" "&amp;$A2&amp;","," "&amp;Лист1!$C$2:$C$24&amp;",")),ROW(I$2:I$24)),COLUMN(G1)))&amp;" ["&amp;INDEX(Лист1!$B$1:$B$24,SMALL(IF(1-ISERR(SEARCH(" "&amp;$A2&amp;","," "&amp;Лист1!$C$2:$C$24&amp;",")),ROW(I$2:I$24)),COLUMN(G1)))&amp;"]","")</f>
        <v/>
      </c>
    </row>
    <row r="3" spans="1:9" ht="38.25">
      <c r="A3" s="8">
        <v>2</v>
      </c>
      <c r="B3" s="8" t="s">
        <v>33</v>
      </c>
      <c r="C3" s="9" t="str">
        <f t="array" ref="C3">IFERROR(INDEX(Лист1!$A$1:$A$24,SMALL(IF(1-ISERR(SEARCH(" "&amp;$A3&amp;","," "&amp;Лист1!$C$2:$C$24&amp;",")),ROW(C$2:C$24)),COLUMN(A2)))&amp;" ["&amp;INDEX(Лист1!$B$1:$B$24,SMALL(IF(1-ISERR(SEARCH(" "&amp;$A3&amp;","," "&amp;Лист1!$C$2:$C$24&amp;",")),ROW(C$2:C$24)),COLUMN(A2)))&amp;"]","")</f>
        <v>Динамометр электронный на сжатие
ДЭПЗ-1Д-50С-1 [063627]</v>
      </c>
      <c r="D3" s="9" t="str">
        <f t="array" ref="D3">IFERROR(INDEX(Лист1!$A$1:$A$24,SMALL(IF(1-ISERR(SEARCH(" "&amp;$A3&amp;","," "&amp;Лист1!$C$2:$C$24&amp;",")),ROW(D$2:D$24)),COLUMN(B2)))&amp;" ["&amp;INDEX(Лист1!$B$1:$B$24,SMALL(IF(1-ISERR(SEARCH(" "&amp;$A3&amp;","," "&amp;Лист1!$C$2:$C$24&amp;",")),ROW(D$2:D$24)),COLUMN(B2)))&amp;"]","")</f>
        <v>Термометр ртутный стеклянный ТЛ-4 [742]</v>
      </c>
      <c r="E3" s="9" t="str">
        <f t="array" ref="E3">IFERROR(INDEX(Лист1!$A$1:$A$24,SMALL(IF(1-ISERR(SEARCH(" "&amp;$A3&amp;","," "&amp;Лист1!$C$2:$C$24&amp;",")),ROW(E$2:E$24)),COLUMN(C2)))&amp;" ["&amp;INDEX(Лист1!$B$1:$B$24,SMALL(IF(1-ISERR(SEARCH(" "&amp;$A3&amp;","," "&amp;Лист1!$C$2:$C$24&amp;",")),ROW(E$2:E$24)),COLUMN(C2)))&amp;"]","")</f>
        <v>Термометр ртутный стеклянный ТЛ-4 [1152]</v>
      </c>
      <c r="F3" s="9" t="str">
        <f t="array" ref="F3">IFERROR(INDEX(Лист1!$A$1:$A$24,SMALL(IF(1-ISERR(SEARCH(" "&amp;$A3&amp;","," "&amp;Лист1!$C$2:$C$24&amp;",")),ROW(F$2:F$24)),COLUMN(D2)))&amp;" ["&amp;INDEX(Лист1!$B$1:$B$24,SMALL(IF(1-ISERR(SEARCH(" "&amp;$A3&amp;","," "&amp;Лист1!$C$2:$C$24&amp;",")),ROW(F$2:F$24)),COLUMN(D2)))&amp;"]","")</f>
        <v/>
      </c>
      <c r="G3" s="9" t="str">
        <f t="array" ref="G3">IFERROR(INDEX(Лист1!$A$1:$A$24,SMALL(IF(1-ISERR(SEARCH(" "&amp;$A3&amp;","," "&amp;Лист1!$C$2:$C$24&amp;",")),ROW(G$2:G$24)),COLUMN(E2)))&amp;" ["&amp;INDEX(Лист1!$B$1:$B$24,SMALL(IF(1-ISERR(SEARCH(" "&amp;$A3&amp;","," "&amp;Лист1!$C$2:$C$24&amp;",")),ROW(G$2:G$24)),COLUMN(E2)))&amp;"]","")</f>
        <v/>
      </c>
      <c r="H3" s="9" t="str">
        <f t="array" ref="H3">IFERROR(INDEX(Лист1!$A$1:$A$24,SMALL(IF(1-ISERR(SEARCH(" "&amp;$A3&amp;","," "&amp;Лист1!$C$2:$C$24&amp;",")),ROW(H$2:H$24)),COLUMN(F2)))&amp;" ["&amp;INDEX(Лист1!$B$1:$B$24,SMALL(IF(1-ISERR(SEARCH(" "&amp;$A3&amp;","," "&amp;Лист1!$C$2:$C$24&amp;",")),ROW(H$2:H$24)),COLUMN(F2)))&amp;"]","")</f>
        <v/>
      </c>
      <c r="I3" s="9" t="str">
        <f t="array" ref="I3">IFERROR(INDEX(Лист1!$A$1:$A$24,SMALL(IF(1-ISERR(SEARCH(" "&amp;$A3&amp;","," "&amp;Лист1!$C$2:$C$24&amp;",")),ROW(I$2:I$24)),COLUMN(G2)))&amp;" ["&amp;INDEX(Лист1!$B$1:$B$24,SMALL(IF(1-ISERR(SEARCH(" "&amp;$A3&amp;","," "&amp;Лист1!$C$2:$C$24&amp;",")),ROW(I$2:I$24)),COLUMN(G2)))&amp;"]","")</f>
        <v/>
      </c>
    </row>
    <row r="4" spans="1:9" ht="51">
      <c r="A4" s="8" t="s">
        <v>34</v>
      </c>
      <c r="B4" s="8" t="s">
        <v>35</v>
      </c>
      <c r="C4" s="9" t="str">
        <f t="array" ref="C4">IFERROR(INDEX(Лист1!$A$1:$A$24,SMALL(IF(1-ISERR(SEARCH(" "&amp;$A4&amp;","," "&amp;Лист1!$C$2:$C$24&amp;",")),ROW(C$2:C$24)),COLUMN(A3)))&amp;" ["&amp;INDEX(Лист1!$B$1:$B$24,SMALL(IF(1-ISERR(SEARCH(" "&amp;$A4&amp;","," "&amp;Лист1!$C$2:$C$24&amp;",")),ROW(C$2:C$24)),COLUMN(A3)))&amp;"]","")</f>
        <v>Динамометр электронный на сжатие АЦДС-100И-1 [1315]</v>
      </c>
      <c r="D4" s="9" t="str">
        <f t="array" ref="D4">IFERROR(INDEX(Лист1!$A$1:$A$24,SMALL(IF(1-ISERR(SEARCH(" "&amp;$A4&amp;","," "&amp;Лист1!$C$2:$C$24&amp;",")),ROW(D$2:D$24)),COLUMN(B3)))&amp;" ["&amp;INDEX(Лист1!$B$1:$B$24,SMALL(IF(1-ISERR(SEARCH(" "&amp;$A4&amp;","," "&amp;Лист1!$C$2:$C$24&amp;",")),ROW(D$2:D$24)),COLUMN(B3)))&amp;"]","")</f>
        <v>Динамометр электронный на сжатие АЦДС-1И-1 [1313]</v>
      </c>
      <c r="E4" s="9" t="str">
        <f t="array" ref="E4">IFERROR(INDEX(Лист1!$A$1:$A$24,SMALL(IF(1-ISERR(SEARCH(" "&amp;$A4&amp;","," "&amp;Лист1!$C$2:$C$24&amp;",")),ROW(E$2:E$24)),COLUMN(C3)))&amp;" ["&amp;INDEX(Лист1!$B$1:$B$24,SMALL(IF(1-ISERR(SEARCH(" "&amp;$A4&amp;","," "&amp;Лист1!$C$2:$C$24&amp;",")),ROW(E$2:E$24)),COLUMN(C3)))&amp;"]","")</f>
        <v>Динамометр электронный на сжатие
ДЭПЗ-1Д-50С-1 [063627]</v>
      </c>
      <c r="F4" s="9" t="str">
        <f t="array" ref="F4">IFERROR(INDEX(Лист1!$A$1:$A$24,SMALL(IF(1-ISERR(SEARCH(" "&amp;$A4&amp;","," "&amp;Лист1!$C$2:$C$24&amp;",")),ROW(F$2:F$24)),COLUMN(D3)))&amp;" ["&amp;INDEX(Лист1!$B$1:$B$24,SMALL(IF(1-ISERR(SEARCH(" "&amp;$A4&amp;","," "&amp;Лист1!$C$2:$C$24&amp;",")),ROW(F$2:F$24)),COLUMN(D3)))&amp;"]","")</f>
        <v>Термометр ртутный стеклянный ТЛ-4 [742]</v>
      </c>
      <c r="G4" s="9" t="str">
        <f t="array" ref="G4">IFERROR(INDEX(Лист1!$A$1:$A$24,SMALL(IF(1-ISERR(SEARCH(" "&amp;$A4&amp;","," "&amp;Лист1!$C$2:$C$24&amp;",")),ROW(G$2:G$24)),COLUMN(E3)))&amp;" ["&amp;INDEX(Лист1!$B$1:$B$24,SMALL(IF(1-ISERR(SEARCH(" "&amp;$A4&amp;","," "&amp;Лист1!$C$2:$C$24&amp;",")),ROW(G$2:G$24)),COLUMN(E3)))&amp;"]","")</f>
        <v>Термометр ртутный стеклянный ТЛ-4 [1152]</v>
      </c>
      <c r="H4" s="9" t="str">
        <f t="array" ref="H4">IFERROR(INDEX(Лист1!$A$1:$A$24,SMALL(IF(1-ISERR(SEARCH(" "&amp;$A4&amp;","," "&amp;Лист1!$C$2:$C$24&amp;",")),ROW(H$2:H$24)),COLUMN(F3)))&amp;" ["&amp;INDEX(Лист1!$B$1:$B$24,SMALL(IF(1-ISERR(SEARCH(" "&amp;$A4&amp;","," "&amp;Лист1!$C$2:$C$24&amp;",")),ROW(H$2:H$24)),COLUMN(F3)))&amp;"]","")</f>
        <v>Барометр-анероид метеорологический БАММ-1 [591]</v>
      </c>
      <c r="I4" s="9" t="str">
        <f t="array" ref="I4">IFERROR(INDEX(Лист1!$A$1:$A$24,SMALL(IF(1-ISERR(SEARCH(" "&amp;$A4&amp;","," "&amp;Лист1!$C$2:$C$24&amp;",")),ROW(I$2:I$24)),COLUMN(G3)))&amp;" ["&amp;INDEX(Лист1!$B$1:$B$24,SMALL(IF(1-ISERR(SEARCH(" "&amp;$A4&amp;","," "&amp;Лист1!$C$2:$C$24&amp;",")),ROW(I$2:I$24)),COLUMN(G3)))&amp;"]","")</f>
        <v/>
      </c>
    </row>
    <row r="5" spans="1:9" ht="38.25">
      <c r="A5" s="8">
        <v>4</v>
      </c>
      <c r="B5" s="8" t="s">
        <v>36</v>
      </c>
      <c r="C5" s="9" t="str">
        <f t="array" ref="C5">IFERROR(INDEX(Лист1!$A$1:$A$24,SMALL(IF(1-ISERR(SEARCH(" "&amp;$A5&amp;","," "&amp;Лист1!$C$2:$C$24&amp;",")),ROW(C$2:C$24)),COLUMN(A4)))&amp;" ["&amp;INDEX(Лист1!$B$1:$B$24,SMALL(IF(1-ISERR(SEARCH(" "&amp;$A5&amp;","," "&amp;Лист1!$C$2:$C$24&amp;",")),ROW(C$2:C$24)),COLUMN(A4)))&amp;"]","")</f>
        <v>Динамометр электронный на сжатие АЦДС-20И-1 [1314]</v>
      </c>
      <c r="D5" s="9" t="str">
        <f t="array" ref="D5">IFERROR(INDEX(Лист1!$A$1:$A$24,SMALL(IF(1-ISERR(SEARCH(" "&amp;$A5&amp;","," "&amp;Лист1!$C$2:$C$24&amp;",")),ROW(D$2:D$24)),COLUMN(B4)))&amp;" ["&amp;INDEX(Лист1!$B$1:$B$24,SMALL(IF(1-ISERR(SEARCH(" "&amp;$A5&amp;","," "&amp;Лист1!$C$2:$C$24&amp;",")),ROW(D$2:D$24)),COLUMN(B4)))&amp;"]","")</f>
        <v>Линейка металлическая измерительная [1203]</v>
      </c>
      <c r="E5" s="9" t="str">
        <f t="array" ref="E5">IFERROR(INDEX(Лист1!$A$1:$A$24,SMALL(IF(1-ISERR(SEARCH(" "&amp;$A5&amp;","," "&amp;Лист1!$C$2:$C$24&amp;",")),ROW(E$2:E$24)),COLUMN(C4)))&amp;" ["&amp;INDEX(Лист1!$B$1:$B$24,SMALL(IF(1-ISERR(SEARCH(" "&amp;$A5&amp;","," "&amp;Лист1!$C$2:$C$24&amp;",")),ROW(E$2:E$24)),COLUMN(C4)))&amp;"]","")</f>
        <v>Термометр ртутный стеклянный ТЛ-4 [742]</v>
      </c>
      <c r="F5" s="9" t="str">
        <f t="array" ref="F5">IFERROR(INDEX(Лист1!$A$1:$A$24,SMALL(IF(1-ISERR(SEARCH(" "&amp;$A5&amp;","," "&amp;Лист1!$C$2:$C$24&amp;",")),ROW(F$2:F$24)),COLUMN(D4)))&amp;" ["&amp;INDEX(Лист1!$B$1:$B$24,SMALL(IF(1-ISERR(SEARCH(" "&amp;$A5&amp;","," "&amp;Лист1!$C$2:$C$24&amp;",")),ROW(F$2:F$24)),COLUMN(D4)))&amp;"]","")</f>
        <v>Термометр ртутный стеклянный ТЛ-4 [1152]</v>
      </c>
      <c r="G5" s="9" t="str">
        <f t="array" ref="G5">IFERROR(INDEX(Лист1!$A$1:$A$24,SMALL(IF(1-ISERR(SEARCH(" "&amp;$A5&amp;","," "&amp;Лист1!$C$2:$C$24&amp;",")),ROW(G$2:G$24)),COLUMN(E4)))&amp;" ["&amp;INDEX(Лист1!$B$1:$B$24,SMALL(IF(1-ISERR(SEARCH(" "&amp;$A5&amp;","," "&amp;Лист1!$C$2:$C$24&amp;",")),ROW(G$2:G$24)),COLUMN(E4)))&amp;"]","")</f>
        <v/>
      </c>
      <c r="H5" s="9" t="str">
        <f t="array" ref="H5">IFERROR(INDEX(Лист1!$A$1:$A$24,SMALL(IF(1-ISERR(SEARCH(" "&amp;$A5&amp;","," "&amp;Лист1!$C$2:$C$24&amp;",")),ROW(H$2:H$24)),COLUMN(F4)))&amp;" ["&amp;INDEX(Лист1!$B$1:$B$24,SMALL(IF(1-ISERR(SEARCH(" "&amp;$A5&amp;","," "&amp;Лист1!$C$2:$C$24&amp;",")),ROW(H$2:H$24)),COLUMN(F4)))&amp;"]","")</f>
        <v/>
      </c>
      <c r="I5" s="9" t="str">
        <f t="array" ref="I5">IFERROR(INDEX(Лист1!$A$1:$A$24,SMALL(IF(1-ISERR(SEARCH(" "&amp;$A5&amp;","," "&amp;Лист1!$C$2:$C$24&amp;",")),ROW(I$2:I$24)),COLUMN(G4)))&amp;" ["&amp;INDEX(Лист1!$B$1:$B$24,SMALL(IF(1-ISERR(SEARCH(" "&amp;$A5&amp;","," "&amp;Лист1!$C$2:$C$24&amp;",")),ROW(I$2:I$24)),COLUMN(G4)))&amp;"]","")</f>
        <v/>
      </c>
    </row>
    <row r="6" spans="1:9" ht="37.5">
      <c r="A6" s="8">
        <v>5</v>
      </c>
      <c r="B6" s="8" t="s">
        <v>37</v>
      </c>
      <c r="C6" s="9" t="str">
        <f t="array" ref="C6">IFERROR(INDEX(Лист1!$A$1:$A$24,SMALL(IF(1-ISERR(SEARCH(" "&amp;$A6&amp;","," "&amp;Лист1!$C$2:$C$24&amp;",")),ROW(C$2:C$24)),COLUMN(A5)))&amp;" ["&amp;INDEX(Лист1!$B$1:$B$24,SMALL(IF(1-ISERR(SEARCH(" "&amp;$A6&amp;","," "&amp;Лист1!$C$2:$C$24&amp;",")),ROW(C$2:C$24)),COLUMN(A5)))&amp;"]","")</f>
        <v>Динамометр электронный на сжатие АЦДС-20И-1 [1314]</v>
      </c>
      <c r="D6" s="9" t="str">
        <f t="array" ref="D6">IFERROR(INDEX(Лист1!$A$1:$A$24,SMALL(IF(1-ISERR(SEARCH(" "&amp;$A6&amp;","," "&amp;Лист1!$C$2:$C$24&amp;",")),ROW(D$2:D$24)),COLUMN(B5)))&amp;" ["&amp;INDEX(Лист1!$B$1:$B$24,SMALL(IF(1-ISERR(SEARCH(" "&amp;$A6&amp;","," "&amp;Лист1!$C$2:$C$24&amp;",")),ROW(D$2:D$24)),COLUMN(B5)))&amp;"]","")</f>
        <v>Динамометр электронный на сжатие
ДЭПЗ-1Д-50С-1 [063627]</v>
      </c>
      <c r="E6" s="9" t="str">
        <f t="array" ref="E6">IFERROR(INDEX(Лист1!$A$1:$A$24,SMALL(IF(1-ISERR(SEARCH(" "&amp;$A6&amp;","," "&amp;Лист1!$C$2:$C$24&amp;",")),ROW(E$2:E$24)),COLUMN(C5)))&amp;" ["&amp;INDEX(Лист1!$B$1:$B$24,SMALL(IF(1-ISERR(SEARCH(" "&amp;$A6&amp;","," "&amp;Лист1!$C$2:$C$24&amp;",")),ROW(E$2:E$24)),COLUMN(C5)))&amp;"]","")</f>
        <v>Барометр-анероид метеорологический БАММ-1 [591]</v>
      </c>
      <c r="F6" s="9" t="str">
        <f t="array" ref="F6">IFERROR(INDEX(Лист1!$A$1:$A$24,SMALL(IF(1-ISERR(SEARCH(" "&amp;$A6&amp;","," "&amp;Лист1!$C$2:$C$24&amp;",")),ROW(F$2:F$24)),COLUMN(D5)))&amp;" ["&amp;INDEX(Лист1!$B$1:$B$24,SMALL(IF(1-ISERR(SEARCH(" "&amp;$A6&amp;","," "&amp;Лист1!$C$2:$C$24&amp;",")),ROW(F$2:F$24)),COLUMN(D5)))&amp;"]","")</f>
        <v/>
      </c>
      <c r="G6" s="9" t="str">
        <f t="array" ref="G6">IFERROR(INDEX(Лист1!$A$1:$A$24,SMALL(IF(1-ISERR(SEARCH(" "&amp;$A6&amp;","," "&amp;Лист1!$C$2:$C$24&amp;",")),ROW(G$2:G$24)),COLUMN(E5)))&amp;" ["&amp;INDEX(Лист1!$B$1:$B$24,SMALL(IF(1-ISERR(SEARCH(" "&amp;$A6&amp;","," "&amp;Лист1!$C$2:$C$24&amp;",")),ROW(G$2:G$24)),COLUMN(E5)))&amp;"]","")</f>
        <v/>
      </c>
      <c r="H6" s="9" t="str">
        <f t="array" ref="H6">IFERROR(INDEX(Лист1!$A$1:$A$24,SMALL(IF(1-ISERR(SEARCH(" "&amp;$A6&amp;","," "&amp;Лист1!$C$2:$C$24&amp;",")),ROW(H$2:H$24)),COLUMN(F5)))&amp;" ["&amp;INDEX(Лист1!$B$1:$B$24,SMALL(IF(1-ISERR(SEARCH(" "&amp;$A6&amp;","," "&amp;Лист1!$C$2:$C$24&amp;",")),ROW(H$2:H$24)),COLUMN(F5)))&amp;"]","")</f>
        <v/>
      </c>
      <c r="I6" s="9" t="str">
        <f t="array" ref="I6">IFERROR(INDEX(Лист1!$A$1:$A$24,SMALL(IF(1-ISERR(SEARCH(" "&amp;$A6&amp;","," "&amp;Лист1!$C$2:$C$24&amp;",")),ROW(I$2:I$24)),COLUMN(G5)))&amp;" ["&amp;INDEX(Лист1!$B$1:$B$24,SMALL(IF(1-ISERR(SEARCH(" "&amp;$A6&amp;","," "&amp;Лист1!$C$2:$C$24&amp;",")),ROW(I$2:I$24)),COLUMN(G5)))&amp;"]","")</f>
        <v/>
      </c>
    </row>
    <row r="7" spans="1:9" ht="56.25">
      <c r="A7" s="8">
        <v>6</v>
      </c>
      <c r="B7" s="8" t="s">
        <v>38</v>
      </c>
      <c r="C7" s="9" t="str">
        <f t="array" ref="C7">IFERROR(INDEX(Лист1!$A$1:$A$24,SMALL(IF(1-ISERR(SEARCH(" "&amp;$A7&amp;","," "&amp;Лист1!$C$2:$C$24&amp;",")),ROW(C$2:C$24)),COLUMN(A6)))&amp;" ["&amp;INDEX(Лист1!$B$1:$B$24,SMALL(IF(1-ISERR(SEARCH(" "&amp;$A7&amp;","," "&amp;Лист1!$C$2:$C$24&amp;",")),ROW(C$2:C$24)),COLUMN(A6)))&amp;"]","")</f>
        <v>Динамометр электронный на сжатие АЦДС-100И-1 [1315]</v>
      </c>
      <c r="D7" s="9" t="str">
        <f t="array" ref="D7">IFERROR(INDEX(Лист1!$A$1:$A$24,SMALL(IF(1-ISERR(SEARCH(" "&amp;$A7&amp;","," "&amp;Лист1!$C$2:$C$24&amp;",")),ROW(D$2:D$24)),COLUMN(B6)))&amp;" ["&amp;INDEX(Лист1!$B$1:$B$24,SMALL(IF(1-ISERR(SEARCH(" "&amp;$A7&amp;","," "&amp;Лист1!$C$2:$C$24&amp;",")),ROW(D$2:D$24)),COLUMN(B6)))&amp;"]","")</f>
        <v>Динамометр электронный на сжатие АЦДС-20И-1 [1314]</v>
      </c>
      <c r="E7" s="9" t="str">
        <f t="array" ref="E7">IFERROR(INDEX(Лист1!$A$1:$A$24,SMALL(IF(1-ISERR(SEARCH(" "&amp;$A7&amp;","," "&amp;Лист1!$C$2:$C$24&amp;",")),ROW(E$2:E$24)),COLUMN(C6)))&amp;" ["&amp;INDEX(Лист1!$B$1:$B$24,SMALL(IF(1-ISERR(SEARCH(" "&amp;$A7&amp;","," "&amp;Лист1!$C$2:$C$24&amp;",")),ROW(E$2:E$24)),COLUMN(C6)))&amp;"]","")</f>
        <v/>
      </c>
      <c r="F7" s="9" t="str">
        <f t="array" ref="F7">IFERROR(INDEX(Лист1!$A$1:$A$24,SMALL(IF(1-ISERR(SEARCH(" "&amp;$A7&amp;","," "&amp;Лист1!$C$2:$C$24&amp;",")),ROW(F$2:F$24)),COLUMN(D6)))&amp;" ["&amp;INDEX(Лист1!$B$1:$B$24,SMALL(IF(1-ISERR(SEARCH(" "&amp;$A7&amp;","," "&amp;Лист1!$C$2:$C$24&amp;",")),ROW(F$2:F$24)),COLUMN(D6)))&amp;"]","")</f>
        <v/>
      </c>
      <c r="G7" s="9" t="str">
        <f t="array" ref="G7">IFERROR(INDEX(Лист1!$A$1:$A$24,SMALL(IF(1-ISERR(SEARCH(" "&amp;$A7&amp;","," "&amp;Лист1!$C$2:$C$24&amp;",")),ROW(G$2:G$24)),COLUMN(E6)))&amp;" ["&amp;INDEX(Лист1!$B$1:$B$24,SMALL(IF(1-ISERR(SEARCH(" "&amp;$A7&amp;","," "&amp;Лист1!$C$2:$C$24&amp;",")),ROW(G$2:G$24)),COLUMN(E6)))&amp;"]","")</f>
        <v/>
      </c>
      <c r="H7" s="9" t="str">
        <f t="array" ref="H7">IFERROR(INDEX(Лист1!$A$1:$A$24,SMALL(IF(1-ISERR(SEARCH(" "&amp;$A7&amp;","," "&amp;Лист1!$C$2:$C$24&amp;",")),ROW(H$2:H$24)),COLUMN(F6)))&amp;" ["&amp;INDEX(Лист1!$B$1:$B$24,SMALL(IF(1-ISERR(SEARCH(" "&amp;$A7&amp;","," "&amp;Лист1!$C$2:$C$24&amp;",")),ROW(H$2:H$24)),COLUMN(F6)))&amp;"]","")</f>
        <v/>
      </c>
      <c r="I7" s="9" t="str">
        <f t="array" ref="I7">IFERROR(INDEX(Лист1!$A$1:$A$24,SMALL(IF(1-ISERR(SEARCH(" "&amp;$A7&amp;","," "&amp;Лист1!$C$2:$C$24&amp;",")),ROW(I$2:I$24)),COLUMN(G6)))&amp;" ["&amp;INDEX(Лист1!$B$1:$B$24,SMALL(IF(1-ISERR(SEARCH(" "&amp;$A7&amp;","," "&amp;Лист1!$C$2:$C$24&amp;",")),ROW(I$2:I$24)),COLUMN(G6)))&amp;"]","")</f>
        <v/>
      </c>
    </row>
    <row r="8" spans="1:9" ht="37.5">
      <c r="A8" s="8">
        <v>7</v>
      </c>
      <c r="B8" s="8" t="s">
        <v>39</v>
      </c>
      <c r="C8" s="9" t="str">
        <f t="array" ref="C8">IFERROR(INDEX(Лист1!$A$1:$A$24,SMALL(IF(1-ISERR(SEARCH(" "&amp;$A8&amp;","," "&amp;Лист1!$C$2:$C$24&amp;",")),ROW(C$2:C$24)),COLUMN(A7)))&amp;" ["&amp;INDEX(Лист1!$B$1:$B$24,SMALL(IF(1-ISERR(SEARCH(" "&amp;$A8&amp;","," "&amp;Лист1!$C$2:$C$24&amp;",")),ROW(C$2:C$24)),COLUMN(A7)))&amp;"]","")</f>
        <v>Динамометр электронный на сжатие АЦДС-100И-1 [1315]</v>
      </c>
      <c r="D8" s="9" t="str">
        <f t="array" ref="D8">IFERROR(INDEX(Лист1!$A$1:$A$24,SMALL(IF(1-ISERR(SEARCH(" "&amp;$A8&amp;","," "&amp;Лист1!$C$2:$C$24&amp;",")),ROW(D$2:D$24)),COLUMN(B7)))&amp;" ["&amp;INDEX(Лист1!$B$1:$B$24,SMALL(IF(1-ISERR(SEARCH(" "&amp;$A8&amp;","," "&amp;Лист1!$C$2:$C$24&amp;",")),ROW(D$2:D$24)),COLUMN(B7)))&amp;"]","")</f>
        <v/>
      </c>
      <c r="E8" s="9" t="str">
        <f t="array" ref="E8">IFERROR(INDEX(Лист1!$A$1:$A$24,SMALL(IF(1-ISERR(SEARCH(" "&amp;$A8&amp;","," "&amp;Лист1!$C$2:$C$24&amp;",")),ROW(E$2:E$24)),COLUMN(C7)))&amp;" ["&amp;INDEX(Лист1!$B$1:$B$24,SMALL(IF(1-ISERR(SEARCH(" "&amp;$A8&amp;","," "&amp;Лист1!$C$2:$C$24&amp;",")),ROW(E$2:E$24)),COLUMN(C7)))&amp;"]","")</f>
        <v/>
      </c>
      <c r="F8" s="9" t="str">
        <f t="array" ref="F8">IFERROR(INDEX(Лист1!$A$1:$A$24,SMALL(IF(1-ISERR(SEARCH(" "&amp;$A8&amp;","," "&amp;Лист1!$C$2:$C$24&amp;",")),ROW(F$2:F$24)),COLUMN(D7)))&amp;" ["&amp;INDEX(Лист1!$B$1:$B$24,SMALL(IF(1-ISERR(SEARCH(" "&amp;$A8&amp;","," "&amp;Лист1!$C$2:$C$24&amp;",")),ROW(F$2:F$24)),COLUMN(D7)))&amp;"]","")</f>
        <v/>
      </c>
      <c r="G8" s="9" t="str">
        <f t="array" ref="G8">IFERROR(INDEX(Лист1!$A$1:$A$24,SMALL(IF(1-ISERR(SEARCH(" "&amp;$A8&amp;","," "&amp;Лист1!$C$2:$C$24&amp;",")),ROW(G$2:G$24)),COLUMN(E7)))&amp;" ["&amp;INDEX(Лист1!$B$1:$B$24,SMALL(IF(1-ISERR(SEARCH(" "&amp;$A8&amp;","," "&amp;Лист1!$C$2:$C$24&amp;",")),ROW(G$2:G$24)),COLUMN(E7)))&amp;"]","")</f>
        <v/>
      </c>
      <c r="H8" s="9" t="str">
        <f t="array" ref="H8">IFERROR(INDEX(Лист1!$A$1:$A$24,SMALL(IF(1-ISERR(SEARCH(" "&amp;$A8&amp;","," "&amp;Лист1!$C$2:$C$24&amp;",")),ROW(H$2:H$24)),COLUMN(F7)))&amp;" ["&amp;INDEX(Лист1!$B$1:$B$24,SMALL(IF(1-ISERR(SEARCH(" "&amp;$A8&amp;","," "&amp;Лист1!$C$2:$C$24&amp;",")),ROW(H$2:H$24)),COLUMN(F7)))&amp;"]","")</f>
        <v/>
      </c>
      <c r="I8" s="9" t="str">
        <f t="array" ref="I8">IFERROR(INDEX(Лист1!$A$1:$A$24,SMALL(IF(1-ISERR(SEARCH(" "&amp;$A8&amp;","," "&amp;Лист1!$C$2:$C$24&amp;",")),ROW(I$2:I$24)),COLUMN(G7)))&amp;" ["&amp;INDEX(Лист1!$B$1:$B$24,SMALL(IF(1-ISERR(SEARCH(" "&amp;$A8&amp;","," "&amp;Лист1!$C$2:$C$24&amp;",")),ROW(I$2:I$24)),COLUMN(G7)))&amp;"]","")</f>
        <v/>
      </c>
    </row>
    <row r="9" spans="1:9" ht="37.5">
      <c r="A9" s="8">
        <v>8</v>
      </c>
      <c r="B9" s="8" t="s">
        <v>40</v>
      </c>
      <c r="C9" s="9" t="str">
        <f t="array" ref="C9">IFERROR(INDEX(Лист1!$A$1:$A$24,SMALL(IF(1-ISERR(SEARCH(" "&amp;$A9&amp;","," "&amp;Лист1!$C$2:$C$24&amp;",")),ROW(C$2:C$24)),COLUMN(A8)))&amp;" ["&amp;INDEX(Лист1!$B$1:$B$24,SMALL(IF(1-ISERR(SEARCH(" "&amp;$A9&amp;","," "&amp;Лист1!$C$2:$C$24&amp;",")),ROW(C$2:C$24)),COLUMN(A8)))&amp;"]","")</f>
        <v>Линейка металлическая измерительная [1203]</v>
      </c>
      <c r="D9" s="9" t="str">
        <f t="array" ref="D9">IFERROR(INDEX(Лист1!$A$1:$A$24,SMALL(IF(1-ISERR(SEARCH(" "&amp;$A9&amp;","," "&amp;Лист1!$C$2:$C$24&amp;",")),ROW(D$2:D$24)),COLUMN(B8)))&amp;" ["&amp;INDEX(Лист1!$B$1:$B$24,SMALL(IF(1-ISERR(SEARCH(" "&amp;$A9&amp;","," "&amp;Лист1!$C$2:$C$24&amp;",")),ROW(D$2:D$24)),COLUMN(B8)))&amp;"]","")</f>
        <v/>
      </c>
      <c r="E9" s="9" t="str">
        <f t="array" ref="E9">IFERROR(INDEX(Лист1!$A$1:$A$24,SMALL(IF(1-ISERR(SEARCH(" "&amp;$A9&amp;","," "&amp;Лист1!$C$2:$C$24&amp;",")),ROW(E$2:E$24)),COLUMN(C8)))&amp;" ["&amp;INDEX(Лист1!$B$1:$B$24,SMALL(IF(1-ISERR(SEARCH(" "&amp;$A9&amp;","," "&amp;Лист1!$C$2:$C$24&amp;",")),ROW(E$2:E$24)),COLUMN(C8)))&amp;"]","")</f>
        <v/>
      </c>
      <c r="F9" s="9" t="str">
        <f t="array" ref="F9">IFERROR(INDEX(Лист1!$A$1:$A$24,SMALL(IF(1-ISERR(SEARCH(" "&amp;$A9&amp;","," "&amp;Лист1!$C$2:$C$24&amp;",")),ROW(F$2:F$24)),COLUMN(D8)))&amp;" ["&amp;INDEX(Лист1!$B$1:$B$24,SMALL(IF(1-ISERR(SEARCH(" "&amp;$A9&amp;","," "&amp;Лист1!$C$2:$C$24&amp;",")),ROW(F$2:F$24)),COLUMN(D8)))&amp;"]","")</f>
        <v/>
      </c>
      <c r="G9" s="9" t="str">
        <f t="array" ref="G9">IFERROR(INDEX(Лист1!$A$1:$A$24,SMALL(IF(1-ISERR(SEARCH(" "&amp;$A9&amp;","," "&amp;Лист1!$C$2:$C$24&amp;",")),ROW(G$2:G$24)),COLUMN(E8)))&amp;" ["&amp;INDEX(Лист1!$B$1:$B$24,SMALL(IF(1-ISERR(SEARCH(" "&amp;$A9&amp;","," "&amp;Лист1!$C$2:$C$24&amp;",")),ROW(G$2:G$24)),COLUMN(E8)))&amp;"]","")</f>
        <v/>
      </c>
      <c r="H9" s="9" t="str">
        <f t="array" ref="H9">IFERROR(INDEX(Лист1!$A$1:$A$24,SMALL(IF(1-ISERR(SEARCH(" "&amp;$A9&amp;","," "&amp;Лист1!$C$2:$C$24&amp;",")),ROW(H$2:H$24)),COLUMN(F8)))&amp;" ["&amp;INDEX(Лист1!$B$1:$B$24,SMALL(IF(1-ISERR(SEARCH(" "&amp;$A9&amp;","," "&amp;Лист1!$C$2:$C$24&amp;",")),ROW(H$2:H$24)),COLUMN(F8)))&amp;"]","")</f>
        <v/>
      </c>
      <c r="I9" s="9" t="str">
        <f t="array" ref="I9">IFERROR(INDEX(Лист1!$A$1:$A$24,SMALL(IF(1-ISERR(SEARCH(" "&amp;$A9&amp;","," "&amp;Лист1!$C$2:$C$24&amp;",")),ROW(I$2:I$24)),COLUMN(G8)))&amp;" ["&amp;INDEX(Лист1!$B$1:$B$24,SMALL(IF(1-ISERR(SEARCH(" "&amp;$A9&amp;","," "&amp;Лист1!$C$2:$C$24&amp;",")),ROW(I$2:I$24)),COLUMN(G8)))&amp;"]","")</f>
        <v/>
      </c>
    </row>
    <row r="10" spans="1:9" ht="38.25">
      <c r="A10" s="8">
        <v>9</v>
      </c>
      <c r="B10" s="8" t="s">
        <v>41</v>
      </c>
      <c r="C10" s="9" t="str">
        <f t="array" ref="C10">IFERROR(INDEX(Лист1!$A$1:$A$24,SMALL(IF(1-ISERR(SEARCH(" "&amp;$A10&amp;","," "&amp;Лист1!$C$2:$C$24&amp;",")),ROW(C$2:C$24)),COLUMN(A9)))&amp;" ["&amp;INDEX(Лист1!$B$1:$B$24,SMALL(IF(1-ISERR(SEARCH(" "&amp;$A10&amp;","," "&amp;Лист1!$C$2:$C$24&amp;",")),ROW(C$2:C$24)),COLUMN(A9)))&amp;"]","")</f>
        <v>Динамометр электронный на сжатие
ДЭПЗ-1Д-50С-1 [063627]</v>
      </c>
      <c r="D10" s="9" t="str">
        <f t="array" ref="D10">IFERROR(INDEX(Лист1!$A$1:$A$24,SMALL(IF(1-ISERR(SEARCH(" "&amp;$A10&amp;","," "&amp;Лист1!$C$2:$C$24&amp;",")),ROW(D$2:D$24)),COLUMN(B9)))&amp;" ["&amp;INDEX(Лист1!$B$1:$B$24,SMALL(IF(1-ISERR(SEARCH(" "&amp;$A10&amp;","," "&amp;Лист1!$C$2:$C$24&amp;",")),ROW(D$2:D$24)),COLUMN(B9)))&amp;"]","")</f>
        <v/>
      </c>
      <c r="E10" s="9" t="str">
        <f t="array" ref="E10">IFERROR(INDEX(Лист1!$A$1:$A$24,SMALL(IF(1-ISERR(SEARCH(" "&amp;$A10&amp;","," "&amp;Лист1!$C$2:$C$24&amp;",")),ROW(E$2:E$24)),COLUMN(C9)))&amp;" ["&amp;INDEX(Лист1!$B$1:$B$24,SMALL(IF(1-ISERR(SEARCH(" "&amp;$A10&amp;","," "&amp;Лист1!$C$2:$C$24&amp;",")),ROW(E$2:E$24)),COLUMN(C9)))&amp;"]","")</f>
        <v/>
      </c>
      <c r="F10" s="9" t="str">
        <f t="array" ref="F10">IFERROR(INDEX(Лист1!$A$1:$A$24,SMALL(IF(1-ISERR(SEARCH(" "&amp;$A10&amp;","," "&amp;Лист1!$C$2:$C$24&amp;",")),ROW(F$2:F$24)),COLUMN(D9)))&amp;" ["&amp;INDEX(Лист1!$B$1:$B$24,SMALL(IF(1-ISERR(SEARCH(" "&amp;$A10&amp;","," "&amp;Лист1!$C$2:$C$24&amp;",")),ROW(F$2:F$24)),COLUMN(D9)))&amp;"]","")</f>
        <v/>
      </c>
      <c r="G10" s="9" t="str">
        <f t="array" ref="G10">IFERROR(INDEX(Лист1!$A$1:$A$24,SMALL(IF(1-ISERR(SEARCH(" "&amp;$A10&amp;","," "&amp;Лист1!$C$2:$C$24&amp;",")),ROW(G$2:G$24)),COLUMN(E9)))&amp;" ["&amp;INDEX(Лист1!$B$1:$B$24,SMALL(IF(1-ISERR(SEARCH(" "&amp;$A10&amp;","," "&amp;Лист1!$C$2:$C$24&amp;",")),ROW(G$2:G$24)),COLUMN(E9)))&amp;"]","")</f>
        <v/>
      </c>
      <c r="H10" s="9" t="str">
        <f t="array" ref="H10">IFERROR(INDEX(Лист1!$A$1:$A$24,SMALL(IF(1-ISERR(SEARCH(" "&amp;$A10&amp;","," "&amp;Лист1!$C$2:$C$24&amp;",")),ROW(H$2:H$24)),COLUMN(F9)))&amp;" ["&amp;INDEX(Лист1!$B$1:$B$24,SMALL(IF(1-ISERR(SEARCH(" "&amp;$A10&amp;","," "&amp;Лист1!$C$2:$C$24&amp;",")),ROW(H$2:H$24)),COLUMN(F9)))&amp;"]","")</f>
        <v/>
      </c>
      <c r="I10" s="9" t="str">
        <f t="array" ref="I10">IFERROR(INDEX(Лист1!$A$1:$A$24,SMALL(IF(1-ISERR(SEARCH(" "&amp;$A10&amp;","," "&amp;Лист1!$C$2:$C$24&amp;",")),ROW(I$2:I$24)),COLUMN(G9)))&amp;" ["&amp;INDEX(Лист1!$B$1:$B$24,SMALL(IF(1-ISERR(SEARCH(" "&amp;$A10&amp;","," "&amp;Лист1!$C$2:$C$24&amp;",")),ROW(I$2:I$24)),COLUMN(G9)))&amp;"]","")</f>
        <v/>
      </c>
    </row>
    <row r="11" spans="1:9" ht="37.5">
      <c r="A11" s="8">
        <v>10</v>
      </c>
      <c r="B11" s="8" t="s">
        <v>42</v>
      </c>
      <c r="C11" s="9" t="str">
        <f t="array" ref="C11">IFERROR(INDEX(Лист1!$A$1:$A$24,SMALL(IF(1-ISERR(SEARCH(" "&amp;$A11&amp;","," "&amp;Лист1!$C$2:$C$24&amp;",")),ROW(C$2:C$24)),COLUMN(A10)))&amp;" ["&amp;INDEX(Лист1!$B$1:$B$24,SMALL(IF(1-ISERR(SEARCH(" "&amp;$A11&amp;","," "&amp;Лист1!$C$2:$C$24&amp;",")),ROW(C$2:C$24)),COLUMN(A10)))&amp;"]","")</f>
        <v/>
      </c>
      <c r="D11" s="9" t="str">
        <f t="array" ref="D11">IFERROR(INDEX(Лист1!$A$1:$A$24,SMALL(IF(1-ISERR(SEARCH(" "&amp;$A11&amp;","," "&amp;Лист1!$C$2:$C$24&amp;",")),ROW(D$2:D$24)),COLUMN(B10)))&amp;" ["&amp;INDEX(Лист1!$B$1:$B$24,SMALL(IF(1-ISERR(SEARCH(" "&amp;$A11&amp;","," "&amp;Лист1!$C$2:$C$24&amp;",")),ROW(D$2:D$24)),COLUMN(B10)))&amp;"]","")</f>
        <v/>
      </c>
      <c r="E11" s="9" t="str">
        <f t="array" ref="E11">IFERROR(INDEX(Лист1!$A$1:$A$24,SMALL(IF(1-ISERR(SEARCH(" "&amp;$A11&amp;","," "&amp;Лист1!$C$2:$C$24&amp;",")),ROW(E$2:E$24)),COLUMN(C10)))&amp;" ["&amp;INDEX(Лист1!$B$1:$B$24,SMALL(IF(1-ISERR(SEARCH(" "&amp;$A11&amp;","," "&amp;Лист1!$C$2:$C$24&amp;",")),ROW(E$2:E$24)),COLUMN(C10)))&amp;"]","")</f>
        <v/>
      </c>
      <c r="F11" s="9" t="str">
        <f t="array" ref="F11">IFERROR(INDEX(Лист1!$A$1:$A$24,SMALL(IF(1-ISERR(SEARCH(" "&amp;$A11&amp;","," "&amp;Лист1!$C$2:$C$24&amp;",")),ROW(F$2:F$24)),COLUMN(D10)))&amp;" ["&amp;INDEX(Лист1!$B$1:$B$24,SMALL(IF(1-ISERR(SEARCH(" "&amp;$A11&amp;","," "&amp;Лист1!$C$2:$C$24&amp;",")),ROW(F$2:F$24)),COLUMN(D10)))&amp;"]","")</f>
        <v/>
      </c>
      <c r="G11" s="9" t="str">
        <f t="array" ref="G11">IFERROR(INDEX(Лист1!$A$1:$A$24,SMALL(IF(1-ISERR(SEARCH(" "&amp;$A11&amp;","," "&amp;Лист1!$C$2:$C$24&amp;",")),ROW(G$2:G$24)),COLUMN(E10)))&amp;" ["&amp;INDEX(Лист1!$B$1:$B$24,SMALL(IF(1-ISERR(SEARCH(" "&amp;$A11&amp;","," "&amp;Лист1!$C$2:$C$24&amp;",")),ROW(G$2:G$24)),COLUMN(E10)))&amp;"]","")</f>
        <v/>
      </c>
      <c r="H11" s="9" t="str">
        <f t="array" ref="H11">IFERROR(INDEX(Лист1!$A$1:$A$24,SMALL(IF(1-ISERR(SEARCH(" "&amp;$A11&amp;","," "&amp;Лист1!$C$2:$C$24&amp;",")),ROW(H$2:H$24)),COLUMN(F10)))&amp;" ["&amp;INDEX(Лист1!$B$1:$B$24,SMALL(IF(1-ISERR(SEARCH(" "&amp;$A11&amp;","," "&amp;Лист1!$C$2:$C$24&amp;",")),ROW(H$2:H$24)),COLUMN(F10)))&amp;"]","")</f>
        <v/>
      </c>
      <c r="I11" s="9" t="str">
        <f t="array" ref="I11">IFERROR(INDEX(Лист1!$A$1:$A$24,SMALL(IF(1-ISERR(SEARCH(" "&amp;$A11&amp;","," "&amp;Лист1!$C$2:$C$24&amp;",")),ROW(I$2:I$24)),COLUMN(G10)))&amp;" ["&amp;INDEX(Лист1!$B$1:$B$24,SMALL(IF(1-ISERR(SEARCH(" "&amp;$A11&amp;","," "&amp;Лист1!$C$2:$C$24&amp;",")),ROW(I$2:I$24)),COLUMN(G10)))&amp;"]","")</f>
        <v/>
      </c>
    </row>
    <row r="12" spans="1:9" ht="18.75">
      <c r="A12" s="8">
        <v>11</v>
      </c>
      <c r="B12" s="8" t="s">
        <v>43</v>
      </c>
      <c r="C12" s="9" t="str">
        <f t="array" ref="C12">IFERROR(INDEX(Лист1!$A$1:$A$24,SMALL(IF(1-ISERR(SEARCH(" "&amp;$A12&amp;","," "&amp;Лист1!$C$2:$C$24&amp;",")),ROW(C$2:C$24)),COLUMN(A11)))&amp;" ["&amp;INDEX(Лист1!$B$1:$B$24,SMALL(IF(1-ISERR(SEARCH(" "&amp;$A12&amp;","," "&amp;Лист1!$C$2:$C$24&amp;",")),ROW(C$2:C$24)),COLUMN(A11)))&amp;"]","")</f>
        <v/>
      </c>
      <c r="D12" s="9" t="str">
        <f t="array" ref="D12">IFERROR(INDEX(Лист1!$A$1:$A$24,SMALL(IF(1-ISERR(SEARCH(" "&amp;$A12&amp;","," "&amp;Лист1!$C$2:$C$24&amp;",")),ROW(D$2:D$24)),COLUMN(B11)))&amp;" ["&amp;INDEX(Лист1!$B$1:$B$24,SMALL(IF(1-ISERR(SEARCH(" "&amp;$A12&amp;","," "&amp;Лист1!$C$2:$C$24&amp;",")),ROW(D$2:D$24)),COLUMN(B11)))&amp;"]","")</f>
        <v/>
      </c>
      <c r="E12" s="9" t="str">
        <f t="array" ref="E12">IFERROR(INDEX(Лист1!$A$1:$A$24,SMALL(IF(1-ISERR(SEARCH(" "&amp;$A12&amp;","," "&amp;Лист1!$C$2:$C$24&amp;",")),ROW(E$2:E$24)),COLUMN(C11)))&amp;" ["&amp;INDEX(Лист1!$B$1:$B$24,SMALL(IF(1-ISERR(SEARCH(" "&amp;$A12&amp;","," "&amp;Лист1!$C$2:$C$24&amp;",")),ROW(E$2:E$24)),COLUMN(C11)))&amp;"]","")</f>
        <v/>
      </c>
      <c r="F12" s="9" t="str">
        <f t="array" ref="F12">IFERROR(INDEX(Лист1!$A$1:$A$24,SMALL(IF(1-ISERR(SEARCH(" "&amp;$A12&amp;","," "&amp;Лист1!$C$2:$C$24&amp;",")),ROW(F$2:F$24)),COLUMN(D11)))&amp;" ["&amp;INDEX(Лист1!$B$1:$B$24,SMALL(IF(1-ISERR(SEARCH(" "&amp;$A12&amp;","," "&amp;Лист1!$C$2:$C$24&amp;",")),ROW(F$2:F$24)),COLUMN(D11)))&amp;"]","")</f>
        <v/>
      </c>
      <c r="G12" s="9" t="str">
        <f t="array" ref="G12">IFERROR(INDEX(Лист1!$A$1:$A$24,SMALL(IF(1-ISERR(SEARCH(" "&amp;$A12&amp;","," "&amp;Лист1!$C$2:$C$24&amp;",")),ROW(G$2:G$24)),COLUMN(E11)))&amp;" ["&amp;INDEX(Лист1!$B$1:$B$24,SMALL(IF(1-ISERR(SEARCH(" "&amp;$A12&amp;","," "&amp;Лист1!$C$2:$C$24&amp;",")),ROW(G$2:G$24)),COLUMN(E11)))&amp;"]","")</f>
        <v/>
      </c>
      <c r="H12" s="9" t="str">
        <f t="array" ref="H12">IFERROR(INDEX(Лист1!$A$1:$A$24,SMALL(IF(1-ISERR(SEARCH(" "&amp;$A12&amp;","," "&amp;Лист1!$C$2:$C$24&amp;",")),ROW(H$2:H$24)),COLUMN(F11)))&amp;" ["&amp;INDEX(Лист1!$B$1:$B$24,SMALL(IF(1-ISERR(SEARCH(" "&amp;$A12&amp;","," "&amp;Лист1!$C$2:$C$24&amp;",")),ROW(H$2:H$24)),COLUMN(F11)))&amp;"]","")</f>
        <v/>
      </c>
      <c r="I12" s="9" t="str">
        <f t="array" ref="I12">IFERROR(INDEX(Лист1!$A$1:$A$24,SMALL(IF(1-ISERR(SEARCH(" "&amp;$A12&amp;","," "&amp;Лист1!$C$2:$C$24&amp;",")),ROW(I$2:I$24)),COLUMN(G11)))&amp;" ["&amp;INDEX(Лист1!$B$1:$B$24,SMALL(IF(1-ISERR(SEARCH(" "&amp;$A12&amp;","," "&amp;Лист1!$C$2:$C$24&amp;",")),ROW(I$2:I$24)),COLUMN(G11)))&amp;"]","")</f>
        <v/>
      </c>
    </row>
    <row r="13" spans="1:9" ht="56.25">
      <c r="A13" s="8">
        <v>12</v>
      </c>
      <c r="B13" s="8" t="s">
        <v>44</v>
      </c>
      <c r="C13" s="9" t="str">
        <f t="array" ref="C13">IFERROR(INDEX(Лист1!$A$1:$A$24,SMALL(IF(1-ISERR(SEARCH(" "&amp;$A13&amp;","," "&amp;Лист1!$C$2:$C$24&amp;",")),ROW(C$2:C$24)),COLUMN(A12)))&amp;" ["&amp;INDEX(Лист1!$B$1:$B$24,SMALL(IF(1-ISERR(SEARCH(" "&amp;$A13&amp;","," "&amp;Лист1!$C$2:$C$24&amp;",")),ROW(C$2:C$24)),COLUMN(A12)))&amp;"]","")</f>
        <v/>
      </c>
      <c r="D13" s="9" t="str">
        <f t="array" ref="D13">IFERROR(INDEX(Лист1!$A$1:$A$24,SMALL(IF(1-ISERR(SEARCH(" "&amp;$A13&amp;","," "&amp;Лист1!$C$2:$C$24&amp;",")),ROW(D$2:D$24)),COLUMN(B12)))&amp;" ["&amp;INDEX(Лист1!$B$1:$B$24,SMALL(IF(1-ISERR(SEARCH(" "&amp;$A13&amp;","," "&amp;Лист1!$C$2:$C$24&amp;",")),ROW(D$2:D$24)),COLUMN(B12)))&amp;"]","")</f>
        <v/>
      </c>
      <c r="E13" s="9" t="str">
        <f t="array" ref="E13">IFERROR(INDEX(Лист1!$A$1:$A$24,SMALL(IF(1-ISERR(SEARCH(" "&amp;$A13&amp;","," "&amp;Лист1!$C$2:$C$24&amp;",")),ROW(E$2:E$24)),COLUMN(C12)))&amp;" ["&amp;INDEX(Лист1!$B$1:$B$24,SMALL(IF(1-ISERR(SEARCH(" "&amp;$A13&amp;","," "&amp;Лист1!$C$2:$C$24&amp;",")),ROW(E$2:E$24)),COLUMN(C12)))&amp;"]","")</f>
        <v/>
      </c>
      <c r="F13" s="9" t="str">
        <f t="array" ref="F13">IFERROR(INDEX(Лист1!$A$1:$A$24,SMALL(IF(1-ISERR(SEARCH(" "&amp;$A13&amp;","," "&amp;Лист1!$C$2:$C$24&amp;",")),ROW(F$2:F$24)),COLUMN(D12)))&amp;" ["&amp;INDEX(Лист1!$B$1:$B$24,SMALL(IF(1-ISERR(SEARCH(" "&amp;$A13&amp;","," "&amp;Лист1!$C$2:$C$24&amp;",")),ROW(F$2:F$24)),COLUMN(D12)))&amp;"]","")</f>
        <v/>
      </c>
      <c r="G13" s="9" t="str">
        <f t="array" ref="G13">IFERROR(INDEX(Лист1!$A$1:$A$24,SMALL(IF(1-ISERR(SEARCH(" "&amp;$A13&amp;","," "&amp;Лист1!$C$2:$C$24&amp;",")),ROW(G$2:G$24)),COLUMN(E12)))&amp;" ["&amp;INDEX(Лист1!$B$1:$B$24,SMALL(IF(1-ISERR(SEARCH(" "&amp;$A13&amp;","," "&amp;Лист1!$C$2:$C$24&amp;",")),ROW(G$2:G$24)),COLUMN(E12)))&amp;"]","")</f>
        <v/>
      </c>
      <c r="H13" s="9" t="str">
        <f t="array" ref="H13">IFERROR(INDEX(Лист1!$A$1:$A$24,SMALL(IF(1-ISERR(SEARCH(" "&amp;$A13&amp;","," "&amp;Лист1!$C$2:$C$24&amp;",")),ROW(H$2:H$24)),COLUMN(F12)))&amp;" ["&amp;INDEX(Лист1!$B$1:$B$24,SMALL(IF(1-ISERR(SEARCH(" "&amp;$A13&amp;","," "&amp;Лист1!$C$2:$C$24&amp;",")),ROW(H$2:H$24)),COLUMN(F12)))&amp;"]","")</f>
        <v/>
      </c>
      <c r="I13" s="9" t="str">
        <f t="array" ref="I13">IFERROR(INDEX(Лист1!$A$1:$A$24,SMALL(IF(1-ISERR(SEARCH(" "&amp;$A13&amp;","," "&amp;Лист1!$C$2:$C$24&amp;",")),ROW(I$2:I$24)),COLUMN(G12)))&amp;" ["&amp;INDEX(Лист1!$B$1:$B$24,SMALL(IF(1-ISERR(SEARCH(" "&amp;$A13&amp;","," "&amp;Лист1!$C$2:$C$24&amp;",")),ROW(I$2:I$24)),COLUMN(G12)))&amp;"]","")</f>
        <v/>
      </c>
    </row>
    <row r="14" spans="1:9" ht="75">
      <c r="A14" s="8">
        <v>13</v>
      </c>
      <c r="B14" s="8" t="s">
        <v>45</v>
      </c>
      <c r="C14" s="9" t="str">
        <f t="array" ref="C14">IFERROR(INDEX(Лист1!$A$1:$A$24,SMALL(IF(1-ISERR(SEARCH(" "&amp;$A14&amp;","," "&amp;Лист1!$C$2:$C$24&amp;",")),ROW(C$2:C$24)),COLUMN(A13)))&amp;" ["&amp;INDEX(Лист1!$B$1:$B$24,SMALL(IF(1-ISERR(SEARCH(" "&amp;$A14&amp;","," "&amp;Лист1!$C$2:$C$24&amp;",")),ROW(C$2:C$24)),COLUMN(A13)))&amp;"]","")</f>
        <v/>
      </c>
      <c r="D14" s="9" t="str">
        <f t="array" ref="D14">IFERROR(INDEX(Лист1!$A$1:$A$24,SMALL(IF(1-ISERR(SEARCH(" "&amp;$A14&amp;","," "&amp;Лист1!$C$2:$C$24&amp;",")),ROW(D$2:D$24)),COLUMN(B13)))&amp;" ["&amp;INDEX(Лист1!$B$1:$B$24,SMALL(IF(1-ISERR(SEARCH(" "&amp;$A14&amp;","," "&amp;Лист1!$C$2:$C$24&amp;",")),ROW(D$2:D$24)),COLUMN(B13)))&amp;"]","")</f>
        <v/>
      </c>
      <c r="E14" s="9" t="str">
        <f t="array" ref="E14">IFERROR(INDEX(Лист1!$A$1:$A$24,SMALL(IF(1-ISERR(SEARCH(" "&amp;$A14&amp;","," "&amp;Лист1!$C$2:$C$24&amp;",")),ROW(E$2:E$24)),COLUMN(C13)))&amp;" ["&amp;INDEX(Лист1!$B$1:$B$24,SMALL(IF(1-ISERR(SEARCH(" "&amp;$A14&amp;","," "&amp;Лист1!$C$2:$C$24&amp;",")),ROW(E$2:E$24)),COLUMN(C13)))&amp;"]","")</f>
        <v/>
      </c>
      <c r="F14" s="9" t="str">
        <f t="array" ref="F14">IFERROR(INDEX(Лист1!$A$1:$A$24,SMALL(IF(1-ISERR(SEARCH(" "&amp;$A14&amp;","," "&amp;Лист1!$C$2:$C$24&amp;",")),ROW(F$2:F$24)),COLUMN(D13)))&amp;" ["&amp;INDEX(Лист1!$B$1:$B$24,SMALL(IF(1-ISERR(SEARCH(" "&amp;$A14&amp;","," "&amp;Лист1!$C$2:$C$24&amp;",")),ROW(F$2:F$24)),COLUMN(D13)))&amp;"]","")</f>
        <v/>
      </c>
      <c r="G14" s="9" t="str">
        <f t="array" ref="G14">IFERROR(INDEX(Лист1!$A$1:$A$24,SMALL(IF(1-ISERR(SEARCH(" "&amp;$A14&amp;","," "&amp;Лист1!$C$2:$C$24&amp;",")),ROW(G$2:G$24)),COLUMN(E13)))&amp;" ["&amp;INDEX(Лист1!$B$1:$B$24,SMALL(IF(1-ISERR(SEARCH(" "&amp;$A14&amp;","," "&amp;Лист1!$C$2:$C$24&amp;",")),ROW(G$2:G$24)),COLUMN(E13)))&amp;"]","")</f>
        <v/>
      </c>
      <c r="H14" s="9" t="str">
        <f t="array" ref="H14">IFERROR(INDEX(Лист1!$A$1:$A$24,SMALL(IF(1-ISERR(SEARCH(" "&amp;$A14&amp;","," "&amp;Лист1!$C$2:$C$24&amp;",")),ROW(H$2:H$24)),COLUMN(F13)))&amp;" ["&amp;INDEX(Лист1!$B$1:$B$24,SMALL(IF(1-ISERR(SEARCH(" "&amp;$A14&amp;","," "&amp;Лист1!$C$2:$C$24&amp;",")),ROW(H$2:H$24)),COLUMN(F13)))&amp;"]","")</f>
        <v/>
      </c>
      <c r="I14" s="9" t="str">
        <f t="array" ref="I14">IFERROR(INDEX(Лист1!$A$1:$A$24,SMALL(IF(1-ISERR(SEARCH(" "&amp;$A14&amp;","," "&amp;Лист1!$C$2:$C$24&amp;",")),ROW(I$2:I$24)),COLUMN(G13)))&amp;" ["&amp;INDEX(Лист1!$B$1:$B$24,SMALL(IF(1-ISERR(SEARCH(" "&amp;$A14&amp;","," "&amp;Лист1!$C$2:$C$24&amp;",")),ROW(I$2:I$24)),COLUMN(G13)))&amp;"]","")</f>
        <v/>
      </c>
    </row>
    <row r="15" spans="1:9" ht="37.5">
      <c r="A15" s="8">
        <v>14</v>
      </c>
      <c r="B15" s="8" t="s">
        <v>46</v>
      </c>
      <c r="C15" s="9" t="str">
        <f t="array" ref="C15">IFERROR(INDEX(Лист1!$A$1:$A$24,SMALL(IF(1-ISERR(SEARCH(" "&amp;$A15&amp;","," "&amp;Лист1!$C$2:$C$24&amp;",")),ROW(C$2:C$24)),COLUMN(A14)))&amp;" ["&amp;INDEX(Лист1!$B$1:$B$24,SMALL(IF(1-ISERR(SEARCH(" "&amp;$A15&amp;","," "&amp;Лист1!$C$2:$C$24&amp;",")),ROW(C$2:C$24)),COLUMN(A14)))&amp;"]","")</f>
        <v/>
      </c>
      <c r="D15" s="9" t="str">
        <f t="array" ref="D15">IFERROR(INDEX(Лист1!$A$1:$A$24,SMALL(IF(1-ISERR(SEARCH(" "&amp;$A15&amp;","," "&amp;Лист1!$C$2:$C$24&amp;",")),ROW(D$2:D$24)),COLUMN(B14)))&amp;" ["&amp;INDEX(Лист1!$B$1:$B$24,SMALL(IF(1-ISERR(SEARCH(" "&amp;$A15&amp;","," "&amp;Лист1!$C$2:$C$24&amp;",")),ROW(D$2:D$24)),COLUMN(B14)))&amp;"]","")</f>
        <v/>
      </c>
      <c r="E15" s="9" t="str">
        <f t="array" ref="E15">IFERROR(INDEX(Лист1!$A$1:$A$24,SMALL(IF(1-ISERR(SEARCH(" "&amp;$A15&amp;","," "&amp;Лист1!$C$2:$C$24&amp;",")),ROW(E$2:E$24)),COLUMN(C14)))&amp;" ["&amp;INDEX(Лист1!$B$1:$B$24,SMALL(IF(1-ISERR(SEARCH(" "&amp;$A15&amp;","," "&amp;Лист1!$C$2:$C$24&amp;",")),ROW(E$2:E$24)),COLUMN(C14)))&amp;"]","")</f>
        <v/>
      </c>
      <c r="F15" s="9" t="str">
        <f t="array" ref="F15">IFERROR(INDEX(Лист1!$A$1:$A$24,SMALL(IF(1-ISERR(SEARCH(" "&amp;$A15&amp;","," "&amp;Лист1!$C$2:$C$24&amp;",")),ROW(F$2:F$24)),COLUMN(D14)))&amp;" ["&amp;INDEX(Лист1!$B$1:$B$24,SMALL(IF(1-ISERR(SEARCH(" "&amp;$A15&amp;","," "&amp;Лист1!$C$2:$C$24&amp;",")),ROW(F$2:F$24)),COLUMN(D14)))&amp;"]","")</f>
        <v/>
      </c>
      <c r="G15" s="9" t="str">
        <f t="array" ref="G15">IFERROR(INDEX(Лист1!$A$1:$A$24,SMALL(IF(1-ISERR(SEARCH(" "&amp;$A15&amp;","," "&amp;Лист1!$C$2:$C$24&amp;",")),ROW(G$2:G$24)),COLUMN(E14)))&amp;" ["&amp;INDEX(Лист1!$B$1:$B$24,SMALL(IF(1-ISERR(SEARCH(" "&amp;$A15&amp;","," "&amp;Лист1!$C$2:$C$24&amp;",")),ROW(G$2:G$24)),COLUMN(E14)))&amp;"]","")</f>
        <v/>
      </c>
      <c r="H15" s="9" t="str">
        <f t="array" ref="H15">IFERROR(INDEX(Лист1!$A$1:$A$24,SMALL(IF(1-ISERR(SEARCH(" "&amp;$A15&amp;","," "&amp;Лист1!$C$2:$C$24&amp;",")),ROW(H$2:H$24)),COLUMN(F14)))&amp;" ["&amp;INDEX(Лист1!$B$1:$B$24,SMALL(IF(1-ISERR(SEARCH(" "&amp;$A15&amp;","," "&amp;Лист1!$C$2:$C$24&amp;",")),ROW(H$2:H$24)),COLUMN(F14)))&amp;"]","")</f>
        <v/>
      </c>
      <c r="I15" s="9" t="str">
        <f t="array" ref="I15">IFERROR(INDEX(Лист1!$A$1:$A$24,SMALL(IF(1-ISERR(SEARCH(" "&amp;$A15&amp;","," "&amp;Лист1!$C$2:$C$24&amp;",")),ROW(I$2:I$24)),COLUMN(G14)))&amp;" ["&amp;INDEX(Лист1!$B$1:$B$24,SMALL(IF(1-ISERR(SEARCH(" "&amp;$A15&amp;","," "&amp;Лист1!$C$2:$C$24&amp;",")),ROW(I$2:I$24)),COLUMN(G14)))&amp;"]","")</f>
        <v/>
      </c>
    </row>
    <row r="16" spans="1:9" ht="38.25">
      <c r="A16" s="8">
        <v>15</v>
      </c>
      <c r="B16" s="8" t="s">
        <v>47</v>
      </c>
      <c r="C16" s="9" t="str">
        <f t="array" ref="C16">IFERROR(INDEX(Лист1!$A$1:$A$24,SMALL(IF(1-ISERR(SEARCH(" "&amp;$A16&amp;","," "&amp;Лист1!$C$2:$C$24&amp;",")),ROW(C$2:C$24)),COLUMN(A15)))&amp;" ["&amp;INDEX(Лист1!$B$1:$B$24,SMALL(IF(1-ISERR(SEARCH(" "&amp;$A16&amp;","," "&amp;Лист1!$C$2:$C$24&amp;",")),ROW(C$2:C$24)),COLUMN(A15)))&amp;"]","")</f>
        <v>Штангенциркуль ШЦ-III-500-0,05 [20111029053]</v>
      </c>
      <c r="D16" s="9" t="str">
        <f t="array" ref="D16">IFERROR(INDEX(Лист1!$A$1:$A$24,SMALL(IF(1-ISERR(SEARCH(" "&amp;$A16&amp;","," "&amp;Лист1!$C$2:$C$24&amp;",")),ROW(D$2:D$24)),COLUMN(B15)))&amp;" ["&amp;INDEX(Лист1!$B$1:$B$24,SMALL(IF(1-ISERR(SEARCH(" "&amp;$A16&amp;","," "&amp;Лист1!$C$2:$C$24&amp;",")),ROW(D$2:D$24)),COLUMN(B15)))&amp;"]","")</f>
        <v>Линейка металлическая измерительная [1203]</v>
      </c>
      <c r="E16" s="9" t="str">
        <f t="array" ref="E16">IFERROR(INDEX(Лист1!$A$1:$A$24,SMALL(IF(1-ISERR(SEARCH(" "&amp;$A16&amp;","," "&amp;Лист1!$C$2:$C$24&amp;",")),ROW(E$2:E$24)),COLUMN(C15)))&amp;" ["&amp;INDEX(Лист1!$B$1:$B$24,SMALL(IF(1-ISERR(SEARCH(" "&amp;$A16&amp;","," "&amp;Лист1!$C$2:$C$24&amp;",")),ROW(E$2:E$24)),COLUMN(C15)))&amp;"]","")</f>
        <v/>
      </c>
      <c r="F16" s="9" t="str">
        <f t="array" ref="F16">IFERROR(INDEX(Лист1!$A$1:$A$24,SMALL(IF(1-ISERR(SEARCH(" "&amp;$A16&amp;","," "&amp;Лист1!$C$2:$C$24&amp;",")),ROW(F$2:F$24)),COLUMN(D15)))&amp;" ["&amp;INDEX(Лист1!$B$1:$B$24,SMALL(IF(1-ISERR(SEARCH(" "&amp;$A16&amp;","," "&amp;Лист1!$C$2:$C$24&amp;",")),ROW(F$2:F$24)),COLUMN(D15)))&amp;"]","")</f>
        <v/>
      </c>
      <c r="G16" s="9" t="str">
        <f t="array" ref="G16">IFERROR(INDEX(Лист1!$A$1:$A$24,SMALL(IF(1-ISERR(SEARCH(" "&amp;$A16&amp;","," "&amp;Лист1!$C$2:$C$24&amp;",")),ROW(G$2:G$24)),COLUMN(E15)))&amp;" ["&amp;INDEX(Лист1!$B$1:$B$24,SMALL(IF(1-ISERR(SEARCH(" "&amp;$A16&amp;","," "&amp;Лист1!$C$2:$C$24&amp;",")),ROW(G$2:G$24)),COLUMN(E15)))&amp;"]","")</f>
        <v/>
      </c>
      <c r="H16" s="9" t="str">
        <f t="array" ref="H16">IFERROR(INDEX(Лист1!$A$1:$A$24,SMALL(IF(1-ISERR(SEARCH(" "&amp;$A16&amp;","," "&amp;Лист1!$C$2:$C$24&amp;",")),ROW(H$2:H$24)),COLUMN(F15)))&amp;" ["&amp;INDEX(Лист1!$B$1:$B$24,SMALL(IF(1-ISERR(SEARCH(" "&amp;$A16&amp;","," "&amp;Лист1!$C$2:$C$24&amp;",")),ROW(H$2:H$24)),COLUMN(F15)))&amp;"]","")</f>
        <v/>
      </c>
      <c r="I16" s="9" t="str">
        <f t="array" ref="I16">IFERROR(INDEX(Лист1!$A$1:$A$24,SMALL(IF(1-ISERR(SEARCH(" "&amp;$A16&amp;","," "&amp;Лист1!$C$2:$C$24&amp;",")),ROW(I$2:I$24)),COLUMN(G15)))&amp;" ["&amp;INDEX(Лист1!$B$1:$B$24,SMALL(IF(1-ISERR(SEARCH(" "&amp;$A16&amp;","," "&amp;Лист1!$C$2:$C$24&amp;",")),ROW(I$2:I$24)),COLUMN(G15)))&amp;"]","")</f>
        <v/>
      </c>
    </row>
    <row r="17" spans="1:9" ht="18.75">
      <c r="A17" s="8">
        <v>16</v>
      </c>
      <c r="B17" s="8" t="s">
        <v>48</v>
      </c>
      <c r="C17" s="9" t="str">
        <f t="array" ref="C17">IFERROR(INDEX(Лист1!$A$1:$A$24,SMALL(IF(1-ISERR(SEARCH(" "&amp;$A17&amp;","," "&amp;Лист1!$C$2:$C$24&amp;",")),ROW(C$2:C$24)),COLUMN(A16)))&amp;" ["&amp;INDEX(Лист1!$B$1:$B$24,SMALL(IF(1-ISERR(SEARCH(" "&amp;$A17&amp;","," "&amp;Лист1!$C$2:$C$24&amp;",")),ROW(C$2:C$24)),COLUMN(A16)))&amp;"]","")</f>
        <v/>
      </c>
      <c r="D17" s="9" t="str">
        <f t="array" ref="D17">IFERROR(INDEX(Лист1!$A$1:$A$24,SMALL(IF(1-ISERR(SEARCH(" "&amp;$A17&amp;","," "&amp;Лист1!$C$2:$C$24&amp;",")),ROW(D$2:D$24)),COLUMN(B16)))&amp;" ["&amp;INDEX(Лист1!$B$1:$B$24,SMALL(IF(1-ISERR(SEARCH(" "&amp;$A17&amp;","," "&amp;Лист1!$C$2:$C$24&amp;",")),ROW(D$2:D$24)),COLUMN(B16)))&amp;"]","")</f>
        <v/>
      </c>
      <c r="E17" s="9" t="str">
        <f t="array" ref="E17">IFERROR(INDEX(Лист1!$A$1:$A$24,SMALL(IF(1-ISERR(SEARCH(" "&amp;$A17&amp;","," "&amp;Лист1!$C$2:$C$24&amp;",")),ROW(E$2:E$24)),COLUMN(C16)))&amp;" ["&amp;INDEX(Лист1!$B$1:$B$24,SMALL(IF(1-ISERR(SEARCH(" "&amp;$A17&amp;","," "&amp;Лист1!$C$2:$C$24&amp;",")),ROW(E$2:E$24)),COLUMN(C16)))&amp;"]","")</f>
        <v/>
      </c>
      <c r="F17" s="9" t="str">
        <f t="array" ref="F17">IFERROR(INDEX(Лист1!$A$1:$A$24,SMALL(IF(1-ISERR(SEARCH(" "&amp;$A17&amp;","," "&amp;Лист1!$C$2:$C$24&amp;",")),ROW(F$2:F$24)),COLUMN(D16)))&amp;" ["&amp;INDEX(Лист1!$B$1:$B$24,SMALL(IF(1-ISERR(SEARCH(" "&amp;$A17&amp;","," "&amp;Лист1!$C$2:$C$24&amp;",")),ROW(F$2:F$24)),COLUMN(D16)))&amp;"]","")</f>
        <v/>
      </c>
      <c r="G17" s="9" t="str">
        <f t="array" ref="G17">IFERROR(INDEX(Лист1!$A$1:$A$24,SMALL(IF(1-ISERR(SEARCH(" "&amp;$A17&amp;","," "&amp;Лист1!$C$2:$C$24&amp;",")),ROW(G$2:G$24)),COLUMN(E16)))&amp;" ["&amp;INDEX(Лист1!$B$1:$B$24,SMALL(IF(1-ISERR(SEARCH(" "&amp;$A17&amp;","," "&amp;Лист1!$C$2:$C$24&amp;",")),ROW(G$2:G$24)),COLUMN(E16)))&amp;"]","")</f>
        <v/>
      </c>
      <c r="H17" s="9" t="str">
        <f t="array" ref="H17">IFERROR(INDEX(Лист1!$A$1:$A$24,SMALL(IF(1-ISERR(SEARCH(" "&amp;$A17&amp;","," "&amp;Лист1!$C$2:$C$24&amp;",")),ROW(H$2:H$24)),COLUMN(F16)))&amp;" ["&amp;INDEX(Лист1!$B$1:$B$24,SMALL(IF(1-ISERR(SEARCH(" "&amp;$A17&amp;","," "&amp;Лист1!$C$2:$C$24&amp;",")),ROW(H$2:H$24)),COLUMN(F16)))&amp;"]","")</f>
        <v/>
      </c>
      <c r="I17" s="9" t="str">
        <f t="array" ref="I17">IFERROR(INDEX(Лист1!$A$1:$A$24,SMALL(IF(1-ISERR(SEARCH(" "&amp;$A17&amp;","," "&amp;Лист1!$C$2:$C$24&amp;",")),ROW(I$2:I$24)),COLUMN(G16)))&amp;" ["&amp;INDEX(Лист1!$B$1:$B$24,SMALL(IF(1-ISERR(SEARCH(" "&amp;$A17&amp;","," "&amp;Лист1!$C$2:$C$24&amp;",")),ROW(I$2:I$24)),COLUMN(G16)))&amp;"]","")</f>
        <v/>
      </c>
    </row>
    <row r="18" spans="1:9" ht="18.75">
      <c r="A18" s="8">
        <v>17</v>
      </c>
      <c r="B18" s="8" t="s">
        <v>49</v>
      </c>
      <c r="C18" s="9" t="str">
        <f t="array" ref="C18">IFERROR(INDEX(Лист1!$A$1:$A$24,SMALL(IF(1-ISERR(SEARCH(" "&amp;$A18&amp;","," "&amp;Лист1!$C$2:$C$24&amp;",")),ROW(C$2:C$24)),COLUMN(A17)))&amp;" ["&amp;INDEX(Лист1!$B$1:$B$24,SMALL(IF(1-ISERR(SEARCH(" "&amp;$A18&amp;","," "&amp;Лист1!$C$2:$C$24&amp;",")),ROW(C$2:C$24)),COLUMN(A17)))&amp;"]","")</f>
        <v/>
      </c>
      <c r="D18" s="9" t="str">
        <f t="array" ref="D18">IFERROR(INDEX(Лист1!$A$1:$A$24,SMALL(IF(1-ISERR(SEARCH(" "&amp;$A18&amp;","," "&amp;Лист1!$C$2:$C$24&amp;",")),ROW(D$2:D$24)),COLUMN(B17)))&amp;" ["&amp;INDEX(Лист1!$B$1:$B$24,SMALL(IF(1-ISERR(SEARCH(" "&amp;$A18&amp;","," "&amp;Лист1!$C$2:$C$24&amp;",")),ROW(D$2:D$24)),COLUMN(B17)))&amp;"]","")</f>
        <v/>
      </c>
      <c r="E18" s="9" t="str">
        <f t="array" ref="E18">IFERROR(INDEX(Лист1!$A$1:$A$24,SMALL(IF(1-ISERR(SEARCH(" "&amp;$A18&amp;","," "&amp;Лист1!$C$2:$C$24&amp;",")),ROW(E$2:E$24)),COLUMN(C17)))&amp;" ["&amp;INDEX(Лист1!$B$1:$B$24,SMALL(IF(1-ISERR(SEARCH(" "&amp;$A18&amp;","," "&amp;Лист1!$C$2:$C$24&amp;",")),ROW(E$2:E$24)),COLUMN(C17)))&amp;"]","")</f>
        <v/>
      </c>
      <c r="F18" s="9" t="str">
        <f t="array" ref="F18">IFERROR(INDEX(Лист1!$A$1:$A$24,SMALL(IF(1-ISERR(SEARCH(" "&amp;$A18&amp;","," "&amp;Лист1!$C$2:$C$24&amp;",")),ROW(F$2:F$24)),COLUMN(D17)))&amp;" ["&amp;INDEX(Лист1!$B$1:$B$24,SMALL(IF(1-ISERR(SEARCH(" "&amp;$A18&amp;","," "&amp;Лист1!$C$2:$C$24&amp;",")),ROW(F$2:F$24)),COLUMN(D17)))&amp;"]","")</f>
        <v/>
      </c>
      <c r="G18" s="9" t="str">
        <f t="array" ref="G18">IFERROR(INDEX(Лист1!$A$1:$A$24,SMALL(IF(1-ISERR(SEARCH(" "&amp;$A18&amp;","," "&amp;Лист1!$C$2:$C$24&amp;",")),ROW(G$2:G$24)),COLUMN(E17)))&amp;" ["&amp;INDEX(Лист1!$B$1:$B$24,SMALL(IF(1-ISERR(SEARCH(" "&amp;$A18&amp;","," "&amp;Лист1!$C$2:$C$24&amp;",")),ROW(G$2:G$24)),COLUMN(E17)))&amp;"]","")</f>
        <v/>
      </c>
      <c r="H18" s="9" t="str">
        <f t="array" ref="H18">IFERROR(INDEX(Лист1!$A$1:$A$24,SMALL(IF(1-ISERR(SEARCH(" "&amp;$A18&amp;","," "&amp;Лист1!$C$2:$C$24&amp;",")),ROW(H$2:H$24)),COLUMN(F17)))&amp;" ["&amp;INDEX(Лист1!$B$1:$B$24,SMALL(IF(1-ISERR(SEARCH(" "&amp;$A18&amp;","," "&amp;Лист1!$C$2:$C$24&amp;",")),ROW(H$2:H$24)),COLUMN(F17)))&amp;"]","")</f>
        <v/>
      </c>
      <c r="I18" s="9" t="str">
        <f t="array" ref="I18">IFERROR(INDEX(Лист1!$A$1:$A$24,SMALL(IF(1-ISERR(SEARCH(" "&amp;$A18&amp;","," "&amp;Лист1!$C$2:$C$24&amp;",")),ROW(I$2:I$24)),COLUMN(G17)))&amp;" ["&amp;INDEX(Лист1!$B$1:$B$24,SMALL(IF(1-ISERR(SEARCH(" "&amp;$A18&amp;","," "&amp;Лист1!$C$2:$C$24&amp;",")),ROW(I$2:I$24)),COLUMN(G17)))&amp;"]","")</f>
        <v/>
      </c>
    </row>
    <row r="19" spans="1:9" ht="37.5">
      <c r="A19" s="8">
        <v>18</v>
      </c>
      <c r="B19" s="8" t="s">
        <v>50</v>
      </c>
      <c r="C19" s="9" t="str">
        <f t="array" ref="C19">IFERROR(INDEX(Лист1!$A$1:$A$24,SMALL(IF(1-ISERR(SEARCH(" "&amp;$A19&amp;","," "&amp;Лист1!$C$2:$C$24&amp;",")),ROW(C$2:C$24)),COLUMN(A18)))&amp;" ["&amp;INDEX(Лист1!$B$1:$B$24,SMALL(IF(1-ISERR(SEARCH(" "&amp;$A19&amp;","," "&amp;Лист1!$C$2:$C$24&amp;",")),ROW(C$2:C$24)),COLUMN(A18)))&amp;"]","")</f>
        <v/>
      </c>
      <c r="D19" s="9" t="str">
        <f t="array" ref="D19">IFERROR(INDEX(Лист1!$A$1:$A$24,SMALL(IF(1-ISERR(SEARCH(" "&amp;$A19&amp;","," "&amp;Лист1!$C$2:$C$24&amp;",")),ROW(D$2:D$24)),COLUMN(B18)))&amp;" ["&amp;INDEX(Лист1!$B$1:$B$24,SMALL(IF(1-ISERR(SEARCH(" "&amp;$A19&amp;","," "&amp;Лист1!$C$2:$C$24&amp;",")),ROW(D$2:D$24)),COLUMN(B18)))&amp;"]","")</f>
        <v/>
      </c>
      <c r="E19" s="9" t="str">
        <f t="array" ref="E19">IFERROR(INDEX(Лист1!$A$1:$A$24,SMALL(IF(1-ISERR(SEARCH(" "&amp;$A19&amp;","," "&amp;Лист1!$C$2:$C$24&amp;",")),ROW(E$2:E$24)),COLUMN(C18)))&amp;" ["&amp;INDEX(Лист1!$B$1:$B$24,SMALL(IF(1-ISERR(SEARCH(" "&amp;$A19&amp;","," "&amp;Лист1!$C$2:$C$24&amp;",")),ROW(E$2:E$24)),COLUMN(C18)))&amp;"]","")</f>
        <v/>
      </c>
      <c r="F19" s="9" t="str">
        <f t="array" ref="F19">IFERROR(INDEX(Лист1!$A$1:$A$24,SMALL(IF(1-ISERR(SEARCH(" "&amp;$A19&amp;","," "&amp;Лист1!$C$2:$C$24&amp;",")),ROW(F$2:F$24)),COLUMN(D18)))&amp;" ["&amp;INDEX(Лист1!$B$1:$B$24,SMALL(IF(1-ISERR(SEARCH(" "&amp;$A19&amp;","," "&amp;Лист1!$C$2:$C$24&amp;",")),ROW(F$2:F$24)),COLUMN(D18)))&amp;"]","")</f>
        <v/>
      </c>
      <c r="G19" s="9" t="str">
        <f t="array" ref="G19">IFERROR(INDEX(Лист1!$A$1:$A$24,SMALL(IF(1-ISERR(SEARCH(" "&amp;$A19&amp;","," "&amp;Лист1!$C$2:$C$24&amp;",")),ROW(G$2:G$24)),COLUMN(E18)))&amp;" ["&amp;INDEX(Лист1!$B$1:$B$24,SMALL(IF(1-ISERR(SEARCH(" "&amp;$A19&amp;","," "&amp;Лист1!$C$2:$C$24&amp;",")),ROW(G$2:G$24)),COLUMN(E18)))&amp;"]","")</f>
        <v/>
      </c>
      <c r="H19" s="9" t="str">
        <f t="array" ref="H19">IFERROR(INDEX(Лист1!$A$1:$A$24,SMALL(IF(1-ISERR(SEARCH(" "&amp;$A19&amp;","," "&amp;Лист1!$C$2:$C$24&amp;",")),ROW(H$2:H$24)),COLUMN(F18)))&amp;" ["&amp;INDEX(Лист1!$B$1:$B$24,SMALL(IF(1-ISERR(SEARCH(" "&amp;$A19&amp;","," "&amp;Лист1!$C$2:$C$24&amp;",")),ROW(H$2:H$24)),COLUMN(F18)))&amp;"]","")</f>
        <v/>
      </c>
      <c r="I19" s="9" t="str">
        <f t="array" ref="I19">IFERROR(INDEX(Лист1!$A$1:$A$24,SMALL(IF(1-ISERR(SEARCH(" "&amp;$A19&amp;","," "&amp;Лист1!$C$2:$C$24&amp;",")),ROW(I$2:I$24)),COLUMN(G18)))&amp;" ["&amp;INDEX(Лист1!$B$1:$B$24,SMALL(IF(1-ISERR(SEARCH(" "&amp;$A19&amp;","," "&amp;Лист1!$C$2:$C$24&amp;",")),ROW(I$2:I$24)),COLUMN(G18)))&amp;"]","")</f>
        <v/>
      </c>
    </row>
    <row r="20" spans="1:9" ht="37.5">
      <c r="A20" s="8">
        <v>19</v>
      </c>
      <c r="B20" s="8" t="s">
        <v>51</v>
      </c>
      <c r="C20" s="9" t="str">
        <f t="array" ref="C20">IFERROR(INDEX(Лист1!$A$1:$A$24,SMALL(IF(1-ISERR(SEARCH(" "&amp;$A20&amp;","," "&amp;Лист1!$C$2:$C$24&amp;",")),ROW(C$2:C$24)),COLUMN(A19)))&amp;" ["&amp;INDEX(Лист1!$B$1:$B$24,SMALL(IF(1-ISERR(SEARCH(" "&amp;$A20&amp;","," "&amp;Лист1!$C$2:$C$24&amp;",")),ROW(C$2:C$24)),COLUMN(A19)))&amp;"]","")</f>
        <v/>
      </c>
      <c r="D20" s="9" t="str">
        <f t="array" ref="D20">IFERROR(INDEX(Лист1!$A$1:$A$24,SMALL(IF(1-ISERR(SEARCH(" "&amp;$A20&amp;","," "&amp;Лист1!$C$2:$C$24&amp;",")),ROW(D$2:D$24)),COLUMN(B19)))&amp;" ["&amp;INDEX(Лист1!$B$1:$B$24,SMALL(IF(1-ISERR(SEARCH(" "&amp;$A20&amp;","," "&amp;Лист1!$C$2:$C$24&amp;",")),ROW(D$2:D$24)),COLUMN(B19)))&amp;"]","")</f>
        <v/>
      </c>
      <c r="E20" s="9" t="str">
        <f t="array" ref="E20">IFERROR(INDEX(Лист1!$A$1:$A$24,SMALL(IF(1-ISERR(SEARCH(" "&amp;$A20&amp;","," "&amp;Лист1!$C$2:$C$24&amp;",")),ROW(E$2:E$24)),COLUMN(C19)))&amp;" ["&amp;INDEX(Лист1!$B$1:$B$24,SMALL(IF(1-ISERR(SEARCH(" "&amp;$A20&amp;","," "&amp;Лист1!$C$2:$C$24&amp;",")),ROW(E$2:E$24)),COLUMN(C19)))&amp;"]","")</f>
        <v/>
      </c>
      <c r="F20" s="9" t="str">
        <f t="array" ref="F20">IFERROR(INDEX(Лист1!$A$1:$A$24,SMALL(IF(1-ISERR(SEARCH(" "&amp;$A20&amp;","," "&amp;Лист1!$C$2:$C$24&amp;",")),ROW(F$2:F$24)),COLUMN(D19)))&amp;" ["&amp;INDEX(Лист1!$B$1:$B$24,SMALL(IF(1-ISERR(SEARCH(" "&amp;$A20&amp;","," "&amp;Лист1!$C$2:$C$24&amp;",")),ROW(F$2:F$24)),COLUMN(D19)))&amp;"]","")</f>
        <v/>
      </c>
      <c r="G20" s="9" t="str">
        <f t="array" ref="G20">IFERROR(INDEX(Лист1!$A$1:$A$24,SMALL(IF(1-ISERR(SEARCH(" "&amp;$A20&amp;","," "&amp;Лист1!$C$2:$C$24&amp;",")),ROW(G$2:G$24)),COLUMN(E19)))&amp;" ["&amp;INDEX(Лист1!$B$1:$B$24,SMALL(IF(1-ISERR(SEARCH(" "&amp;$A20&amp;","," "&amp;Лист1!$C$2:$C$24&amp;",")),ROW(G$2:G$24)),COLUMN(E19)))&amp;"]","")</f>
        <v/>
      </c>
      <c r="H20" s="9" t="str">
        <f t="array" ref="H20">IFERROR(INDEX(Лист1!$A$1:$A$24,SMALL(IF(1-ISERR(SEARCH(" "&amp;$A20&amp;","," "&amp;Лист1!$C$2:$C$24&amp;",")),ROW(H$2:H$24)),COLUMN(F19)))&amp;" ["&amp;INDEX(Лист1!$B$1:$B$24,SMALL(IF(1-ISERR(SEARCH(" "&amp;$A20&amp;","," "&amp;Лист1!$C$2:$C$24&amp;",")),ROW(H$2:H$24)),COLUMN(F19)))&amp;"]","")</f>
        <v/>
      </c>
      <c r="I20" s="9" t="str">
        <f t="array" ref="I20">IFERROR(INDEX(Лист1!$A$1:$A$24,SMALL(IF(1-ISERR(SEARCH(" "&amp;$A20&amp;","," "&amp;Лист1!$C$2:$C$24&amp;",")),ROW(I$2:I$24)),COLUMN(G19)))&amp;" ["&amp;INDEX(Лист1!$B$1:$B$24,SMALL(IF(1-ISERR(SEARCH(" "&amp;$A20&amp;","," "&amp;Лист1!$C$2:$C$24&amp;",")),ROW(I$2:I$24)),COLUMN(G19)))&amp;"]","")</f>
        <v/>
      </c>
    </row>
    <row r="21" spans="1:9" ht="18.75">
      <c r="A21" s="8">
        <v>20</v>
      </c>
      <c r="B21" s="8" t="s">
        <v>52</v>
      </c>
      <c r="C21" s="9" t="str">
        <f t="array" ref="C21">IFERROR(INDEX(Лист1!$A$1:$A$24,SMALL(IF(1-ISERR(SEARCH(" "&amp;$A21&amp;","," "&amp;Лист1!$C$2:$C$24&amp;",")),ROW(C$2:C$24)),COLUMN(A20)))&amp;" ["&amp;INDEX(Лист1!$B$1:$B$24,SMALL(IF(1-ISERR(SEARCH(" "&amp;$A21&amp;","," "&amp;Лист1!$C$2:$C$24&amp;",")),ROW(C$2:C$24)),COLUMN(A20)))&amp;"]","")</f>
        <v/>
      </c>
      <c r="D21" s="9" t="str">
        <f t="array" ref="D21">IFERROR(INDEX(Лист1!$A$1:$A$24,SMALL(IF(1-ISERR(SEARCH(" "&amp;$A21&amp;","," "&amp;Лист1!$C$2:$C$24&amp;",")),ROW(D$2:D$24)),COLUMN(B20)))&amp;" ["&amp;INDEX(Лист1!$B$1:$B$24,SMALL(IF(1-ISERR(SEARCH(" "&amp;$A21&amp;","," "&amp;Лист1!$C$2:$C$24&amp;",")),ROW(D$2:D$24)),COLUMN(B20)))&amp;"]","")</f>
        <v/>
      </c>
      <c r="E21" s="9" t="str">
        <f t="array" ref="E21">IFERROR(INDEX(Лист1!$A$1:$A$24,SMALL(IF(1-ISERR(SEARCH(" "&amp;$A21&amp;","," "&amp;Лист1!$C$2:$C$24&amp;",")),ROW(E$2:E$24)),COLUMN(C20)))&amp;" ["&amp;INDEX(Лист1!$B$1:$B$24,SMALL(IF(1-ISERR(SEARCH(" "&amp;$A21&amp;","," "&amp;Лист1!$C$2:$C$24&amp;",")),ROW(E$2:E$24)),COLUMN(C20)))&amp;"]","")</f>
        <v/>
      </c>
      <c r="F21" s="9" t="str">
        <f t="array" ref="F21">IFERROR(INDEX(Лист1!$A$1:$A$24,SMALL(IF(1-ISERR(SEARCH(" "&amp;$A21&amp;","," "&amp;Лист1!$C$2:$C$24&amp;",")),ROW(F$2:F$24)),COLUMN(D20)))&amp;" ["&amp;INDEX(Лист1!$B$1:$B$24,SMALL(IF(1-ISERR(SEARCH(" "&amp;$A21&amp;","," "&amp;Лист1!$C$2:$C$24&amp;",")),ROW(F$2:F$24)),COLUMN(D20)))&amp;"]","")</f>
        <v/>
      </c>
      <c r="G21" s="9" t="str">
        <f t="array" ref="G21">IFERROR(INDEX(Лист1!$A$1:$A$24,SMALL(IF(1-ISERR(SEARCH(" "&amp;$A21&amp;","," "&amp;Лист1!$C$2:$C$24&amp;",")),ROW(G$2:G$24)),COLUMN(E20)))&amp;" ["&amp;INDEX(Лист1!$B$1:$B$24,SMALL(IF(1-ISERR(SEARCH(" "&amp;$A21&amp;","," "&amp;Лист1!$C$2:$C$24&amp;",")),ROW(G$2:G$24)),COLUMN(E20)))&amp;"]","")</f>
        <v/>
      </c>
      <c r="H21" s="9" t="str">
        <f t="array" ref="H21">IFERROR(INDEX(Лист1!$A$1:$A$24,SMALL(IF(1-ISERR(SEARCH(" "&amp;$A21&amp;","," "&amp;Лист1!$C$2:$C$24&amp;",")),ROW(H$2:H$24)),COLUMN(F20)))&amp;" ["&amp;INDEX(Лист1!$B$1:$B$24,SMALL(IF(1-ISERR(SEARCH(" "&amp;$A21&amp;","," "&amp;Лист1!$C$2:$C$24&amp;",")),ROW(H$2:H$24)),COLUMN(F20)))&amp;"]","")</f>
        <v/>
      </c>
      <c r="I21" s="9" t="str">
        <f t="array" ref="I21">IFERROR(INDEX(Лист1!$A$1:$A$24,SMALL(IF(1-ISERR(SEARCH(" "&amp;$A21&amp;","," "&amp;Лист1!$C$2:$C$24&amp;",")),ROW(I$2:I$24)),COLUMN(G20)))&amp;" ["&amp;INDEX(Лист1!$B$1:$B$24,SMALL(IF(1-ISERR(SEARCH(" "&amp;$A21&amp;","," "&amp;Лист1!$C$2:$C$24&amp;",")),ROW(I$2:I$24)),COLUMN(G20)))&amp;"]","")</f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2017-03-06T19:50:26Z</dcterms:created>
  <dcterms:modified xsi:type="dcterms:W3CDTF">2017-03-06T20:02:18Z</dcterms:modified>
</cp:coreProperties>
</file>