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20" windowWidth="20730" windowHeight="95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7" i="1" l="1"/>
  <c r="I7" i="1" s="1"/>
  <c r="H6" i="1"/>
  <c r="I6" i="1" s="1"/>
  <c r="H5" i="1"/>
  <c r="I5" i="1" s="1"/>
  <c r="D2" i="1"/>
  <c r="E2" i="1"/>
  <c r="C2" i="1"/>
</calcChain>
</file>

<file path=xl/sharedStrings.xml><?xml version="1.0" encoding="utf-8"?>
<sst xmlns="http://schemas.openxmlformats.org/spreadsheetml/2006/main" count="15" uniqueCount="13">
  <si>
    <t>Наименования товара</t>
  </si>
  <si>
    <t>ед. измерения</t>
  </si>
  <si>
    <t>Заказ</t>
  </si>
  <si>
    <t>1 шт</t>
  </si>
  <si>
    <t>цена первых 9 шт</t>
  </si>
  <si>
    <t>Цена 9 до 27 шт</t>
  </si>
  <si>
    <t>цена с 27 до 45 шт</t>
  </si>
  <si>
    <t>цена с 45 шт</t>
  </si>
  <si>
    <r>
      <rPr>
        <b/>
        <sz val="11"/>
        <rFont val="Calibri"/>
        <family val="2"/>
        <charset val="204"/>
        <scheme val="minor"/>
      </rPr>
      <t xml:space="preserve">Тофу твердый натуральный (уп. 300 гр)     </t>
    </r>
    <r>
      <rPr>
        <sz val="11"/>
        <rFont val="Calibri"/>
        <family val="2"/>
        <charset val="204"/>
        <scheme val="minor"/>
      </rPr>
      <t xml:space="preserve">                      </t>
    </r>
    <r>
      <rPr>
        <i/>
        <sz val="10"/>
        <rFont val="Calibri"/>
        <family val="2"/>
        <charset val="204"/>
        <scheme val="minor"/>
      </rPr>
      <t>Состав: Соевые бобы, вода питьевая, створаживатель</t>
    </r>
  </si>
  <si>
    <r>
      <rPr>
        <b/>
        <sz val="11"/>
        <rFont val="Calibri"/>
        <family val="2"/>
        <charset val="204"/>
        <scheme val="minor"/>
      </rPr>
      <t xml:space="preserve">Тофу твердый сукропом и чесноком(уп. 300 гр)       </t>
    </r>
    <r>
      <rPr>
        <sz val="11"/>
        <rFont val="Calibri"/>
        <family val="2"/>
        <charset val="204"/>
        <scheme val="minor"/>
      </rPr>
      <t xml:space="preserve">                             </t>
    </r>
    <r>
      <rPr>
        <i/>
        <sz val="9"/>
        <rFont val="Calibri"/>
        <family val="2"/>
        <charset val="204"/>
        <scheme val="minor"/>
      </rPr>
      <t>Состав: Соевые бобы, вода питьевая, укроп сушеный, чеснок сушеный, створаживатель</t>
    </r>
  </si>
  <si>
    <r>
      <rPr>
        <b/>
        <sz val="11"/>
        <rFont val="Calibri"/>
        <family val="2"/>
        <charset val="204"/>
        <scheme val="minor"/>
      </rPr>
      <t xml:space="preserve">Тофу "Пикантный" (уп. 300 гр)       </t>
    </r>
    <r>
      <rPr>
        <sz val="11"/>
        <rFont val="Calibri"/>
        <family val="2"/>
        <charset val="204"/>
        <scheme val="minor"/>
      </rPr>
      <t xml:space="preserve">                             </t>
    </r>
    <r>
      <rPr>
        <i/>
        <sz val="9"/>
        <rFont val="Calibri"/>
        <family val="2"/>
        <charset val="204"/>
        <scheme val="minor"/>
      </rPr>
      <t>Состав: Соевые бобы, вода питьевая, карри, кориандр, перец черный, соль морская, створаживатель</t>
    </r>
  </si>
  <si>
    <t>Сумма заказа</t>
  </si>
  <si>
    <t>Стоимость 1 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</si>
</sst>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2" xfId="0" applyFont="1" applyBorder="1" applyAlignment="1">
      <alignment vertical="center" wrapText="1"/>
    </xf>
    <xf numFmtId="164" fontId="0" fillId="0" borderId="4" xfId="0" applyNumberFormat="1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B1" workbookViewId="0">
      <selection activeCell="C2" sqref="C2"/>
    </sheetView>
  </sheetViews>
  <sheetFormatPr defaultRowHeight="15" x14ac:dyDescent="0.25"/>
  <cols>
    <col min="1" max="1" width="39.5703125" customWidth="1"/>
    <col min="3" max="3" width="17.140625" customWidth="1"/>
    <col min="4" max="4" width="17.5703125" customWidth="1"/>
    <col min="5" max="5" width="19" customWidth="1"/>
    <col min="6" max="6" width="18.42578125" customWidth="1"/>
    <col min="7" max="7" width="20.140625" customWidth="1"/>
    <col min="8" max="8" width="18.42578125" customWidth="1"/>
    <col min="9" max="9" width="18.140625" customWidth="1"/>
  </cols>
  <sheetData>
    <row r="1" spans="1:9" s="12" customFormat="1" x14ac:dyDescent="0.25">
      <c r="C1" s="12">
        <v>9</v>
      </c>
      <c r="D1" s="12">
        <v>27</v>
      </c>
      <c r="E1" s="12">
        <v>45</v>
      </c>
    </row>
    <row r="2" spans="1:9" s="12" customFormat="1" x14ac:dyDescent="0.25">
      <c r="C2" s="12">
        <f>C1-B1</f>
        <v>9</v>
      </c>
      <c r="D2" s="12">
        <f t="shared" ref="D2:E2" si="0">D1-C1</f>
        <v>18</v>
      </c>
      <c r="E2" s="12">
        <f t="shared" si="0"/>
        <v>18</v>
      </c>
    </row>
    <row r="3" spans="1:9" ht="15.75" thickBot="1" x14ac:dyDescent="0.3"/>
    <row r="4" spans="1:9" ht="39" thickBot="1" x14ac:dyDescent="0.3">
      <c r="A4" s="1" t="s">
        <v>0</v>
      </c>
      <c r="B4" s="2" t="s">
        <v>1</v>
      </c>
      <c r="C4" s="1" t="s">
        <v>4</v>
      </c>
      <c r="D4" s="1" t="s">
        <v>5</v>
      </c>
      <c r="E4" s="1" t="s">
        <v>6</v>
      </c>
      <c r="F4" s="5" t="s">
        <v>7</v>
      </c>
      <c r="G4" s="6" t="s">
        <v>2</v>
      </c>
      <c r="H4" s="8" t="s">
        <v>11</v>
      </c>
      <c r="I4" s="8" t="s">
        <v>12</v>
      </c>
    </row>
    <row r="5" spans="1:9" ht="94.5" customHeight="1" thickBot="1" x14ac:dyDescent="0.3">
      <c r="A5" s="10" t="s">
        <v>8</v>
      </c>
      <c r="B5" s="3" t="s">
        <v>3</v>
      </c>
      <c r="C5" s="4">
        <v>85</v>
      </c>
      <c r="D5" s="4">
        <v>70</v>
      </c>
      <c r="E5" s="4">
        <v>65</v>
      </c>
      <c r="F5" s="4">
        <v>55</v>
      </c>
      <c r="G5" s="7">
        <v>26</v>
      </c>
      <c r="H5" s="11">
        <f>SUMPRODUCT($C$2:INDEX($C$2:$F$2,MATCH($G5,$C$1:$F$1,1)),$C5:INDEX($C5:$F5,MATCH($G5,$C$1:$F$1,1)))+($G5-LOOKUP($G5,$C$1:$F$1))*INDEX($C5:$F5,MATCH($G5,$C$1:$F$1,1)+1)</f>
        <v>1955</v>
      </c>
      <c r="I5" s="9">
        <f>H5/G5</f>
        <v>75.192307692307693</v>
      </c>
    </row>
    <row r="6" spans="1:9" ht="97.5" customHeight="1" thickBot="1" x14ac:dyDescent="0.3">
      <c r="A6" s="10" t="s">
        <v>9</v>
      </c>
      <c r="B6" s="3" t="s">
        <v>3</v>
      </c>
      <c r="C6" s="4">
        <v>95</v>
      </c>
      <c r="D6" s="4">
        <v>80</v>
      </c>
      <c r="E6" s="4">
        <v>75</v>
      </c>
      <c r="F6" s="4">
        <v>65</v>
      </c>
      <c r="G6" s="7">
        <v>10</v>
      </c>
      <c r="H6" s="9">
        <f>SUMPRODUCT($C$2:INDEX($C$2:$F$2,MATCH($G6,$C$1:$F$1,1)),$C6:INDEX($C6:$F6,MATCH($G6,$C$1:$F$1,1)))+($G6-LOOKUP($G6,$C$1:$F$1))*INDEX($C6:$F6,MATCH($G6,$C$1:$F$1,1)+1)</f>
        <v>935</v>
      </c>
      <c r="I6" s="9">
        <f>H6/G6</f>
        <v>93.5</v>
      </c>
    </row>
    <row r="7" spans="1:9" ht="86.25" customHeight="1" thickBot="1" x14ac:dyDescent="0.3">
      <c r="A7" s="10" t="s">
        <v>10</v>
      </c>
      <c r="B7" s="3" t="s">
        <v>3</v>
      </c>
      <c r="C7" s="4">
        <v>100</v>
      </c>
      <c r="D7" s="4">
        <v>85</v>
      </c>
      <c r="E7" s="4">
        <v>80</v>
      </c>
      <c r="F7" s="4">
        <v>70</v>
      </c>
      <c r="G7" s="7">
        <v>20</v>
      </c>
      <c r="H7" s="9">
        <f>SUMPRODUCT($C$2:INDEX($C$2:$F$2,MATCH($G7,$C$1:$F$1,1)),$C7:INDEX($C7:$F7,MATCH($G7,$C$1:$F$1,1)))+($G7-LOOKUP($G7,$C$1:$F$1))*INDEX($C7:$F7,MATCH($G7,$C$1:$F$1,1)+1)</f>
        <v>1835</v>
      </c>
      <c r="I7" s="9">
        <f>H7/G7</f>
        <v>91.75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Александр Паутов</cp:lastModifiedBy>
  <dcterms:created xsi:type="dcterms:W3CDTF">2017-03-08T12:26:06Z</dcterms:created>
  <dcterms:modified xsi:type="dcterms:W3CDTF">2017-03-08T12:59:39Z</dcterms:modified>
</cp:coreProperties>
</file>