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Админ\Desktop\"/>
    </mc:Choice>
  </mc:AlternateContent>
  <bookViews>
    <workbookView xWindow="0" yWindow="0" windowWidth="15510" windowHeight="1189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" i="1" l="1"/>
  <c r="G2" i="1" s="1"/>
  <c r="E2" i="1" s="1"/>
  <c r="A4" i="1" s="1"/>
  <c r="G6" i="1" s="1"/>
  <c r="E6" i="1" l="1"/>
  <c r="A2" i="1"/>
  <c r="I6" i="1"/>
</calcChain>
</file>

<file path=xl/sharedStrings.xml><?xml version="1.0" encoding="utf-8"?>
<sst xmlns="http://schemas.openxmlformats.org/spreadsheetml/2006/main" count="9" uniqueCount="9">
  <si>
    <t>Себестоимость</t>
  </si>
  <si>
    <t>Затраты на мат-лы</t>
  </si>
  <si>
    <t>Аренда</t>
  </si>
  <si>
    <t>ФОТ</t>
  </si>
  <si>
    <t>Непредвиденные</t>
  </si>
  <si>
    <t>Коффициенты</t>
  </si>
  <si>
    <t>Рентабельность</t>
  </si>
  <si>
    <t>Стоимость</t>
  </si>
  <si>
    <t>Доли от стоимости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</si>
</sst>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₽&quot;_-;\-* #,##0.00\ &quot;₽&quot;_-;_-* &quot;-&quot;??\ &quot;₽&quot;_-;_-@_-"/>
    <numFmt numFmtId="171" formatCode="0.000000%"/>
    <numFmt numFmtId="179" formatCode="_-* #,##0.00\ [$₽-419]_-;\-* #,##0.00\ [$₽-419]_-;_-* &quot;-&quot;??\ [$₽-419]_-;_-@_-"/>
  </numFmts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double">
        <color theme="3" tint="0.39997558519241921"/>
      </left>
      <right style="double">
        <color theme="3" tint="0.39997558519241921"/>
      </right>
      <top style="double">
        <color theme="3" tint="0.39997558519241921"/>
      </top>
      <bottom style="double">
        <color theme="3" tint="0.39997558519241921"/>
      </bottom>
      <diagonal/>
    </border>
    <border>
      <left/>
      <right style="double">
        <color theme="3" tint="0.39997558519241921"/>
      </right>
      <top style="double">
        <color theme="3" tint="0.39997558519241921"/>
      </top>
      <bottom style="double">
        <color theme="3" tint="0.39997558519241921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1">
    <xf numFmtId="0" fontId="0" fillId="0" borderId="0" xfId="0"/>
    <xf numFmtId="0" fontId="0" fillId="0" borderId="0" xfId="0" applyAlignment="1"/>
    <xf numFmtId="0" fontId="0" fillId="0" borderId="1" xfId="0" applyBorder="1" applyAlignment="1">
      <alignment horizontal="center"/>
    </xf>
    <xf numFmtId="9" fontId="0" fillId="0" borderId="1" xfId="2" applyFont="1" applyBorder="1" applyAlignment="1">
      <alignment horizontal="center"/>
    </xf>
    <xf numFmtId="179" fontId="0" fillId="0" borderId="1" xfId="0" applyNumberFormat="1" applyBorder="1" applyAlignment="1">
      <alignment horizontal="center"/>
    </xf>
    <xf numFmtId="44" fontId="0" fillId="0" borderId="1" xfId="1" applyFont="1" applyBorder="1" applyAlignment="1">
      <alignment horizontal="center"/>
    </xf>
    <xf numFmtId="0" fontId="0" fillId="0" borderId="0" xfId="0" applyBorder="1"/>
    <xf numFmtId="0" fontId="0" fillId="0" borderId="0" xfId="0" applyBorder="1" applyAlignment="1"/>
    <xf numFmtId="179" fontId="0" fillId="0" borderId="2" xfId="0" applyNumberFormat="1" applyBorder="1" applyAlignment="1">
      <alignment horizontal="center"/>
    </xf>
    <xf numFmtId="171" fontId="2" fillId="2" borderId="1" xfId="2" applyNumberFormat="1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</cellXfs>
  <cellStyles count="3">
    <cellStyle name="Денежный" xfId="1" builtinId="4"/>
    <cellStyle name="Обычный" xfId="0" builtinId="0"/>
    <cellStyle name="Процентный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tabSelected="1" workbookViewId="0">
      <selection activeCell="K3" sqref="K3"/>
    </sheetView>
  </sheetViews>
  <sheetFormatPr defaultRowHeight="15" x14ac:dyDescent="0.25"/>
  <sheetData>
    <row r="1" spans="1:12" ht="16.5" thickTop="1" thickBot="1" x14ac:dyDescent="0.3">
      <c r="A1" s="2" t="s">
        <v>0</v>
      </c>
      <c r="B1" s="2"/>
      <c r="C1" s="2" t="s">
        <v>1</v>
      </c>
      <c r="D1" s="2"/>
      <c r="E1" s="2" t="s">
        <v>4</v>
      </c>
      <c r="F1" s="2"/>
      <c r="G1" s="2" t="s">
        <v>2</v>
      </c>
      <c r="H1" s="2"/>
      <c r="I1" s="2" t="s">
        <v>3</v>
      </c>
      <c r="J1" s="2"/>
      <c r="K1" s="2" t="s">
        <v>6</v>
      </c>
      <c r="L1" s="2"/>
    </row>
    <row r="2" spans="1:12" ht="16.5" thickTop="1" thickBot="1" x14ac:dyDescent="0.3">
      <c r="A2" s="4">
        <f>C2+E2+G2+I2</f>
        <v>212.10407157129441</v>
      </c>
      <c r="B2" s="4"/>
      <c r="C2" s="4">
        <v>150</v>
      </c>
      <c r="D2" s="4"/>
      <c r="E2" s="8">
        <f>($C$2+I2+G2)*E4</f>
        <v>2.5876700301857398</v>
      </c>
      <c r="F2" s="4"/>
      <c r="G2" s="4">
        <f>($C$2+I2)*G4</f>
        <v>25.876696541108696</v>
      </c>
      <c r="H2" s="4"/>
      <c r="I2" s="4">
        <f t="shared" ref="I2:J2" si="0">$C$2*I4</f>
        <v>33.639704999999999</v>
      </c>
      <c r="J2" s="4"/>
      <c r="K2" s="3">
        <v>1.22</v>
      </c>
      <c r="L2" s="3"/>
    </row>
    <row r="3" spans="1:12" ht="16.5" thickTop="1" thickBot="1" x14ac:dyDescent="0.3">
      <c r="A3" s="2" t="s">
        <v>7</v>
      </c>
      <c r="B3" s="2"/>
      <c r="C3" s="6"/>
      <c r="D3" s="7"/>
      <c r="E3" s="10" t="s">
        <v>5</v>
      </c>
      <c r="F3" s="10"/>
      <c r="G3" s="10"/>
      <c r="H3" s="10"/>
      <c r="I3" s="10"/>
      <c r="J3" s="10"/>
    </row>
    <row r="4" spans="1:12" ht="16.5" thickTop="1" thickBot="1" x14ac:dyDescent="0.3">
      <c r="A4" s="5">
        <f>SUM(C2:J2)*K2</f>
        <v>258.76696731697916</v>
      </c>
      <c r="B4" s="5"/>
      <c r="C4" s="7"/>
      <c r="D4" s="7"/>
      <c r="E4" s="10">
        <v>1.2350679999999999E-2</v>
      </c>
      <c r="F4" s="10"/>
      <c r="G4" s="10">
        <v>0.14091013999999999</v>
      </c>
      <c r="H4" s="10"/>
      <c r="I4" s="10">
        <v>0.22426470000000001</v>
      </c>
      <c r="J4" s="10"/>
    </row>
    <row r="5" spans="1:12" ht="16.5" thickTop="1" thickBot="1" x14ac:dyDescent="0.3">
      <c r="A5" s="1"/>
      <c r="B5" s="1"/>
      <c r="E5" s="2" t="s">
        <v>8</v>
      </c>
      <c r="F5" s="2"/>
      <c r="G5" s="2"/>
      <c r="H5" s="2"/>
      <c r="I5" s="2"/>
      <c r="J5" s="2"/>
      <c r="K5" s="1"/>
    </row>
    <row r="6" spans="1:12" ht="16.5" thickTop="1" thickBot="1" x14ac:dyDescent="0.3">
      <c r="A6" s="1"/>
      <c r="B6" s="1"/>
      <c r="E6" s="9">
        <f>E2/A4</f>
        <v>1.0000001379681309E-2</v>
      </c>
      <c r="F6" s="9"/>
      <c r="G6" s="9">
        <f>G2/A4</f>
        <v>9.9999999263471598E-2</v>
      </c>
      <c r="H6" s="9"/>
      <c r="I6" s="9">
        <f>I2/A4</f>
        <v>0.12999999709697377</v>
      </c>
      <c r="J6" s="9"/>
      <c r="K6" s="1"/>
      <c r="L6" s="1"/>
    </row>
    <row r="7" spans="1:12" ht="15.75" thickTop="1" x14ac:dyDescent="0.25">
      <c r="A7" s="1"/>
      <c r="B7" s="1"/>
    </row>
    <row r="8" spans="1:12" x14ac:dyDescent="0.25">
      <c r="A8" s="1"/>
      <c r="B8" s="1"/>
    </row>
    <row r="9" spans="1:12" x14ac:dyDescent="0.25">
      <c r="A9" s="1"/>
      <c r="B9" s="1"/>
    </row>
    <row r="10" spans="1:12" x14ac:dyDescent="0.25">
      <c r="A10" s="1"/>
      <c r="B10" s="1"/>
    </row>
    <row r="11" spans="1:12" x14ac:dyDescent="0.25">
      <c r="A11" s="1"/>
      <c r="B11" s="1"/>
    </row>
  </sheetData>
  <mergeCells count="22">
    <mergeCell ref="E6:F6"/>
    <mergeCell ref="G6:H6"/>
    <mergeCell ref="I6:J6"/>
    <mergeCell ref="E5:J5"/>
    <mergeCell ref="I4:J4"/>
    <mergeCell ref="E3:J3"/>
    <mergeCell ref="K1:L1"/>
    <mergeCell ref="K2:L2"/>
    <mergeCell ref="A3:B3"/>
    <mergeCell ref="A4:B4"/>
    <mergeCell ref="E1:F1"/>
    <mergeCell ref="G1:H1"/>
    <mergeCell ref="C2:D2"/>
    <mergeCell ref="E2:F2"/>
    <mergeCell ref="G2:H2"/>
    <mergeCell ref="I1:J1"/>
    <mergeCell ref="I2:J2"/>
    <mergeCell ref="C1:D1"/>
    <mergeCell ref="E4:F4"/>
    <mergeCell ref="G4:H4"/>
    <mergeCell ref="A1:B1"/>
    <mergeCell ref="A2:B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Админ</cp:lastModifiedBy>
  <dcterms:created xsi:type="dcterms:W3CDTF">2017-03-02T09:09:35Z</dcterms:created>
  <dcterms:modified xsi:type="dcterms:W3CDTF">2017-03-02T09:42:17Z</dcterms:modified>
</cp:coreProperties>
</file>