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0" windowWidth="23835" windowHeight="97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2" i="1" l="1"/>
  <c r="D33" i="1"/>
  <c r="D6" i="1"/>
  <c r="D7" i="1"/>
  <c r="D8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N6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7" i="1"/>
  <c r="N8" i="1"/>
  <c r="N9" i="1"/>
  <c r="D9" i="1"/>
</calcChain>
</file>

<file path=xl/sharedStrings.xml><?xml version="1.0" encoding="utf-8"?>
<sst xmlns="http://schemas.openxmlformats.org/spreadsheetml/2006/main" count="171" uniqueCount="43">
  <si>
    <t>машина</t>
  </si>
  <si>
    <t>серия</t>
  </si>
  <si>
    <t>номер</t>
  </si>
  <si>
    <t>3ЭС5К</t>
  </si>
  <si>
    <t>ВЛ85</t>
  </si>
  <si>
    <t>ВЛ80р</t>
  </si>
  <si>
    <t>359</t>
  </si>
  <si>
    <t>28</t>
  </si>
  <si>
    <t>270</t>
  </si>
  <si>
    <t>1732</t>
  </si>
  <si>
    <t>720</t>
  </si>
  <si>
    <t>1789</t>
  </si>
  <si>
    <t>266</t>
  </si>
  <si>
    <t>КОЛОДКА ТОРМОЗНАЯ ГРЕБНЕВАЯ ЛОКОМОТИВНАЯ, М, ГОСТ 30249-97,</t>
  </si>
  <si>
    <t>шт</t>
  </si>
  <si>
    <t>ВЛ80Р</t>
  </si>
  <si>
    <t>1608А</t>
  </si>
  <si>
    <t>1,5ВЛ80Р</t>
  </si>
  <si>
    <t>1668А</t>
  </si>
  <si>
    <t>1668Б</t>
  </si>
  <si>
    <t>1605А</t>
  </si>
  <si>
    <t>1559А</t>
  </si>
  <si>
    <t>1559Б</t>
  </si>
  <si>
    <t>0004А</t>
  </si>
  <si>
    <t>0004Б</t>
  </si>
  <si>
    <t>0197А</t>
  </si>
  <si>
    <t>0197Б</t>
  </si>
  <si>
    <t>0164А</t>
  </si>
  <si>
    <t>0164Б</t>
  </si>
  <si>
    <t>Наименование</t>
  </si>
  <si>
    <t xml:space="preserve">Единица </t>
  </si>
  <si>
    <t>Колличест-во по факту</t>
  </si>
  <si>
    <t>Серия</t>
  </si>
  <si>
    <t>Секция1</t>
  </si>
  <si>
    <t>Секция2</t>
  </si>
  <si>
    <t>Секция3</t>
  </si>
  <si>
    <t>197</t>
  </si>
  <si>
    <t>164</t>
  </si>
  <si>
    <t>1608</t>
  </si>
  <si>
    <t>4</t>
  </si>
  <si>
    <t>1559</t>
  </si>
  <si>
    <t>дата</t>
  </si>
  <si>
    <t>1,5ВЛ80р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</si>
</sst>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 Cyr"/>
      <charset val="204"/>
    </font>
    <font>
      <b/>
      <sz val="8"/>
      <color indexed="8"/>
      <name val="Arial"/>
      <family val="2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8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2">
    <xf numFmtId="0" fontId="0" fillId="0" borderId="0" xfId="0"/>
    <xf numFmtId="0" fontId="5" fillId="3" borderId="3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2" fontId="5" fillId="2" borderId="7" xfId="0" applyNumberFormat="1" applyFont="1" applyFill="1" applyBorder="1"/>
    <xf numFmtId="0" fontId="0" fillId="4" borderId="0" xfId="0" applyFill="1"/>
    <xf numFmtId="0" fontId="5" fillId="4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0" fillId="4" borderId="3" xfId="0" applyFill="1" applyBorder="1"/>
    <xf numFmtId="0" fontId="5" fillId="3" borderId="4" xfId="0" applyNumberFormat="1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left" vertical="center" wrapText="1"/>
    </xf>
    <xf numFmtId="0" fontId="2" fillId="5" borderId="8" xfId="0" applyNumberFormat="1" applyFont="1" applyFill="1" applyBorder="1" applyAlignment="1">
      <alignment horizontal="left" vertical="center" wrapText="1"/>
    </xf>
    <xf numFmtId="0" fontId="0" fillId="0" borderId="3" xfId="0" applyBorder="1"/>
    <xf numFmtId="0" fontId="5" fillId="0" borderId="3" xfId="0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0" xfId="0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D6" sqref="D6"/>
    </sheetView>
  </sheetViews>
  <sheetFormatPr defaultRowHeight="15" x14ac:dyDescent="0.25"/>
  <cols>
    <col min="1" max="1" width="5" bestFit="1" customWidth="1"/>
    <col min="2" max="2" width="14" customWidth="1"/>
    <col min="6" max="6" width="5" bestFit="1" customWidth="1"/>
    <col min="7" max="7" width="16.28515625" customWidth="1"/>
  </cols>
  <sheetData>
    <row r="1" spans="1:14" ht="15.75" thickBot="1" x14ac:dyDescent="0.3"/>
    <row r="2" spans="1:14" ht="23.25" thickBot="1" x14ac:dyDescent="0.3">
      <c r="B2" s="18" t="s">
        <v>0</v>
      </c>
      <c r="C2" s="18"/>
      <c r="D2" s="4"/>
      <c r="F2" s="16" t="s">
        <v>41</v>
      </c>
      <c r="G2" s="6" t="s">
        <v>29</v>
      </c>
      <c r="H2" s="7" t="s">
        <v>30</v>
      </c>
      <c r="I2" s="8" t="s">
        <v>31</v>
      </c>
      <c r="J2" s="2" t="s">
        <v>32</v>
      </c>
      <c r="K2" s="3" t="s">
        <v>33</v>
      </c>
      <c r="L2" s="3" t="s">
        <v>34</v>
      </c>
      <c r="M2" s="3" t="s">
        <v>35</v>
      </c>
    </row>
    <row r="3" spans="1:14" ht="15.75" thickBot="1" x14ac:dyDescent="0.3">
      <c r="A3" s="20" t="s">
        <v>41</v>
      </c>
      <c r="B3" s="18" t="s">
        <v>1</v>
      </c>
      <c r="C3" s="19" t="s">
        <v>2</v>
      </c>
      <c r="D3" s="11"/>
      <c r="F3" s="16">
        <v>1</v>
      </c>
      <c r="G3" s="9" t="s">
        <v>13</v>
      </c>
      <c r="H3" s="10" t="s">
        <v>14</v>
      </c>
      <c r="I3" s="5">
        <v>2</v>
      </c>
      <c r="J3" s="1" t="s">
        <v>15</v>
      </c>
      <c r="K3" s="1" t="s">
        <v>16</v>
      </c>
      <c r="L3" s="12"/>
      <c r="M3" s="13"/>
    </row>
    <row r="4" spans="1:14" ht="23.25" thickBot="1" x14ac:dyDescent="0.3">
      <c r="A4" s="20"/>
      <c r="B4" s="18"/>
      <c r="C4" s="19"/>
      <c r="D4" s="17" t="s">
        <v>31</v>
      </c>
      <c r="F4" s="16">
        <v>1</v>
      </c>
      <c r="G4" s="9" t="s">
        <v>13</v>
      </c>
      <c r="H4" s="10" t="s">
        <v>14</v>
      </c>
      <c r="I4" s="5">
        <v>1</v>
      </c>
      <c r="J4" s="1" t="s">
        <v>15</v>
      </c>
      <c r="K4" s="1"/>
      <c r="L4" s="12" t="s">
        <v>16</v>
      </c>
      <c r="M4" s="13"/>
    </row>
    <row r="5" spans="1:14" ht="15.75" thickBot="1" x14ac:dyDescent="0.3">
      <c r="A5" s="20"/>
      <c r="B5" s="18"/>
      <c r="C5" s="19"/>
      <c r="D5" s="11"/>
      <c r="F5" s="16">
        <v>1</v>
      </c>
      <c r="G5" s="9" t="s">
        <v>13</v>
      </c>
      <c r="H5" s="10" t="s">
        <v>14</v>
      </c>
      <c r="I5" s="5">
        <v>2</v>
      </c>
      <c r="J5" s="1" t="s">
        <v>17</v>
      </c>
      <c r="K5" s="1" t="s">
        <v>18</v>
      </c>
      <c r="L5" s="12"/>
      <c r="M5" s="13"/>
    </row>
    <row r="6" spans="1:14" x14ac:dyDescent="0.25">
      <c r="A6">
        <v>1</v>
      </c>
      <c r="B6" s="14" t="s">
        <v>4</v>
      </c>
      <c r="C6" s="15" t="s">
        <v>36</v>
      </c>
      <c r="D6" s="11">
        <f t="shared" ref="D6:D33" si="0">SUMPRODUCT($I$3:$I$30*($J$3:$J$30=B6)*($F$3:$F$30=A6)*ISNUMBER(SEARCH(TEXT(C6,"0000"),$K$3:$M$30)))</f>
        <v>2</v>
      </c>
      <c r="F6" s="16">
        <v>1</v>
      </c>
      <c r="G6" s="9" t="s">
        <v>13</v>
      </c>
      <c r="H6" s="10" t="s">
        <v>14</v>
      </c>
      <c r="I6" s="5">
        <v>1</v>
      </c>
      <c r="J6" s="1" t="s">
        <v>17</v>
      </c>
      <c r="K6" s="1"/>
      <c r="L6" s="12" t="s">
        <v>19</v>
      </c>
      <c r="M6" s="13"/>
      <c r="N6" s="21" t="str">
        <f>TEXT(--MID(SUBSTITUTE(C6,"/",REPT(" ",9)),{1,9},9),"0000")</f>
        <v>0197</v>
      </c>
    </row>
    <row r="7" spans="1:14" x14ac:dyDescent="0.25">
      <c r="A7">
        <v>1</v>
      </c>
      <c r="B7" s="14" t="s">
        <v>4</v>
      </c>
      <c r="C7" s="15" t="s">
        <v>37</v>
      </c>
      <c r="D7" s="11">
        <f t="shared" si="0"/>
        <v>5</v>
      </c>
      <c r="F7" s="16">
        <v>1</v>
      </c>
      <c r="G7" s="9" t="s">
        <v>13</v>
      </c>
      <c r="H7" s="10" t="s">
        <v>14</v>
      </c>
      <c r="I7" s="5">
        <v>1</v>
      </c>
      <c r="J7" s="1" t="s">
        <v>17</v>
      </c>
      <c r="K7" s="1"/>
      <c r="L7" s="12"/>
      <c r="M7" s="13" t="s">
        <v>20</v>
      </c>
      <c r="N7" s="21" t="str">
        <f>TEXT(MID(SUBSTITUTE(C7,"/",REPT(" ",9)),{1,9},9),"0000")</f>
        <v>0164</v>
      </c>
    </row>
    <row r="8" spans="1:14" x14ac:dyDescent="0.25">
      <c r="A8">
        <v>1</v>
      </c>
      <c r="B8" s="14" t="s">
        <v>5</v>
      </c>
      <c r="C8" s="15" t="s">
        <v>38</v>
      </c>
      <c r="D8" s="11">
        <f t="shared" si="0"/>
        <v>3</v>
      </c>
      <c r="F8" s="16">
        <v>1</v>
      </c>
      <c r="G8" s="9" t="s">
        <v>13</v>
      </c>
      <c r="H8" s="10" t="s">
        <v>14</v>
      </c>
      <c r="I8" s="5">
        <v>5</v>
      </c>
      <c r="J8" s="1" t="s">
        <v>15</v>
      </c>
      <c r="K8" s="1" t="s">
        <v>21</v>
      </c>
      <c r="L8" s="12"/>
      <c r="M8" s="13"/>
      <c r="N8" s="21" t="str">
        <f>TEXT(MID(SUBSTITUTE(C8,"/",REPT(" ",9)),{1,9},9),"0000")</f>
        <v>1608</v>
      </c>
    </row>
    <row r="9" spans="1:14" x14ac:dyDescent="0.25">
      <c r="A9">
        <v>1</v>
      </c>
      <c r="B9" s="14" t="s">
        <v>42</v>
      </c>
      <c r="C9" s="15">
        <v>1668</v>
      </c>
      <c r="D9" s="11">
        <f t="shared" si="0"/>
        <v>3</v>
      </c>
      <c r="F9" s="16">
        <v>1</v>
      </c>
      <c r="G9" s="9" t="s">
        <v>13</v>
      </c>
      <c r="H9" s="10" t="s">
        <v>14</v>
      </c>
      <c r="I9" s="5">
        <v>2</v>
      </c>
      <c r="J9" s="1" t="s">
        <v>15</v>
      </c>
      <c r="K9" s="1"/>
      <c r="L9" s="12" t="s">
        <v>22</v>
      </c>
      <c r="M9" s="13"/>
      <c r="N9" s="21" t="str">
        <f>TEXT(MID(SUBSTITUTE(C9,"/",REPT(" ",9)),{1,9},9),"0000")</f>
        <v>1668</v>
      </c>
    </row>
    <row r="10" spans="1:14" x14ac:dyDescent="0.25">
      <c r="A10">
        <v>1</v>
      </c>
      <c r="B10" s="14" t="s">
        <v>42</v>
      </c>
      <c r="C10" s="15" t="s">
        <v>20</v>
      </c>
      <c r="D10" s="11">
        <f t="shared" si="0"/>
        <v>1</v>
      </c>
      <c r="F10" s="16">
        <v>1</v>
      </c>
      <c r="G10" s="9" t="s">
        <v>13</v>
      </c>
      <c r="H10" s="10" t="s">
        <v>14</v>
      </c>
      <c r="I10" s="5">
        <v>5</v>
      </c>
      <c r="J10" s="1" t="s">
        <v>4</v>
      </c>
      <c r="K10" s="1" t="s">
        <v>23</v>
      </c>
      <c r="L10" s="12"/>
      <c r="M10" s="13"/>
      <c r="N10" s="21" t="str">
        <f>TEXT(MID(SUBSTITUTE(C11,"/",REPT(" ",9)),{1,9},9),"0000")</f>
        <v>0004</v>
      </c>
    </row>
    <row r="11" spans="1:14" x14ac:dyDescent="0.25">
      <c r="A11">
        <v>1</v>
      </c>
      <c r="B11" s="14" t="s">
        <v>4</v>
      </c>
      <c r="C11" s="15" t="s">
        <v>39</v>
      </c>
      <c r="D11" s="11">
        <f t="shared" si="0"/>
        <v>9</v>
      </c>
      <c r="F11" s="16">
        <v>1</v>
      </c>
      <c r="G11" s="9" t="s">
        <v>13</v>
      </c>
      <c r="H11" s="10" t="s">
        <v>14</v>
      </c>
      <c r="I11" s="5">
        <v>4</v>
      </c>
      <c r="J11" s="1" t="s">
        <v>4</v>
      </c>
      <c r="K11" s="1"/>
      <c r="L11" s="12" t="s">
        <v>24</v>
      </c>
      <c r="M11" s="13"/>
      <c r="N11" s="21" t="str">
        <f>TEXT(MID(SUBSTITUTE(C12,"/",REPT(" ",9)),{1,9},9),"0000")</f>
        <v>1559</v>
      </c>
    </row>
    <row r="12" spans="1:14" x14ac:dyDescent="0.25">
      <c r="A12">
        <v>1</v>
      </c>
      <c r="B12" s="14" t="s">
        <v>5</v>
      </c>
      <c r="C12" s="15" t="s">
        <v>40</v>
      </c>
      <c r="D12" s="11">
        <f t="shared" si="0"/>
        <v>7</v>
      </c>
      <c r="F12" s="16">
        <v>1</v>
      </c>
      <c r="G12" s="9" t="s">
        <v>13</v>
      </c>
      <c r="H12" s="10" t="s">
        <v>14</v>
      </c>
      <c r="I12" s="5">
        <v>1</v>
      </c>
      <c r="J12" s="1" t="s">
        <v>4</v>
      </c>
      <c r="K12" s="1" t="s">
        <v>25</v>
      </c>
      <c r="L12" s="12"/>
      <c r="M12" s="13"/>
      <c r="N12" s="21" t="str">
        <f>TEXT(MID(SUBSTITUTE(C13,"/",REPT(" ",9)),{1,9},9),"0000")</f>
        <v>0359</v>
      </c>
    </row>
    <row r="13" spans="1:14" x14ac:dyDescent="0.25">
      <c r="A13">
        <v>1</v>
      </c>
      <c r="B13" s="14" t="s">
        <v>3</v>
      </c>
      <c r="C13" s="15" t="s">
        <v>6</v>
      </c>
      <c r="D13" s="11">
        <f t="shared" si="0"/>
        <v>0</v>
      </c>
      <c r="F13" s="16">
        <v>1</v>
      </c>
      <c r="G13" s="9" t="s">
        <v>13</v>
      </c>
      <c r="H13" s="10" t="s">
        <v>14</v>
      </c>
      <c r="I13" s="5">
        <v>1</v>
      </c>
      <c r="J13" s="1" t="s">
        <v>4</v>
      </c>
      <c r="K13" s="1"/>
      <c r="L13" s="12" t="s">
        <v>26</v>
      </c>
      <c r="M13" s="13"/>
      <c r="N13" s="21" t="str">
        <f>TEXT(MID(SUBSTITUTE(C14,"/",REPT(" ",9)),{1,9},9),"0000")</f>
        <v>0028</v>
      </c>
    </row>
    <row r="14" spans="1:14" x14ac:dyDescent="0.25">
      <c r="A14">
        <v>1</v>
      </c>
      <c r="B14" s="14" t="s">
        <v>4</v>
      </c>
      <c r="C14" s="15" t="s">
        <v>7</v>
      </c>
      <c r="D14" s="11">
        <f t="shared" si="0"/>
        <v>0</v>
      </c>
      <c r="F14" s="16">
        <v>1</v>
      </c>
      <c r="G14" s="9" t="s">
        <v>13</v>
      </c>
      <c r="H14" s="10" t="s">
        <v>14</v>
      </c>
      <c r="I14" s="5">
        <v>3</v>
      </c>
      <c r="J14" s="1" t="s">
        <v>4</v>
      </c>
      <c r="K14" s="1" t="s">
        <v>27</v>
      </c>
      <c r="L14" s="12"/>
      <c r="M14" s="13"/>
      <c r="N14" s="21" t="str">
        <f>TEXT(MID(SUBSTITUTE(C15,"/",REPT(" ",9)),{1,9},9),"0000")</f>
        <v>0270</v>
      </c>
    </row>
    <row r="15" spans="1:14" x14ac:dyDescent="0.25">
      <c r="A15">
        <v>1</v>
      </c>
      <c r="B15" s="14" t="s">
        <v>4</v>
      </c>
      <c r="C15" s="15" t="s">
        <v>8</v>
      </c>
      <c r="D15" s="11">
        <f t="shared" si="0"/>
        <v>0</v>
      </c>
      <c r="F15" s="16">
        <v>1</v>
      </c>
      <c r="G15" s="9" t="s">
        <v>13</v>
      </c>
      <c r="H15" s="10" t="s">
        <v>14</v>
      </c>
      <c r="I15" s="5">
        <v>2</v>
      </c>
      <c r="J15" s="1" t="s">
        <v>4</v>
      </c>
      <c r="K15" s="1"/>
      <c r="L15" s="12" t="s">
        <v>28</v>
      </c>
      <c r="M15" s="13"/>
      <c r="N15" s="21" t="str">
        <f>TEXT(MID(SUBSTITUTE(C16,"/",REPT(" ",9)),{1,9},9),"0000")</f>
        <v>1732</v>
      </c>
    </row>
    <row r="16" spans="1:14" x14ac:dyDescent="0.25">
      <c r="A16">
        <v>1</v>
      </c>
      <c r="B16" s="14" t="s">
        <v>5</v>
      </c>
      <c r="C16" s="15" t="s">
        <v>9</v>
      </c>
      <c r="D16" s="11">
        <f t="shared" si="0"/>
        <v>0</v>
      </c>
      <c r="N16" s="21" t="str">
        <f>TEXT(MID(SUBSTITUTE(C17,"/",REPT(" ",9)),{1,9},9),"0000")</f>
        <v>0720</v>
      </c>
    </row>
    <row r="17" spans="1:14" x14ac:dyDescent="0.25">
      <c r="A17">
        <v>1</v>
      </c>
      <c r="B17" s="14" t="s">
        <v>3</v>
      </c>
      <c r="C17" s="15" t="s">
        <v>10</v>
      </c>
      <c r="D17" s="11">
        <f t="shared" si="0"/>
        <v>0</v>
      </c>
      <c r="N17" s="21" t="str">
        <f>TEXT(MID(SUBSTITUTE(C18,"/",REPT(" ",9)),{1,9},9),"0000")</f>
        <v>1789</v>
      </c>
    </row>
    <row r="18" spans="1:14" x14ac:dyDescent="0.25">
      <c r="A18">
        <v>1</v>
      </c>
      <c r="B18" s="14" t="s">
        <v>5</v>
      </c>
      <c r="C18" s="15" t="s">
        <v>11</v>
      </c>
      <c r="D18" s="11">
        <f t="shared" si="0"/>
        <v>0</v>
      </c>
      <c r="F18" s="16">
        <v>2</v>
      </c>
      <c r="G18" s="9" t="s">
        <v>13</v>
      </c>
      <c r="H18" s="10" t="s">
        <v>14</v>
      </c>
      <c r="I18" s="5">
        <v>2</v>
      </c>
      <c r="J18" s="1" t="s">
        <v>15</v>
      </c>
      <c r="K18" s="1" t="s">
        <v>16</v>
      </c>
      <c r="L18" s="12"/>
      <c r="M18" s="13"/>
      <c r="N18" s="21" t="str">
        <f>TEXT(MID(SUBSTITUTE(C19,"/",REPT(" ",9)),{1,9},9),"0000")</f>
        <v>0266</v>
      </c>
    </row>
    <row r="19" spans="1:14" x14ac:dyDescent="0.25">
      <c r="A19">
        <v>2</v>
      </c>
      <c r="B19" s="14" t="s">
        <v>4</v>
      </c>
      <c r="C19" s="15" t="s">
        <v>12</v>
      </c>
      <c r="D19" s="11">
        <f t="shared" si="0"/>
        <v>0</v>
      </c>
      <c r="F19" s="16">
        <v>2</v>
      </c>
      <c r="G19" s="9" t="s">
        <v>13</v>
      </c>
      <c r="H19" s="10" t="s">
        <v>14</v>
      </c>
      <c r="I19" s="5">
        <v>1</v>
      </c>
      <c r="J19" s="1" t="s">
        <v>15</v>
      </c>
      <c r="K19" s="1"/>
      <c r="L19" s="12" t="s">
        <v>16</v>
      </c>
      <c r="M19" s="13"/>
      <c r="N19" s="21" t="str">
        <f>TEXT(MID(SUBSTITUTE(C20,"/",REPT(" ",9)),{1,9},9),"0000")</f>
        <v>0197</v>
      </c>
    </row>
    <row r="20" spans="1:14" x14ac:dyDescent="0.25">
      <c r="A20">
        <v>2</v>
      </c>
      <c r="B20" s="14" t="s">
        <v>4</v>
      </c>
      <c r="C20" s="15" t="s">
        <v>36</v>
      </c>
      <c r="D20" s="11">
        <f t="shared" si="0"/>
        <v>2</v>
      </c>
      <c r="F20" s="16">
        <v>2</v>
      </c>
      <c r="G20" s="9" t="s">
        <v>13</v>
      </c>
      <c r="H20" s="10" t="s">
        <v>14</v>
      </c>
      <c r="I20" s="5">
        <v>2</v>
      </c>
      <c r="J20" s="1" t="s">
        <v>17</v>
      </c>
      <c r="K20" s="1" t="s">
        <v>18</v>
      </c>
      <c r="L20" s="12"/>
      <c r="M20" s="13"/>
      <c r="N20" s="21" t="str">
        <f>TEXT(MID(SUBSTITUTE(C21,"/",REPT(" ",9)),{1,9},9),"0000")</f>
        <v>0164</v>
      </c>
    </row>
    <row r="21" spans="1:14" x14ac:dyDescent="0.25">
      <c r="A21">
        <v>2</v>
      </c>
      <c r="B21" s="14" t="s">
        <v>4</v>
      </c>
      <c r="C21" s="15" t="s">
        <v>37</v>
      </c>
      <c r="D21" s="11">
        <f t="shared" si="0"/>
        <v>5</v>
      </c>
      <c r="F21" s="16">
        <v>2</v>
      </c>
      <c r="G21" s="9" t="s">
        <v>13</v>
      </c>
      <c r="H21" s="10" t="s">
        <v>14</v>
      </c>
      <c r="I21" s="5">
        <v>1</v>
      </c>
      <c r="J21" s="1" t="s">
        <v>17</v>
      </c>
      <c r="K21" s="1"/>
      <c r="L21" s="12" t="s">
        <v>19</v>
      </c>
      <c r="M21" s="13"/>
      <c r="N21" s="21" t="str">
        <f>TEXT(MID(SUBSTITUTE(C22,"/",REPT(" ",9)),{1,9},9),"0000")</f>
        <v>1608</v>
      </c>
    </row>
    <row r="22" spans="1:14" x14ac:dyDescent="0.25">
      <c r="A22">
        <v>2</v>
      </c>
      <c r="B22" s="14" t="s">
        <v>5</v>
      </c>
      <c r="C22" s="15" t="s">
        <v>38</v>
      </c>
      <c r="D22" s="11">
        <f t="shared" si="0"/>
        <v>3</v>
      </c>
      <c r="F22" s="16">
        <v>2</v>
      </c>
      <c r="G22" s="9" t="s">
        <v>13</v>
      </c>
      <c r="H22" s="10" t="s">
        <v>14</v>
      </c>
      <c r="I22" s="5">
        <v>1</v>
      </c>
      <c r="J22" s="1" t="s">
        <v>17</v>
      </c>
      <c r="K22" s="1"/>
      <c r="L22" s="12"/>
      <c r="M22" s="13" t="s">
        <v>20</v>
      </c>
      <c r="N22" s="21" t="str">
        <f>TEXT(MID(SUBSTITUTE(C24,"/",REPT(" ",9)),{1,9},9),"0000")</f>
        <v>1605А</v>
      </c>
    </row>
    <row r="23" spans="1:14" x14ac:dyDescent="0.25">
      <c r="A23">
        <v>2</v>
      </c>
      <c r="B23" s="14" t="s">
        <v>42</v>
      </c>
      <c r="C23" s="15">
        <v>1668</v>
      </c>
      <c r="D23" s="11">
        <f t="shared" si="0"/>
        <v>3</v>
      </c>
      <c r="F23" s="16">
        <v>2</v>
      </c>
      <c r="G23" s="9" t="s">
        <v>13</v>
      </c>
      <c r="H23" s="10" t="s">
        <v>14</v>
      </c>
      <c r="I23" s="5">
        <v>5</v>
      </c>
      <c r="J23" s="1" t="s">
        <v>15</v>
      </c>
      <c r="K23" s="1" t="s">
        <v>21</v>
      </c>
      <c r="L23" s="12"/>
      <c r="M23" s="13"/>
      <c r="N23" s="21" t="str">
        <f>TEXT(MID(SUBSTITUTE(C25,"/",REPT(" ",9)),{1,9},9),"0000")</f>
        <v>0004</v>
      </c>
    </row>
    <row r="24" spans="1:14" x14ac:dyDescent="0.25">
      <c r="A24">
        <v>2</v>
      </c>
      <c r="B24" s="14" t="s">
        <v>42</v>
      </c>
      <c r="C24" s="15" t="s">
        <v>20</v>
      </c>
      <c r="D24" s="11">
        <f t="shared" si="0"/>
        <v>1</v>
      </c>
      <c r="F24" s="16">
        <v>2</v>
      </c>
      <c r="G24" s="9" t="s">
        <v>13</v>
      </c>
      <c r="H24" s="10" t="s">
        <v>14</v>
      </c>
      <c r="I24" s="5">
        <v>2</v>
      </c>
      <c r="J24" s="1" t="s">
        <v>15</v>
      </c>
      <c r="K24" s="1"/>
      <c r="L24" s="12" t="s">
        <v>22</v>
      </c>
      <c r="M24" s="13"/>
      <c r="N24" s="21" t="str">
        <f>TEXT(MID(SUBSTITUTE(C26,"/",REPT(" ",9)),{1,9},9),"0000")</f>
        <v>1559</v>
      </c>
    </row>
    <row r="25" spans="1:14" x14ac:dyDescent="0.25">
      <c r="A25">
        <v>2</v>
      </c>
      <c r="B25" s="14" t="s">
        <v>4</v>
      </c>
      <c r="C25" s="15" t="s">
        <v>39</v>
      </c>
      <c r="D25" s="11">
        <f t="shared" si="0"/>
        <v>9</v>
      </c>
      <c r="F25" s="16">
        <v>2</v>
      </c>
      <c r="G25" s="9" t="s">
        <v>13</v>
      </c>
      <c r="H25" s="10" t="s">
        <v>14</v>
      </c>
      <c r="I25" s="5">
        <v>5</v>
      </c>
      <c r="J25" s="1" t="s">
        <v>4</v>
      </c>
      <c r="K25" s="1" t="s">
        <v>23</v>
      </c>
      <c r="L25" s="12"/>
      <c r="M25" s="13"/>
      <c r="N25" s="21" t="str">
        <f>TEXT(MID(SUBSTITUTE(C27,"/",REPT(" ",9)),{1,9},9),"0000")</f>
        <v>0359</v>
      </c>
    </row>
    <row r="26" spans="1:14" x14ac:dyDescent="0.25">
      <c r="A26">
        <v>2</v>
      </c>
      <c r="B26" s="14" t="s">
        <v>5</v>
      </c>
      <c r="C26" s="15" t="s">
        <v>40</v>
      </c>
      <c r="D26" s="11">
        <f t="shared" si="0"/>
        <v>7</v>
      </c>
      <c r="F26" s="16">
        <v>2</v>
      </c>
      <c r="G26" s="9" t="s">
        <v>13</v>
      </c>
      <c r="H26" s="10" t="s">
        <v>14</v>
      </c>
      <c r="I26" s="5">
        <v>4</v>
      </c>
      <c r="J26" s="1" t="s">
        <v>4</v>
      </c>
      <c r="K26" s="1"/>
      <c r="L26" s="12" t="s">
        <v>24</v>
      </c>
      <c r="M26" s="13"/>
      <c r="N26" s="21" t="str">
        <f>TEXT(MID(SUBSTITUTE(C28,"/",REPT(" ",9)),{1,9},9),"0000")</f>
        <v>0028</v>
      </c>
    </row>
    <row r="27" spans="1:14" x14ac:dyDescent="0.25">
      <c r="A27">
        <v>2</v>
      </c>
      <c r="B27" s="14" t="s">
        <v>3</v>
      </c>
      <c r="C27" s="15" t="s">
        <v>6</v>
      </c>
      <c r="D27" s="11">
        <f t="shared" si="0"/>
        <v>0</v>
      </c>
      <c r="F27" s="16">
        <v>2</v>
      </c>
      <c r="G27" s="9" t="s">
        <v>13</v>
      </c>
      <c r="H27" s="10" t="s">
        <v>14</v>
      </c>
      <c r="I27" s="5">
        <v>1</v>
      </c>
      <c r="J27" s="1" t="s">
        <v>4</v>
      </c>
      <c r="K27" s="1" t="s">
        <v>25</v>
      </c>
      <c r="L27" s="12"/>
      <c r="M27" s="13"/>
      <c r="N27" s="21" t="str">
        <f>TEXT(MID(SUBSTITUTE(C29,"/",REPT(" ",9)),{1,9},9),"0000")</f>
        <v>0270</v>
      </c>
    </row>
    <row r="28" spans="1:14" x14ac:dyDescent="0.25">
      <c r="A28">
        <v>2</v>
      </c>
      <c r="B28" s="14" t="s">
        <v>4</v>
      </c>
      <c r="C28" s="15" t="s">
        <v>7</v>
      </c>
      <c r="D28" s="11">
        <f t="shared" si="0"/>
        <v>0</v>
      </c>
      <c r="F28" s="16">
        <v>2</v>
      </c>
      <c r="G28" s="9" t="s">
        <v>13</v>
      </c>
      <c r="H28" s="10" t="s">
        <v>14</v>
      </c>
      <c r="I28" s="5">
        <v>1</v>
      </c>
      <c r="J28" s="1" t="s">
        <v>4</v>
      </c>
      <c r="K28" s="1"/>
      <c r="L28" s="12" t="s">
        <v>26</v>
      </c>
      <c r="M28" s="13"/>
      <c r="N28" s="21" t="str">
        <f>TEXT(MID(SUBSTITUTE(C30,"/",REPT(" ",9)),{1,9},9),"0000")</f>
        <v>1732</v>
      </c>
    </row>
    <row r="29" spans="1:14" x14ac:dyDescent="0.25">
      <c r="A29">
        <v>2</v>
      </c>
      <c r="B29" s="14" t="s">
        <v>4</v>
      </c>
      <c r="C29" s="15" t="s">
        <v>8</v>
      </c>
      <c r="D29" s="11">
        <f t="shared" si="0"/>
        <v>0</v>
      </c>
      <c r="F29" s="16">
        <v>2</v>
      </c>
      <c r="G29" s="9" t="s">
        <v>13</v>
      </c>
      <c r="H29" s="10" t="s">
        <v>14</v>
      </c>
      <c r="I29" s="5">
        <v>3</v>
      </c>
      <c r="J29" s="1" t="s">
        <v>4</v>
      </c>
      <c r="K29" s="1" t="s">
        <v>27</v>
      </c>
      <c r="L29" s="12"/>
      <c r="M29" s="13"/>
      <c r="N29" s="21" t="str">
        <f>TEXT(MID(SUBSTITUTE(C31,"/",REPT(" ",9)),{1,9},9),"0000")</f>
        <v>0720</v>
      </c>
    </row>
    <row r="30" spans="1:14" x14ac:dyDescent="0.25">
      <c r="A30">
        <v>2</v>
      </c>
      <c r="B30" s="14" t="s">
        <v>5</v>
      </c>
      <c r="C30" s="15" t="s">
        <v>9</v>
      </c>
      <c r="D30" s="11">
        <f t="shared" si="0"/>
        <v>0</v>
      </c>
      <c r="F30" s="16">
        <v>2</v>
      </c>
      <c r="G30" s="9" t="s">
        <v>13</v>
      </c>
      <c r="H30" s="10" t="s">
        <v>14</v>
      </c>
      <c r="I30" s="5">
        <v>2</v>
      </c>
      <c r="J30" s="1" t="s">
        <v>4</v>
      </c>
      <c r="K30" s="1"/>
      <c r="L30" s="12" t="s">
        <v>28</v>
      </c>
      <c r="M30" s="13"/>
      <c r="N30" s="21" t="str">
        <f>TEXT(MID(SUBSTITUTE(C32,"/",REPT(" ",9)),{1,9},9),"0000")</f>
        <v>1789</v>
      </c>
    </row>
    <row r="31" spans="1:14" x14ac:dyDescent="0.25">
      <c r="A31">
        <v>2</v>
      </c>
      <c r="B31" s="14" t="s">
        <v>3</v>
      </c>
      <c r="C31" s="15" t="s">
        <v>10</v>
      </c>
      <c r="D31" s="11">
        <f t="shared" si="0"/>
        <v>0</v>
      </c>
    </row>
    <row r="32" spans="1:14" x14ac:dyDescent="0.25">
      <c r="B32" s="14" t="s">
        <v>5</v>
      </c>
      <c r="C32" s="15" t="s">
        <v>11</v>
      </c>
      <c r="D32" s="11">
        <f t="shared" si="0"/>
        <v>0</v>
      </c>
    </row>
    <row r="33" spans="2:4" x14ac:dyDescent="0.25">
      <c r="B33" s="14" t="s">
        <v>4</v>
      </c>
      <c r="C33" s="15" t="s">
        <v>12</v>
      </c>
      <c r="D33" s="11">
        <f t="shared" si="0"/>
        <v>0</v>
      </c>
    </row>
  </sheetData>
  <mergeCells count="4">
    <mergeCell ref="B2:C2"/>
    <mergeCell ref="B3:B5"/>
    <mergeCell ref="C3:C5"/>
    <mergeCell ref="A3:A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tchr-17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ZveroboevaNI</dc:creator>
  <cp:lastModifiedBy>Elena</cp:lastModifiedBy>
  <dcterms:created xsi:type="dcterms:W3CDTF">2017-03-07T00:56:01Z</dcterms:created>
  <dcterms:modified xsi:type="dcterms:W3CDTF">2017-03-07T08:49:26Z</dcterms:modified>
</cp:coreProperties>
</file>