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 a="1"/>
  <c r="H3" i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H2" i="1" a="1"/>
  <c r="H2" i="1" s="1"/>
  <c r="D12" i="1"/>
  <c r="D13" i="1"/>
  <c r="D14" i="1" s="1"/>
  <c r="D15" i="1" s="1"/>
  <c r="D16" i="1" s="1"/>
  <c r="D17" i="1" s="1"/>
  <c r="D18" i="1" s="1"/>
  <c r="D19" i="1" s="1"/>
  <c r="D20" i="1" s="1"/>
  <c r="D21" i="1" s="1"/>
  <c r="D22" i="1"/>
  <c r="D23" i="1"/>
  <c r="D7" i="1"/>
  <c r="D8" i="1"/>
  <c r="D9" i="1" s="1"/>
  <c r="D10" i="1" s="1"/>
  <c r="D11" i="1"/>
  <c r="D6" i="1"/>
  <c r="D5" i="1"/>
  <c r="D4" i="1"/>
  <c r="D3" i="1"/>
  <c r="D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J3" i="1" a="1"/>
  <c r="J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2" i="1" a="1"/>
  <c r="J2" i="1" s="1"/>
  <c r="G3" i="1" a="1"/>
  <c r="G3" i="1"/>
  <c r="I3" i="1" s="1" a="1"/>
  <c r="I3" i="1" s="1"/>
  <c r="G4" i="1" a="1"/>
  <c r="G4" i="1"/>
  <c r="G5" i="1" a="1"/>
  <c r="G5" i="1"/>
  <c r="G6" i="1" a="1"/>
  <c r="G6" i="1"/>
  <c r="I6" i="1" s="1" a="1"/>
  <c r="I6" i="1" s="1"/>
  <c r="G7" i="1" a="1"/>
  <c r="G7" i="1"/>
  <c r="I7" i="1" s="1" a="1"/>
  <c r="I7" i="1" s="1"/>
  <c r="G8" i="1" a="1"/>
  <c r="G8" i="1"/>
  <c r="G9" i="1" a="1"/>
  <c r="G9" i="1"/>
  <c r="G2" i="1" a="1"/>
  <c r="G2" i="1" s="1"/>
  <c r="I4" i="1" a="1"/>
  <c r="I4" i="1" s="1"/>
  <c r="I5" i="1" a="1"/>
  <c r="I5" i="1" s="1"/>
  <c r="I8" i="1" a="1"/>
  <c r="I8" i="1" s="1"/>
  <c r="I9" i="1" a="1"/>
  <c r="I9" i="1" s="1"/>
  <c r="I2" i="1" l="1" a="1"/>
  <c r="I2" i="1" s="1"/>
</calcChain>
</file>

<file path=xl/sharedStrings.xml><?xml version="1.0" encoding="utf-8"?>
<sst xmlns="http://schemas.openxmlformats.org/spreadsheetml/2006/main" count="51" uniqueCount="30">
  <si>
    <t>100446</t>
  </si>
  <si>
    <t>AU</t>
  </si>
  <si>
    <t>NZ</t>
  </si>
  <si>
    <t>100635</t>
  </si>
  <si>
    <t>ID</t>
  </si>
  <si>
    <t>TH</t>
  </si>
  <si>
    <t>101725</t>
  </si>
  <si>
    <t>BE</t>
  </si>
  <si>
    <t>ES</t>
  </si>
  <si>
    <t>FR</t>
  </si>
  <si>
    <t>NL</t>
  </si>
  <si>
    <t>PT</t>
  </si>
  <si>
    <t>101740</t>
  </si>
  <si>
    <t>DK</t>
  </si>
  <si>
    <t>FI</t>
  </si>
  <si>
    <t>GB</t>
  </si>
  <si>
    <t>HK</t>
  </si>
  <si>
    <t>LV</t>
  </si>
  <si>
    <t>NO</t>
  </si>
  <si>
    <t>SE</t>
  </si>
  <si>
    <t>TR</t>
  </si>
  <si>
    <t>101774</t>
  </si>
  <si>
    <t>DE</t>
  </si>
  <si>
    <t>HU</t>
  </si>
  <si>
    <t>Материал</t>
  </si>
  <si>
    <t>Страна</t>
  </si>
  <si>
    <t>Регистрация, мес</t>
  </si>
  <si>
    <t>Страны</t>
  </si>
  <si>
    <t>Макс. регистрация, мес</t>
  </si>
  <si>
    <t>Страна макс. регистрации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</si>
</sst>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</xdr:colOff>
      <xdr:row>29</xdr:row>
      <xdr:rowOff>146685</xdr:rowOff>
    </xdr:from>
    <xdr:to>
      <xdr:col>5</xdr:col>
      <xdr:colOff>72390</xdr:colOff>
      <xdr:row>31</xdr:row>
      <xdr:rowOff>70485</xdr:rowOff>
    </xdr:to>
    <xdr:sp macro="" textlink="">
      <xdr:nvSpPr>
        <xdr:cNvPr id="2" name="Right Arrow 1"/>
        <xdr:cNvSpPr/>
      </xdr:nvSpPr>
      <xdr:spPr>
        <a:xfrm>
          <a:off x="3148965" y="5671185"/>
          <a:ext cx="2647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2" sqref="H2"/>
    </sheetView>
  </sheetViews>
  <sheetFormatPr defaultRowHeight="15" x14ac:dyDescent="0.25"/>
  <cols>
    <col min="1" max="1" width="9.7109375" bestFit="1" customWidth="1"/>
    <col min="2" max="2" width="8.140625" bestFit="1" customWidth="1"/>
    <col min="3" max="3" width="25.42578125" bestFit="1" customWidth="1"/>
    <col min="4" max="4" width="33.42578125" customWidth="1"/>
    <col min="7" max="7" width="9.7109375" bestFit="1" customWidth="1"/>
    <col min="8" max="8" width="32.28515625" bestFit="1" customWidth="1"/>
    <col min="9" max="9" width="22.7109375" bestFit="1" customWidth="1"/>
    <col min="10" max="10" width="25.42578125" bestFit="1" customWidth="1"/>
  </cols>
  <sheetData>
    <row r="1" spans="1:11" x14ac:dyDescent="0.25">
      <c r="A1" s="1" t="s">
        <v>24</v>
      </c>
      <c r="B1" s="1" t="s">
        <v>25</v>
      </c>
      <c r="C1" s="1" t="s">
        <v>26</v>
      </c>
      <c r="G1" s="6" t="s">
        <v>24</v>
      </c>
      <c r="H1" s="6" t="s">
        <v>27</v>
      </c>
      <c r="I1" s="6" t="s">
        <v>28</v>
      </c>
      <c r="J1" s="6" t="s">
        <v>29</v>
      </c>
    </row>
    <row r="2" spans="1:11" x14ac:dyDescent="0.25">
      <c r="A2" s="2" t="s">
        <v>0</v>
      </c>
      <c r="B2" s="2" t="s">
        <v>1</v>
      </c>
      <c r="C2" s="3">
        <v>9</v>
      </c>
      <c r="D2" t="str">
        <f>IF(COUNTIF($A$2:A2,A2)=1,B2,D1&amp;","&amp;B2)</f>
        <v>AU</v>
      </c>
      <c r="G2" s="7" t="str">
        <f t="array" ref="G2">IFERROR(INDEX($A$2:$A$23,SMALL(IF(MATCH($A$2:$A$23,$A$2:$A$23,0)=ROW($A$2:$A$23)-1,ROW($A$2:$A$23)-1),ROW(A1))),"")</f>
        <v>100446</v>
      </c>
      <c r="H2" s="8" t="str">
        <f t="array" ref="H2">IFERROR(INDEX($D$2:$D$23,LARGE(IF($G2=$A$2:$A$23,ROW($A$2:$A$23)-1),COUNTIF($G$2:G2,G2))),"")</f>
        <v>AU,NZ</v>
      </c>
      <c r="I2" s="9">
        <f t="array" ref="I2">MAX(IF($G2=$A$2:$A$23,$C$2:$C$23))</f>
        <v>9</v>
      </c>
      <c r="J2" s="9" t="str">
        <f t="array" ref="J2">IFERROR(INDEX($B$2:$B$23,MATCH($G2&amp;$I2,$A$2:$A$23&amp;$C$2:$C$23,0)),"")</f>
        <v>AU</v>
      </c>
    </row>
    <row r="3" spans="1:11" x14ac:dyDescent="0.25">
      <c r="A3" s="4" t="s">
        <v>0</v>
      </c>
      <c r="B3" s="2" t="s">
        <v>2</v>
      </c>
      <c r="C3" s="3">
        <v>8</v>
      </c>
      <c r="D3" t="str">
        <f>IF(COUNTIF($A$2:A3,A3)=1,B3,D2&amp;","&amp;B3)</f>
        <v>AU,NZ</v>
      </c>
      <c r="G3" s="7" t="str">
        <f t="array" ref="G3">IFERROR(INDEX($A$2:$A$23,SMALL(IF(MATCH($A$2:$A$23,$A$2:$A$23,0)=ROW($A$2:$A$23)-1,ROW($A$2:$A$23)-1),ROW(A2))),"")</f>
        <v>100635</v>
      </c>
      <c r="H3" s="8" t="str">
        <f t="array" ref="H3">IFERROR(INDEX($D$2:$D$23,LARGE(IF($G3=$A$2:$A$23,ROW($A$2:$A$23)-1),COUNTIF($G$2:G3,G3))),"")</f>
        <v>ID,TH</v>
      </c>
      <c r="I3" s="9">
        <f t="array" ref="I3">MAX(IF($G3=$A$2:$A$23,$C$2:$C$23))</f>
        <v>9</v>
      </c>
      <c r="J3" s="9" t="str">
        <f t="array" ref="J3">IFERROR(INDEX($B$2:$B$23,MATCH($G3&amp;$I3,$A$2:$A$23&amp;$C$2:$C$23,0)),"")</f>
        <v>ID</v>
      </c>
      <c r="K3" t="b">
        <f>COUNTIF($A$2:$A$23,A3)&lt;=COUNTIF($A$2:A3,A3)</f>
        <v>1</v>
      </c>
    </row>
    <row r="4" spans="1:11" x14ac:dyDescent="0.25">
      <c r="A4" s="2" t="s">
        <v>3</v>
      </c>
      <c r="B4" s="2" t="s">
        <v>4</v>
      </c>
      <c r="C4" s="3">
        <v>9</v>
      </c>
      <c r="D4" t="str">
        <f>IF(COUNTIF($A$2:A4,A4)=1,B4,D3&amp;","&amp;B4)</f>
        <v>ID</v>
      </c>
      <c r="G4" s="7" t="str">
        <f t="array" ref="G4">IFERROR(INDEX($A$2:$A$23,SMALL(IF(MATCH($A$2:$A$23,$A$2:$A$23,0)=ROW($A$2:$A$23)-1,ROW($A$2:$A$23)-1),ROW(A3))),"")</f>
        <v>101725</v>
      </c>
      <c r="H4" s="8" t="str">
        <f t="array" ref="H4">IFERROR(INDEX($D$2:$D$23,LARGE(IF($G4=$A$2:$A$23,ROW($A$2:$A$23)-1),COUNTIF($G$2:G4,G4))),"")</f>
        <v>BE,ES,FR,NL,PT</v>
      </c>
      <c r="I4" s="9">
        <f t="array" ref="I4">MAX(IF($G4=$A$2:$A$23,$C$2:$C$23))</f>
        <v>24</v>
      </c>
      <c r="J4" s="9" t="str">
        <f t="array" ref="J4">IFERROR(INDEX($B$2:$B$23,MATCH($G4&amp;$I4,$A$2:$A$23&amp;$C$2:$C$23,0)),"")</f>
        <v>BE</v>
      </c>
      <c r="K4" t="b">
        <f>COUNTIF($A$2:$A$23,A4)&lt;=COUNTIF($A$2:A4,A4)</f>
        <v>0</v>
      </c>
    </row>
    <row r="5" spans="1:11" x14ac:dyDescent="0.25">
      <c r="A5" s="4" t="s">
        <v>3</v>
      </c>
      <c r="B5" s="2" t="s">
        <v>5</v>
      </c>
      <c r="C5" s="3">
        <v>0</v>
      </c>
      <c r="D5" t="str">
        <f>IF(COUNTIF($A$2:A5,A5)=1,B5,D4&amp;","&amp;B5)</f>
        <v>ID,TH</v>
      </c>
      <c r="G5" s="7" t="str">
        <f t="array" ref="G5">IFERROR(INDEX($A$2:$A$23,SMALL(IF(MATCH($A$2:$A$23,$A$2:$A$23,0)=ROW($A$2:$A$23)-1,ROW($A$2:$A$23)-1),ROW(A4))),"")</f>
        <v>101740</v>
      </c>
      <c r="H5" s="8" t="str">
        <f t="array" ref="H5">IFERROR(INDEX($D$2:$D$23,LARGE(IF($G5=$A$2:$A$23,ROW($A$2:$A$23)-1),COUNTIF($G$2:G5,G5))),"")</f>
        <v>AU,DK,FI,GB,HK,ID,LV,NO,NZ,SE,TR</v>
      </c>
      <c r="I5" s="9">
        <f t="array" ref="I5">MAX(IF($G5=$A$2:$A$23,$C$2:$C$23))</f>
        <v>12</v>
      </c>
      <c r="J5" s="9" t="str">
        <f t="array" ref="J5">IFERROR(INDEX($B$2:$B$23,MATCH($G5&amp;$I5,$A$2:$A$23&amp;$C$2:$C$23,0)),"")</f>
        <v>NO</v>
      </c>
      <c r="K5" t="b">
        <f>COUNTIF($A$2:$A$23,A5)&lt;=COUNTIF($A$2:A5,A5)</f>
        <v>1</v>
      </c>
    </row>
    <row r="6" spans="1:11" x14ac:dyDescent="0.25">
      <c r="A6" s="2" t="s">
        <v>6</v>
      </c>
      <c r="B6" s="2" t="s">
        <v>7</v>
      </c>
      <c r="C6" s="3">
        <v>24</v>
      </c>
      <c r="D6" t="str">
        <f>IF(COUNTIF($A$2:A6,A6)=1,B6,D5&amp;","&amp;B6)</f>
        <v>BE</v>
      </c>
      <c r="G6" s="7" t="str">
        <f t="array" ref="G6">IFERROR(INDEX($A$2:$A$23,SMALL(IF(MATCH($A$2:$A$23,$A$2:$A$23,0)=ROW($A$2:$A$23)-1,ROW($A$2:$A$23)-1),ROW(A5))),"")</f>
        <v>101774</v>
      </c>
      <c r="H6" s="8" t="str">
        <f t="array" ref="H6">IFERROR(INDEX($D$2:$D$23,LARGE(IF($G6=$A$2:$A$23,ROW($A$2:$A$23)-1),COUNTIF($G$2:G6,G6))),"")</f>
        <v>DE,HU</v>
      </c>
      <c r="I6" s="9">
        <f t="array" ref="I6">MAX(IF($G6=$A$2:$A$23,$C$2:$C$23))</f>
        <v>5</v>
      </c>
      <c r="J6" s="9" t="str">
        <f t="array" ref="J6">IFERROR(INDEX($B$2:$B$23,MATCH($G6&amp;$I6,$A$2:$A$23&amp;$C$2:$C$23,0)),"")</f>
        <v>HU</v>
      </c>
      <c r="K6" t="b">
        <f>COUNTIF($A$2:$A$23,A6)&lt;=COUNTIF($A$2:A6,A6)</f>
        <v>0</v>
      </c>
    </row>
    <row r="7" spans="1:11" x14ac:dyDescent="0.25">
      <c r="A7" s="5" t="s">
        <v>6</v>
      </c>
      <c r="B7" s="2" t="s">
        <v>8</v>
      </c>
      <c r="C7" s="3">
        <v>0</v>
      </c>
      <c r="D7" t="str">
        <f>IF(COUNTIF($A$2:A7,A7)=1,B7,D6&amp;","&amp;B7)</f>
        <v>BE,ES</v>
      </c>
      <c r="G7" s="7" t="str">
        <f t="array" ref="G7">IFERROR(INDEX($A$2:$A$23,SMALL(IF(MATCH($A$2:$A$23,$A$2:$A$23,0)=ROW($A$2:$A$23)-1,ROW($A$2:$A$23)-1),ROW(A6))),"")</f>
        <v/>
      </c>
      <c r="H7" s="8" t="str">
        <f t="array" ref="H7">IFERROR(INDEX($D$2:$D$23,LARGE(IF($G7=$A$2:$A$23,ROW($A$2:$A$23)-1),COUNTIF($G$2:G7,G7))),"")</f>
        <v/>
      </c>
      <c r="I7" s="9">
        <f t="array" ref="I7">MAX(IF($G7=$A$2:$A$23,$C$2:$C$23))</f>
        <v>0</v>
      </c>
      <c r="J7" s="9" t="str">
        <f t="array" ref="J7">IFERROR(INDEX($B$2:$B$23,MATCH($G7&amp;$I7,$A$2:$A$23&amp;$C$2:$C$23,0)),"")</f>
        <v/>
      </c>
      <c r="K7" t="b">
        <f>COUNTIF($A$2:$A$23,A7)&lt;=COUNTIF($A$2:A7,A7)</f>
        <v>0</v>
      </c>
    </row>
    <row r="8" spans="1:11" x14ac:dyDescent="0.25">
      <c r="A8" s="5" t="s">
        <v>6</v>
      </c>
      <c r="B8" s="2" t="s">
        <v>9</v>
      </c>
      <c r="C8" s="3">
        <v>0</v>
      </c>
      <c r="D8" t="str">
        <f>IF(COUNTIF($A$2:A8,A8)=1,B8,D7&amp;","&amp;B8)</f>
        <v>BE,ES,FR</v>
      </c>
      <c r="G8" s="7" t="str">
        <f t="array" ref="G8">IFERROR(INDEX($A$2:$A$23,SMALL(IF(MATCH($A$2:$A$23,$A$2:$A$23,0)=ROW($A$2:$A$23)-1,ROW($A$2:$A$23)-1),ROW(A7))),"")</f>
        <v/>
      </c>
      <c r="H8" s="8" t="str">
        <f t="array" ref="H8">IFERROR(INDEX($D$2:$D$23,LARGE(IF($G8=$A$2:$A$23,ROW($A$2:$A$23)-1),COUNTIF($G$2:G8,G8))),"")</f>
        <v/>
      </c>
      <c r="I8" s="9">
        <f t="array" ref="I8">MAX(IF($G8=$A$2:$A$23,$C$2:$C$23))</f>
        <v>0</v>
      </c>
      <c r="J8" s="9" t="str">
        <f t="array" ref="J8">IFERROR(INDEX($B$2:$B$23,MATCH($G8&amp;$I8,$A$2:$A$23&amp;$C$2:$C$23,0)),"")</f>
        <v/>
      </c>
      <c r="K8" t="b">
        <f>COUNTIF($A$2:$A$23,A8)&lt;=COUNTIF($A$2:A8,A8)</f>
        <v>0</v>
      </c>
    </row>
    <row r="9" spans="1:11" x14ac:dyDescent="0.25">
      <c r="A9" s="5" t="s">
        <v>6</v>
      </c>
      <c r="B9" s="2" t="s">
        <v>10</v>
      </c>
      <c r="C9" s="3">
        <v>2</v>
      </c>
      <c r="D9" t="str">
        <f>IF(COUNTIF($A$2:A9,A9)=1,B9,D8&amp;","&amp;B9)</f>
        <v>BE,ES,FR,NL</v>
      </c>
      <c r="G9" s="7" t="str">
        <f t="array" ref="G9">IFERROR(INDEX($A$2:$A$23,SMALL(IF(MATCH($A$2:$A$23,$A$2:$A$23,0)=ROW($A$2:$A$23)-1,ROW($A$2:$A$23)-1),ROW(A8))),"")</f>
        <v/>
      </c>
      <c r="H9" s="8" t="str">
        <f t="array" ref="H9">IFERROR(INDEX($D$2:$D$23,LARGE(IF($G9=$A$2:$A$23,ROW($A$2:$A$23)-1),COUNTIF($G$2:G9,G9))),"")</f>
        <v/>
      </c>
      <c r="I9" s="9">
        <f t="array" ref="I9">MAX(IF($G9=$A$2:$A$23,$C$2:$C$23))</f>
        <v>0</v>
      </c>
      <c r="J9" s="9" t="str">
        <f t="array" ref="J9">IFERROR(INDEX($B$2:$B$23,MATCH($G9&amp;$I9,$A$2:$A$23&amp;$C$2:$C$23,0)),"")</f>
        <v/>
      </c>
      <c r="K9" t="b">
        <f>COUNTIF($A$2:$A$23,A9)&lt;=COUNTIF($A$2:A9,A9)</f>
        <v>0</v>
      </c>
    </row>
    <row r="10" spans="1:11" x14ac:dyDescent="0.25">
      <c r="A10" s="4" t="s">
        <v>6</v>
      </c>
      <c r="B10" s="2" t="s">
        <v>11</v>
      </c>
      <c r="C10" s="3">
        <v>9</v>
      </c>
      <c r="D10" t="str">
        <f>IF(COUNTIF($A$2:A10,A10)=1,B10,D9&amp;","&amp;B10)</f>
        <v>BE,ES,FR,NL,PT</v>
      </c>
      <c r="K10" t="b">
        <f>COUNTIF($A$2:$A$23,A10)&lt;=COUNTIF($A$2:A10,A10)</f>
        <v>1</v>
      </c>
    </row>
    <row r="11" spans="1:11" x14ac:dyDescent="0.25">
      <c r="A11" s="2" t="s">
        <v>12</v>
      </c>
      <c r="B11" s="2" t="s">
        <v>1</v>
      </c>
      <c r="C11" s="3">
        <v>9</v>
      </c>
      <c r="D11" t="str">
        <f>IF(COUNTIF($A$2:A11,A11)=1,B11,D10&amp;","&amp;B11)</f>
        <v>AU</v>
      </c>
      <c r="K11" t="b">
        <f>COUNTIF($A$2:$A$23,A11)&lt;=COUNTIF($A$2:A11,A11)</f>
        <v>0</v>
      </c>
    </row>
    <row r="12" spans="1:11" x14ac:dyDescent="0.25">
      <c r="A12" s="5" t="s">
        <v>12</v>
      </c>
      <c r="B12" s="2" t="s">
        <v>13</v>
      </c>
      <c r="C12" s="3">
        <v>9</v>
      </c>
      <c r="D12" t="str">
        <f>IF(COUNTIF($A$2:A12,A12)=1,B12,D11&amp;","&amp;B12)</f>
        <v>AU,DK</v>
      </c>
      <c r="K12" t="b">
        <f>COUNTIF($A$2:$A$23,A12)&lt;=COUNTIF($A$2:A12,A12)</f>
        <v>0</v>
      </c>
    </row>
    <row r="13" spans="1:11" x14ac:dyDescent="0.25">
      <c r="A13" s="5" t="s">
        <v>12</v>
      </c>
      <c r="B13" s="2" t="s">
        <v>14</v>
      </c>
      <c r="C13" s="3">
        <v>0</v>
      </c>
      <c r="D13" t="str">
        <f>IF(COUNTIF($A$2:A13,A13)=1,B13,D12&amp;","&amp;B13)</f>
        <v>AU,DK,FI</v>
      </c>
      <c r="K13" t="b">
        <f>COUNTIF($A$2:$A$23,A13)&lt;=COUNTIF($A$2:A13,A13)</f>
        <v>0</v>
      </c>
    </row>
    <row r="14" spans="1:11" x14ac:dyDescent="0.25">
      <c r="A14" s="5" t="s">
        <v>12</v>
      </c>
      <c r="B14" s="2" t="s">
        <v>15</v>
      </c>
      <c r="C14" s="3">
        <v>5</v>
      </c>
      <c r="D14" t="str">
        <f>IF(COUNTIF($A$2:A14,A14)=1,B14,D13&amp;","&amp;B14)</f>
        <v>AU,DK,FI,GB</v>
      </c>
      <c r="K14" t="b">
        <f>COUNTIF($A$2:$A$23,A14)&lt;=COUNTIF($A$2:A14,A14)</f>
        <v>0</v>
      </c>
    </row>
    <row r="15" spans="1:11" x14ac:dyDescent="0.25">
      <c r="A15" s="5" t="s">
        <v>12</v>
      </c>
      <c r="B15" s="2" t="s">
        <v>16</v>
      </c>
      <c r="C15" s="3">
        <v>1</v>
      </c>
      <c r="D15" t="str">
        <f>IF(COUNTIF($A$2:A15,A15)=1,B15,D14&amp;","&amp;B15)</f>
        <v>AU,DK,FI,GB,HK</v>
      </c>
      <c r="K15" t="b">
        <f>COUNTIF($A$2:$A$23,A15)&lt;=COUNTIF($A$2:A15,A15)</f>
        <v>0</v>
      </c>
    </row>
    <row r="16" spans="1:11" x14ac:dyDescent="0.25">
      <c r="A16" s="5" t="s">
        <v>12</v>
      </c>
      <c r="B16" s="2" t="s">
        <v>4</v>
      </c>
      <c r="C16" s="3">
        <v>2</v>
      </c>
      <c r="D16" t="str">
        <f>IF(COUNTIF($A$2:A16,A16)=1,B16,D15&amp;","&amp;B16)</f>
        <v>AU,DK,FI,GB,HK,ID</v>
      </c>
      <c r="K16" t="b">
        <f>COUNTIF($A$2:$A$23,A16)&lt;=COUNTIF($A$2:A16,A16)</f>
        <v>0</v>
      </c>
    </row>
    <row r="17" spans="1:11" x14ac:dyDescent="0.25">
      <c r="A17" s="5" t="s">
        <v>12</v>
      </c>
      <c r="B17" s="2" t="s">
        <v>17</v>
      </c>
      <c r="C17" s="3">
        <v>1</v>
      </c>
      <c r="D17" t="str">
        <f>IF(COUNTIF($A$2:A17,A17)=1,B17,D16&amp;","&amp;B17)</f>
        <v>AU,DK,FI,GB,HK,ID,LV</v>
      </c>
      <c r="K17" t="b">
        <f>COUNTIF($A$2:$A$23,A17)&lt;=COUNTIF($A$2:A17,A17)</f>
        <v>0</v>
      </c>
    </row>
    <row r="18" spans="1:11" x14ac:dyDescent="0.25">
      <c r="A18" s="5" t="s">
        <v>12</v>
      </c>
      <c r="B18" s="2" t="s">
        <v>18</v>
      </c>
      <c r="C18" s="3">
        <v>12</v>
      </c>
      <c r="D18" t="str">
        <f>IF(COUNTIF($A$2:A18,A18)=1,B18,D17&amp;","&amp;B18)</f>
        <v>AU,DK,FI,GB,HK,ID,LV,NO</v>
      </c>
      <c r="K18" t="b">
        <f>COUNTIF($A$2:$A$23,A18)&lt;=COUNTIF($A$2:A18,A18)</f>
        <v>0</v>
      </c>
    </row>
    <row r="19" spans="1:11" x14ac:dyDescent="0.25">
      <c r="A19" s="5" t="s">
        <v>12</v>
      </c>
      <c r="B19" s="2" t="s">
        <v>2</v>
      </c>
      <c r="C19" s="3">
        <v>12</v>
      </c>
      <c r="D19" t="str">
        <f>IF(COUNTIF($A$2:A19,A19)=1,B19,D18&amp;","&amp;B19)</f>
        <v>AU,DK,FI,GB,HK,ID,LV,NO,NZ</v>
      </c>
      <c r="K19" t="b">
        <f>COUNTIF($A$2:$A$23,A19)&lt;=COUNTIF($A$2:A19,A19)</f>
        <v>0</v>
      </c>
    </row>
    <row r="20" spans="1:11" x14ac:dyDescent="0.25">
      <c r="A20" s="5" t="s">
        <v>12</v>
      </c>
      <c r="B20" s="2" t="s">
        <v>19</v>
      </c>
      <c r="C20" s="3">
        <v>7</v>
      </c>
      <c r="D20" t="str">
        <f>IF(COUNTIF($A$2:A20,A20)=1,B20,D19&amp;","&amp;B20)</f>
        <v>AU,DK,FI,GB,HK,ID,LV,NO,NZ,SE</v>
      </c>
      <c r="K20" t="b">
        <f>COUNTIF($A$2:$A$23,A20)&lt;=COUNTIF($A$2:A20,A20)</f>
        <v>0</v>
      </c>
    </row>
    <row r="21" spans="1:11" x14ac:dyDescent="0.25">
      <c r="A21" s="4" t="s">
        <v>12</v>
      </c>
      <c r="B21" s="2" t="s">
        <v>20</v>
      </c>
      <c r="C21" s="3">
        <v>0</v>
      </c>
      <c r="D21" t="str">
        <f>IF(COUNTIF($A$2:A21,A21)=1,B21,D20&amp;","&amp;B21)</f>
        <v>AU,DK,FI,GB,HK,ID,LV,NO,NZ,SE,TR</v>
      </c>
      <c r="K21" t="b">
        <f>COUNTIF($A$2:$A$23,A21)&lt;=COUNTIF($A$2:A21,A21)</f>
        <v>1</v>
      </c>
    </row>
    <row r="22" spans="1:11" x14ac:dyDescent="0.25">
      <c r="A22" s="5" t="s">
        <v>21</v>
      </c>
      <c r="B22" s="2" t="s">
        <v>22</v>
      </c>
      <c r="C22" s="3">
        <v>4</v>
      </c>
      <c r="D22" t="str">
        <f>IF(COUNTIF($A$2:A22,A22)=1,B22,D21&amp;","&amp;B22)</f>
        <v>DE</v>
      </c>
      <c r="K22" t="b">
        <f>COUNTIF($A$2:$A$23,A22)&lt;=COUNTIF($A$2:A22,A22)</f>
        <v>0</v>
      </c>
    </row>
    <row r="23" spans="1:11" x14ac:dyDescent="0.25">
      <c r="A23" s="5" t="s">
        <v>21</v>
      </c>
      <c r="B23" s="2" t="s">
        <v>23</v>
      </c>
      <c r="C23" s="3">
        <v>5</v>
      </c>
      <c r="D23" t="str">
        <f>IF(COUNTIF($A$2:A23,A23)=1,B23,D22&amp;","&amp;B23)</f>
        <v>DE,HU</v>
      </c>
      <c r="K23" t="b">
        <f>COUNTIF($A$2:$A$23,A23)&lt;=COUNTIF($A$2:A23,A23)</f>
        <v>1</v>
      </c>
    </row>
    <row r="24" spans="1:11" x14ac:dyDescent="0.25">
      <c r="C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Ракитин И.О.</cp:lastModifiedBy>
  <dcterms:created xsi:type="dcterms:W3CDTF">2017-03-08T21:15:52Z</dcterms:created>
  <dcterms:modified xsi:type="dcterms:W3CDTF">2017-03-09T08:14:40Z</dcterms:modified>
</cp:coreProperties>
</file>