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3" i="1" l="1" a="1"/>
  <c r="J3" i="1" s="1"/>
  <c r="J4" i="1" a="1"/>
  <c r="J4" i="1" s="1"/>
  <c r="J5" i="1" a="1"/>
  <c r="J5" i="1" s="1"/>
  <c r="J6" i="1" a="1"/>
  <c r="J6" i="1" s="1"/>
  <c r="J7" i="1" a="1"/>
  <c r="J7" i="1"/>
  <c r="J8" i="1" a="1"/>
  <c r="J8" i="1" s="1"/>
  <c r="J9" i="1" a="1"/>
  <c r="J9" i="1" s="1"/>
  <c r="J10" i="1" a="1"/>
  <c r="J10" i="1" s="1"/>
  <c r="J11" i="1" a="1"/>
  <c r="J11" i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G4" i="1" l="1" a="1"/>
  <c r="G4" i="1" s="1"/>
  <c r="H4" i="1" s="1" a="1"/>
  <c r="H4" i="1" s="1"/>
  <c r="I4" i="1" a="1"/>
  <c r="I4" i="1" s="1"/>
  <c r="G5" i="1" a="1"/>
  <c r="G5" i="1" s="1"/>
  <c r="H5" i="1" s="1" a="1"/>
  <c r="H5" i="1" s="1"/>
  <c r="I5" i="1" a="1"/>
  <c r="I5" i="1" s="1"/>
  <c r="G6" i="1" a="1"/>
  <c r="G6" i="1" s="1"/>
  <c r="H6" i="1" s="1" a="1"/>
  <c r="H6" i="1" s="1"/>
  <c r="I6" i="1" a="1"/>
  <c r="I6" i="1" s="1"/>
  <c r="G7" i="1" a="1"/>
  <c r="G7" i="1" s="1"/>
  <c r="H7" i="1" s="1" a="1"/>
  <c r="H7" i="1" s="1"/>
  <c r="I7" i="1" a="1"/>
  <c r="I7" i="1" s="1"/>
  <c r="G8" i="1" a="1"/>
  <c r="G8" i="1" s="1"/>
  <c r="H8" i="1" s="1" a="1"/>
  <c r="H8" i="1" s="1"/>
  <c r="I8" i="1" a="1"/>
  <c r="I8" i="1" s="1"/>
  <c r="G9" i="1" a="1"/>
  <c r="G9" i="1" s="1"/>
  <c r="H9" i="1" s="1" a="1"/>
  <c r="H9" i="1" s="1"/>
  <c r="I9" i="1" a="1"/>
  <c r="I9" i="1" s="1"/>
  <c r="G10" i="1" a="1"/>
  <c r="G10" i="1" s="1"/>
  <c r="H10" i="1" s="1" a="1"/>
  <c r="H10" i="1" s="1"/>
  <c r="I10" i="1" a="1"/>
  <c r="I10" i="1" s="1"/>
  <c r="G11" i="1" a="1"/>
  <c r="G11" i="1" s="1"/>
  <c r="H11" i="1" s="1" a="1"/>
  <c r="H11" i="1" s="1"/>
  <c r="I11" i="1" a="1"/>
  <c r="I11" i="1" s="1"/>
  <c r="G12" i="1" a="1"/>
  <c r="G12" i="1" s="1"/>
  <c r="H12" i="1" s="1" a="1"/>
  <c r="H12" i="1" s="1"/>
  <c r="I12" i="1" a="1"/>
  <c r="I12" i="1" s="1"/>
  <c r="G13" i="1" a="1"/>
  <c r="G13" i="1" s="1"/>
  <c r="H13" i="1" s="1" a="1"/>
  <c r="H13" i="1" s="1"/>
  <c r="I13" i="1" a="1"/>
  <c r="I13" i="1" s="1"/>
  <c r="G14" i="1" a="1"/>
  <c r="G14" i="1" s="1"/>
  <c r="H14" i="1" s="1" a="1"/>
  <c r="H14" i="1" s="1"/>
  <c r="I14" i="1" a="1"/>
  <c r="I14" i="1" s="1"/>
  <c r="G15" i="1" a="1"/>
  <c r="G15" i="1" s="1"/>
  <c r="H15" i="1" s="1" a="1"/>
  <c r="H15" i="1" s="1"/>
  <c r="I15" i="1" a="1"/>
  <c r="I15" i="1" s="1"/>
  <c r="G16" i="1" a="1"/>
  <c r="G16" i="1" s="1"/>
  <c r="H16" i="1" s="1" a="1"/>
  <c r="H16" i="1" s="1"/>
  <c r="I16" i="1" a="1"/>
  <c r="I16" i="1" s="1"/>
  <c r="I3" i="1" a="1"/>
  <c r="I3" i="1" s="1"/>
  <c r="G3" i="1" a="1"/>
  <c r="G3" i="1" s="1"/>
  <c r="H3" i="1" s="1" a="1"/>
  <c r="H3" i="1" s="1"/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3" i="1"/>
</calcChain>
</file>

<file path=xl/sharedStrings.xml><?xml version="1.0" encoding="utf-8"?>
<sst xmlns="http://schemas.openxmlformats.org/spreadsheetml/2006/main" count="617" uniqueCount="303">
  <si>
    <t>Артикул</t>
  </si>
  <si>
    <t>Продукт</t>
  </si>
  <si>
    <t>Ритейлер</t>
  </si>
  <si>
    <t>Цена ритейлера</t>
  </si>
  <si>
    <t xml:space="preserve">нужно </t>
  </si>
  <si>
    <t>арт</t>
  </si>
  <si>
    <t>цена мин 2</t>
  </si>
  <si>
    <t>цена мин 1</t>
  </si>
  <si>
    <t>исходная таблица</t>
  </si>
  <si>
    <t xml:space="preserve"> BERNINA bernette 610d</t>
  </si>
  <si>
    <t>shvei-mash.ru</t>
  </si>
  <si>
    <t>sewprice.ru</t>
  </si>
  <si>
    <t>Elna 444</t>
  </si>
  <si>
    <t>я-кутюр</t>
  </si>
  <si>
    <t xml:space="preserve"> Elna 664 Pro</t>
  </si>
  <si>
    <t xml:space="preserve"> MerryLock 001</t>
  </si>
  <si>
    <t>003.ru</t>
  </si>
  <si>
    <t xml:space="preserve"> Merrylock 003</t>
  </si>
  <si>
    <t xml:space="preserve"> MERRYLOCK 004</t>
  </si>
  <si>
    <t xml:space="preserve"> MerryLock 005</t>
  </si>
  <si>
    <t>ozon.ru</t>
  </si>
  <si>
    <t xml:space="preserve"> Merrylock 006</t>
  </si>
  <si>
    <t>К Merrylock 007</t>
  </si>
  <si>
    <t xml:space="preserve"> MERRYLOCK 010</t>
  </si>
  <si>
    <t>К Merrylock 011</t>
  </si>
  <si>
    <t>MERRYLOCK 0115A</t>
  </si>
  <si>
    <t xml:space="preserve"> MERRYLOCK 065</t>
  </si>
  <si>
    <t>MERRYLOCK 075</t>
  </si>
  <si>
    <t>К Merrylock 5000</t>
  </si>
  <si>
    <t>К Merrylock 5550A</t>
  </si>
  <si>
    <t>MERRYLOCK Cover Pro Auto III</t>
  </si>
  <si>
    <t xml:space="preserve"> NEW HOME nh 7920</t>
  </si>
  <si>
    <t xml:space="preserve"> NEW HOME nh 7940</t>
  </si>
  <si>
    <t>NEW HOME nh 7955</t>
  </si>
  <si>
    <t>NEW HOME NH7960</t>
  </si>
  <si>
    <t xml:space="preserve"> TOYOTA SL354</t>
  </si>
  <si>
    <t xml:space="preserve"> TOYOTA SLR4D</t>
  </si>
  <si>
    <t xml:space="preserve"> TOYOTA TOL4D</t>
  </si>
  <si>
    <t xml:space="preserve"> Brother 355 D</t>
  </si>
  <si>
    <t>онлайн трейд.ру</t>
  </si>
  <si>
    <t xml:space="preserve"> BROTHER 555D</t>
  </si>
  <si>
    <t xml:space="preserve"> BROTHER 655D</t>
  </si>
  <si>
    <t xml:space="preserve"> BROTHER 755D</t>
  </si>
  <si>
    <t xml:space="preserve"> Brother 1334D</t>
  </si>
  <si>
    <t>babadu.ru</t>
  </si>
  <si>
    <t>видеосити</t>
  </si>
  <si>
    <t>Brother 4100D</t>
  </si>
  <si>
    <t xml:space="preserve"> Janome T-34</t>
  </si>
  <si>
    <t>юлмарт | ulmart.ru</t>
  </si>
  <si>
    <t xml:space="preserve"> JANOME t-72</t>
  </si>
  <si>
    <t xml:space="preserve"> Janome 204d</t>
  </si>
  <si>
    <t xml:space="preserve">Janome ML205D </t>
  </si>
  <si>
    <t>Janome MyLock 210D</t>
  </si>
  <si>
    <t xml:space="preserve">Janome MyLock 714 </t>
  </si>
  <si>
    <t xml:space="preserve">Janome MyLock 784 </t>
  </si>
  <si>
    <t xml:space="preserve"> Janome M-835D</t>
  </si>
  <si>
    <t xml:space="preserve"> Janome M-875D</t>
  </si>
  <si>
    <t xml:space="preserve"> JANOME 9002d</t>
  </si>
  <si>
    <t>Janome CoverPro II</t>
  </si>
  <si>
    <t>JANOME Cover Pro 7000CPS</t>
  </si>
  <si>
    <t xml:space="preserve"> JUKI mo 50e</t>
  </si>
  <si>
    <t xml:space="preserve"> JUKI MO-54e</t>
  </si>
  <si>
    <t xml:space="preserve"> JUKI MO-55e</t>
  </si>
  <si>
    <t xml:space="preserve"> JUKI mo 644 d</t>
  </si>
  <si>
    <t xml:space="preserve"> JUKI mo 654 de</t>
  </si>
  <si>
    <t>PFAFF coverlock 3.0</t>
  </si>
  <si>
    <t>PFAFF coverlock 4.0</t>
  </si>
  <si>
    <t xml:space="preserve"> PFAFF hobbylock 2.0</t>
  </si>
  <si>
    <t xml:space="preserve"> JAGUAR t-74</t>
  </si>
  <si>
    <t xml:space="preserve"> JAGUAR hq-082dw</t>
  </si>
  <si>
    <t xml:space="preserve"> JAGUAR 644d</t>
  </si>
  <si>
    <t xml:space="preserve"> JAGUAR m-714d</t>
  </si>
  <si>
    <t xml:space="preserve"> JAGUAR 735d</t>
  </si>
  <si>
    <t xml:space="preserve"> JAGUAR 880 d</t>
  </si>
  <si>
    <t xml:space="preserve"> JAGUAR t-77dw</t>
  </si>
  <si>
    <t xml:space="preserve"> SANDEEP FN2-7D</t>
  </si>
  <si>
    <t xml:space="preserve"> SANDEEP GN1-2D</t>
  </si>
  <si>
    <t xml:space="preserve"> SINGER 14sh654</t>
  </si>
  <si>
    <t xml:space="preserve"> SINGER 14sh754</t>
  </si>
  <si>
    <t>SINGER 14T970C</t>
  </si>
  <si>
    <t xml:space="preserve"> VERITAS 320D New</t>
  </si>
  <si>
    <t>Brother NV 30</t>
  </si>
  <si>
    <t>Brother NV 50 (INNOV-IS 50)</t>
  </si>
  <si>
    <t>BROTHER sm-340 e</t>
  </si>
  <si>
    <t>BROTHER sm-360 e</t>
  </si>
  <si>
    <t>Bernina Deco 340 + обучение</t>
  </si>
  <si>
    <t>Bernina B 330</t>
  </si>
  <si>
    <t>Bernina В 380</t>
  </si>
  <si>
    <t>Bernina B 350 PE</t>
  </si>
  <si>
    <t>Brother NV 20 (INNOV-IS 20)</t>
  </si>
  <si>
    <t>Brother NV 250 (INNOV-IS 250)</t>
  </si>
  <si>
    <t>Brother NV 650 (INNOV-IS 650)</t>
  </si>
  <si>
    <t>Brother NV 450 (INNOV-IS 450)</t>
  </si>
  <si>
    <t>BERNINA bernette moscow 2</t>
  </si>
  <si>
    <t>BERNINA bernette moscow 3 rose</t>
  </si>
  <si>
    <t>BERNINA bernette moscow 5 green</t>
  </si>
  <si>
    <t>Bernina Bernette Moscow 7</t>
  </si>
  <si>
    <t>Bernina Bernette London 3</t>
  </si>
  <si>
    <t>BERNINA Bernette milan 2</t>
  </si>
  <si>
    <t>BERNINA Bernette milan 3</t>
  </si>
  <si>
    <t>BERNINA Bernette milan 5</t>
  </si>
  <si>
    <t>Bernina Bernette Milan 7</t>
  </si>
  <si>
    <t>Bernina Bernette Milan 8</t>
  </si>
  <si>
    <t>Bernina Bernette London 2</t>
  </si>
  <si>
    <t>Bernina Bernette London 5</t>
  </si>
  <si>
    <t>Bernina Bernette London 7</t>
  </si>
  <si>
    <t>BERNINA Bernette london 8</t>
  </si>
  <si>
    <t>Janome Decor Excel 5024</t>
  </si>
  <si>
    <t>Janome Decor Excel Pro 5124</t>
  </si>
  <si>
    <t>JANOME tip-712</t>
  </si>
  <si>
    <t>JANOME tip-716</t>
  </si>
  <si>
    <t>JANOME tip-718s</t>
  </si>
  <si>
    <t>BERNINA Bernette moscow 8</t>
  </si>
  <si>
    <t>JANOME top-12</t>
  </si>
  <si>
    <t>JANOME top-14</t>
  </si>
  <si>
    <t>JANOME top-18</t>
  </si>
  <si>
    <t>JANOME top-22s</t>
  </si>
  <si>
    <t>BROTHER ls-3125</t>
  </si>
  <si>
    <t xml:space="preserve"> Aurora 700D</t>
  </si>
  <si>
    <t>Brother NV 25 (INNOV-IS 25)</t>
  </si>
  <si>
    <t>Janome 2020</t>
  </si>
  <si>
    <t>BROTHER style 20</t>
  </si>
  <si>
    <t>BROTHER style 25</t>
  </si>
  <si>
    <t>BROTHER style 30s</t>
  </si>
  <si>
    <t>BROTHER style 35s</t>
  </si>
  <si>
    <t>Juki HZL-353 ZR-A</t>
  </si>
  <si>
    <t>Juki HZL 355 ZW-A</t>
  </si>
  <si>
    <t>Juki HZL 357 ZP-A</t>
  </si>
  <si>
    <t>JANOME Lady 725</t>
  </si>
  <si>
    <t>JANOME Lady 735</t>
  </si>
  <si>
    <t>JANOME Lady 745</t>
  </si>
  <si>
    <t>BROTHER LS 2225</t>
  </si>
  <si>
    <t xml:space="preserve"> Brother 5100D</t>
  </si>
  <si>
    <t xml:space="preserve"> Janome 793D</t>
  </si>
  <si>
    <t>Bernina Bernette Seville 3</t>
  </si>
  <si>
    <t>Bernina Bernette Seville 4</t>
  </si>
  <si>
    <t>JANOME Japan 955</t>
  </si>
  <si>
    <t>Janome Japan 957</t>
  </si>
  <si>
    <t>JANOME Japan 959</t>
  </si>
  <si>
    <t xml:space="preserve"> Juki PE 770 Professional Edition</t>
  </si>
  <si>
    <t>Bernina Bernette Sew&amp;go 1</t>
  </si>
  <si>
    <t>Janome Memory Craft 350E</t>
  </si>
  <si>
    <t>eplus.ru</t>
  </si>
  <si>
    <t>BROTHER ml-900</t>
  </si>
  <si>
    <t>BROTHER ml-750</t>
  </si>
  <si>
    <t>Brother ML-600</t>
  </si>
  <si>
    <t>BABYLOCK evolution ble8w-2</t>
  </si>
  <si>
    <t>JANOME dc 4050</t>
  </si>
  <si>
    <t>Janome Cover Pro 7</t>
  </si>
  <si>
    <t>JANOME escape v-12</t>
  </si>
  <si>
    <t>JANOME escape v-14</t>
  </si>
  <si>
    <t>JANOME escape v-17</t>
  </si>
  <si>
    <t>JANOME escape v-25</t>
  </si>
  <si>
    <t>Brother NV-670</t>
  </si>
  <si>
    <t>Brother NV-500</t>
  </si>
  <si>
    <t>Brother NV-300</t>
  </si>
  <si>
    <t>BROTHER ml 500</t>
  </si>
  <si>
    <t>BROTHER ds140</t>
  </si>
  <si>
    <t>BROTHER ds160</t>
  </si>
  <si>
    <t>К Babylock Ovation BLES8</t>
  </si>
  <si>
    <t>BROTHER rs-45s</t>
  </si>
  <si>
    <t>BROTHER rs-40s</t>
  </si>
  <si>
    <t>BROTHER hq-18</t>
  </si>
  <si>
    <t>BROTHER HQ22</t>
  </si>
  <si>
    <t>BROTHER X8</t>
  </si>
  <si>
    <t>JANOME Escape V-15</t>
  </si>
  <si>
    <t>JANOME MS 280s (My Style 280s)</t>
  </si>
  <si>
    <t>себевдом.ру</t>
  </si>
  <si>
    <t>JANOME EL190</t>
  </si>
  <si>
    <t>Janome Horizon Memory Craft 7700 QCP</t>
  </si>
  <si>
    <t>HUSQVARNA viking e10</t>
  </si>
  <si>
    <t>HUSQVARNA viking e20</t>
  </si>
  <si>
    <t>SINGER 9960</t>
  </si>
  <si>
    <t>К Singer 14T968DC (Professional 5)</t>
  </si>
  <si>
    <t>JANOME 418s</t>
  </si>
  <si>
    <t>PFAFF select 3.2</t>
  </si>
  <si>
    <t>PFAFF select 4.2</t>
  </si>
  <si>
    <t>PFAFF smarter 140s</t>
  </si>
  <si>
    <t>PFAFF smarter 160s</t>
  </si>
  <si>
    <t>PFAFF Passport 2.0</t>
  </si>
  <si>
    <t>Pfaff Ambition Essential</t>
  </si>
  <si>
    <t>Швейно-Janome Memory Craft 9900</t>
  </si>
  <si>
    <t>JANOME Beauty 16s</t>
  </si>
  <si>
    <t>JANOME 18e</t>
  </si>
  <si>
    <t>JANOME 23e</t>
  </si>
  <si>
    <t>SINGER Fashion Mate 3342</t>
  </si>
  <si>
    <t>JANOME 90E</t>
  </si>
  <si>
    <t>JANOME 3700</t>
  </si>
  <si>
    <t>Janome Memory Craft 6600P</t>
  </si>
  <si>
    <t>ELNA 1000 sew fun</t>
  </si>
  <si>
    <t>ELNA 1000 sew green</t>
  </si>
  <si>
    <t>ELNA 1110</t>
  </si>
  <si>
    <t>ELNA 1120</t>
  </si>
  <si>
    <t>ELNA 1130</t>
  </si>
  <si>
    <t>ELNA 2110</t>
  </si>
  <si>
    <t>ELNA 2130</t>
  </si>
  <si>
    <t>JANOME mv 530s</t>
  </si>
  <si>
    <t>ELNA 3210</t>
  </si>
  <si>
    <t>ELNA 3230</t>
  </si>
  <si>
    <t>ELNA 5200</t>
  </si>
  <si>
    <t>ELNA 5300</t>
  </si>
  <si>
    <t>Elna 6200</t>
  </si>
  <si>
    <t>Janome 4120 QDC</t>
  </si>
  <si>
    <t>Janome 460 QDC</t>
  </si>
  <si>
    <t>Elna 1150</t>
  </si>
  <si>
    <t>Elna 2800 Pink</t>
  </si>
  <si>
    <t>К Elna 745</t>
  </si>
  <si>
    <t>К Elna 845</t>
  </si>
  <si>
    <t>ELNA 1000 sew zebra</t>
  </si>
  <si>
    <t>ELNA 2100</t>
  </si>
  <si>
    <t>ELNA 2300</t>
  </si>
  <si>
    <t>Elna 2600 Blue</t>
  </si>
  <si>
    <t>Elna Pink 2600</t>
  </si>
  <si>
    <t>Elna 2800 Blue</t>
  </si>
  <si>
    <t>JANOME mv527s</t>
  </si>
  <si>
    <t>JANOME 6030 dc</t>
  </si>
  <si>
    <t>JANOME 102</t>
  </si>
  <si>
    <t>Janome 7515</t>
  </si>
  <si>
    <t>Janome 7519</t>
  </si>
  <si>
    <t>JANOME 1243</t>
  </si>
  <si>
    <t>JANOME j70</t>
  </si>
  <si>
    <t>JANOME j72</t>
  </si>
  <si>
    <t>JANOME j74s</t>
  </si>
  <si>
    <t>JANOME j76s</t>
  </si>
  <si>
    <t>JANOME 2075s</t>
  </si>
  <si>
    <t>Janome 7522</t>
  </si>
  <si>
    <t>Janome Decor Computer 7060</t>
  </si>
  <si>
    <t>Janome Decor Computer 7100</t>
  </si>
  <si>
    <t>Janome ArtDecor 718A</t>
  </si>
  <si>
    <t>JANOME art decor 724a</t>
  </si>
  <si>
    <t>JANOME art decor 724e</t>
  </si>
  <si>
    <t>Janome Clio 50</t>
  </si>
  <si>
    <t>Janome Clio 100</t>
  </si>
  <si>
    <t>ELNA easyline 12</t>
  </si>
  <si>
    <t>ELNA easyline 16</t>
  </si>
  <si>
    <t>Elna EasyLine 50</t>
  </si>
  <si>
    <t>Elna 3003 Lucerne</t>
  </si>
  <si>
    <t>Elna 3005 Lausanne</t>
  </si>
  <si>
    <t>Elna 3007 Geneva</t>
  </si>
  <si>
    <t>Janome MyLock 844D</t>
  </si>
  <si>
    <t xml:space="preserve"> Janome Mylock 944d 2/3/4-х нит. дифф. рукав. платформа</t>
  </si>
  <si>
    <t>220 вольт</t>
  </si>
  <si>
    <t>Janome ArtDecor 734D</t>
  </si>
  <si>
    <t xml:space="preserve"> Janome ArtDecor 724D</t>
  </si>
  <si>
    <t>Janome JL 23</t>
  </si>
  <si>
    <t>Janome CoverPro D Max</t>
  </si>
  <si>
    <t xml:space="preserve"> Jaguar EL 547 Pro</t>
  </si>
  <si>
    <t>Jaguar EL 109</t>
  </si>
  <si>
    <t>Jaguar EL 223</t>
  </si>
  <si>
    <t xml:space="preserve"> MerryLock 095</t>
  </si>
  <si>
    <t xml:space="preserve"> Merrylock 085A</t>
  </si>
  <si>
    <t xml:space="preserve"> Toyota SL355</t>
  </si>
  <si>
    <t>TOYOTA LEADER 25</t>
  </si>
  <si>
    <t>Brother NV V3 (INNOV-IS V3)</t>
  </si>
  <si>
    <t>BROTHER JSL15</t>
  </si>
  <si>
    <t>BROTHER Artwork 31</t>
  </si>
  <si>
    <t>BROTHER Artwork 37A</t>
  </si>
  <si>
    <t>TOYOTA Oekaki</t>
  </si>
  <si>
    <t>TOYOTA Jeans 17 CT</t>
  </si>
  <si>
    <t>TOYOTA ECO17C</t>
  </si>
  <si>
    <t>TOYOTA ECO17CJ</t>
  </si>
  <si>
    <t>TOYOTA Super Jeans 34 XL</t>
  </si>
  <si>
    <t>TOYOTA Super Jeans 17 XL</t>
  </si>
  <si>
    <t>TOYOTA Super Jeans 26 XL</t>
  </si>
  <si>
    <t>TOYOTA TSEW2</t>
  </si>
  <si>
    <t>TOYOTA ERGO17D</t>
  </si>
  <si>
    <t>TOYOTA ERGO26D</t>
  </si>
  <si>
    <t>TOYOTA ERGO34D</t>
  </si>
  <si>
    <t>LEADER VS 375</t>
  </si>
  <si>
    <t>LEADER VS 418</t>
  </si>
  <si>
    <t>Leader VS377A</t>
  </si>
  <si>
    <t>LEADER Lazurite</t>
  </si>
  <si>
    <t>Brother NV 10 (Anniversary) (INNOV-IS 10A)</t>
  </si>
  <si>
    <t>продавец1</t>
  </si>
  <si>
    <t>продавец2</t>
  </si>
  <si>
    <t>продавец3</t>
  </si>
  <si>
    <t>продавец4</t>
  </si>
  <si>
    <t>продавец5</t>
  </si>
  <si>
    <t>продавец6</t>
  </si>
  <si>
    <t>продавец7</t>
  </si>
  <si>
    <t>продавец8</t>
  </si>
  <si>
    <t xml:space="preserve">изделие </t>
  </si>
  <si>
    <t>продавец.мин.ц.1</t>
  </si>
  <si>
    <t>продавец.мин.ц.2</t>
  </si>
  <si>
    <t>нет значений в столбце J</t>
  </si>
  <si>
    <t>изделие 7022</t>
  </si>
  <si>
    <t>изделие 7628</t>
  </si>
  <si>
    <t>изделие 7630</t>
  </si>
  <si>
    <t>изделие 3114</t>
  </si>
  <si>
    <t>изделие 8058</t>
  </si>
  <si>
    <t>изделие 7923</t>
  </si>
  <si>
    <t>изделие 3115</t>
  </si>
  <si>
    <t>изделие 7924</t>
  </si>
  <si>
    <t>изделие 3116</t>
  </si>
  <si>
    <t>изделие 8879</t>
  </si>
  <si>
    <t>изделие 3118</t>
  </si>
  <si>
    <t>изделие 9033</t>
  </si>
  <si>
    <t>изделие 8880</t>
  </si>
  <si>
    <t>изделие 8881</t>
  </si>
  <si>
    <t>изделие7022</t>
  </si>
  <si>
    <t>изделие 7022 s</t>
  </si>
  <si>
    <t>изделие 8058 r</t>
  </si>
  <si>
    <t>изделие 3115 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</si>
</sst>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4" borderId="1" xfId="0" applyFill="1" applyBorder="1"/>
    <xf numFmtId="0" fontId="1" fillId="4" borderId="1" xfId="0" applyFont="1" applyFill="1" applyBorder="1"/>
    <xf numFmtId="0" fontId="1" fillId="2" borderId="0" xfId="0" applyFont="1" applyFill="1"/>
    <xf numFmtId="0" fontId="1" fillId="3" borderId="0" xfId="0" applyFont="1" applyFill="1"/>
    <xf numFmtId="0" fontId="1" fillId="2" borderId="0" xfId="0" applyNumberFormat="1" applyFont="1" applyFill="1"/>
    <xf numFmtId="0" fontId="0" fillId="0" borderId="0" xfId="0" applyNumberFormat="1"/>
    <xf numFmtId="0" fontId="2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41"/>
  <sheetViews>
    <sheetView tabSelected="1" workbookViewId="0">
      <selection activeCell="J3" sqref="J3"/>
    </sheetView>
  </sheetViews>
  <sheetFormatPr defaultRowHeight="15" x14ac:dyDescent="0.25"/>
  <cols>
    <col min="2" max="2" width="22.7109375" bestFit="1" customWidth="1"/>
    <col min="3" max="3" width="13.7109375" bestFit="1" customWidth="1"/>
    <col min="4" max="4" width="16.140625" bestFit="1" customWidth="1"/>
    <col min="7" max="7" width="11" bestFit="1" customWidth="1"/>
    <col min="8" max="8" width="17.7109375" bestFit="1" customWidth="1"/>
    <col min="9" max="9" width="10.85546875" bestFit="1" customWidth="1"/>
    <col min="10" max="10" width="24" bestFit="1" customWidth="1"/>
    <col min="11" max="11" width="54.7109375" bestFit="1" customWidth="1"/>
    <col min="12" max="12" width="12.28515625" bestFit="1" customWidth="1"/>
  </cols>
  <sheetData>
    <row r="1" spans="1:11" x14ac:dyDescent="0.25">
      <c r="B1" t="s">
        <v>8</v>
      </c>
      <c r="D1" t="s">
        <v>281</v>
      </c>
      <c r="G1" t="s">
        <v>4</v>
      </c>
      <c r="J1" s="8" t="s">
        <v>284</v>
      </c>
    </row>
    <row r="2" spans="1:11" x14ac:dyDescent="0.25">
      <c r="A2" t="s">
        <v>0</v>
      </c>
      <c r="B2" t="s">
        <v>1</v>
      </c>
      <c r="C2" t="s">
        <v>2</v>
      </c>
      <c r="D2" t="s">
        <v>3</v>
      </c>
      <c r="F2" s="1" t="s">
        <v>5</v>
      </c>
      <c r="G2" s="1" t="s">
        <v>7</v>
      </c>
      <c r="H2" s="1" t="s">
        <v>282</v>
      </c>
      <c r="I2" s="1" t="s">
        <v>6</v>
      </c>
      <c r="J2" s="1" t="s">
        <v>283</v>
      </c>
    </row>
    <row r="3" spans="1:11" x14ac:dyDescent="0.25">
      <c r="A3" s="6">
        <v>7022</v>
      </c>
      <c r="B3" s="4" t="s">
        <v>285</v>
      </c>
      <c r="C3" s="4" t="s">
        <v>273</v>
      </c>
      <c r="D3" s="4">
        <v>19900</v>
      </c>
      <c r="F3" s="6">
        <v>7022</v>
      </c>
      <c r="G3" s="2">
        <f t="array" ref="G3">MIN(IF(A$3:A$252=$F3,D$3:D$252))</f>
        <v>19900</v>
      </c>
      <c r="H3" s="3" t="str">
        <f t="array" ref="H3">INDEX(C$3:C$252,MATCH(F3&amp;-G3,A$3:A$252&amp;-D$3:D$252,))</f>
        <v>продавец1</v>
      </c>
      <c r="I3" s="2">
        <f t="array" ref="I3">IFERROR(SMALL(IF(A$3:A$252=$F3,D$3:D$252),2),"")</f>
        <v>19900</v>
      </c>
      <c r="J3" s="3" t="str">
        <f t="array" ref="J3">IFERROR(INDEX(C$1:C$252,ROUND(MOD(SMALL(IF(A$3:A$252=$F3,D$3:D$252+ROW(D$3:D$252)%%),2),1)/1%%,0)),"")</f>
        <v>продавец2</v>
      </c>
      <c r="K3" t="str">
        <f t="shared" ref="K3:K16" si="0">VLOOKUP(F:F,A:D,2,0)</f>
        <v>изделие 7022</v>
      </c>
    </row>
    <row r="4" spans="1:11" x14ac:dyDescent="0.25">
      <c r="A4" s="6">
        <v>7022</v>
      </c>
      <c r="B4" s="4" t="s">
        <v>299</v>
      </c>
      <c r="C4" s="4" t="s">
        <v>274</v>
      </c>
      <c r="D4" s="4">
        <v>19900</v>
      </c>
      <c r="F4" s="7">
        <v>7628</v>
      </c>
      <c r="G4" s="2">
        <f t="array" ref="G4">MIN(IF(A$3:A$252=$F4,D$3:D$252))</f>
        <v>32200</v>
      </c>
      <c r="H4" s="3" t="str">
        <f t="array" ref="H4">INDEX(C$3:C$252,MATCH(F4&amp;-G4,A$3:A$252&amp;-D$3:D$252,))</f>
        <v>продавец1</v>
      </c>
      <c r="I4" s="2">
        <f t="array" ref="I4">IFERROR(SMALL(IF(A$3:A$252=$F4,D$3:D$252),2),"")</f>
        <v>32200</v>
      </c>
      <c r="J4" s="3" t="str">
        <f t="array" ref="J4">IFERROR(INDEX(C$1:C$252,ROUND(MOD(SMALL(IF(A$3:A$252=$F4,D$3:D$252+ROW(D$3:D$252)%%),2),1)/1%%,0)),"")</f>
        <v>продавец4</v>
      </c>
      <c r="K4" t="str">
        <f t="shared" si="0"/>
        <v>изделие 7628</v>
      </c>
    </row>
    <row r="5" spans="1:11" x14ac:dyDescent="0.25">
      <c r="A5" s="6">
        <v>7022</v>
      </c>
      <c r="B5" s="4" t="s">
        <v>300</v>
      </c>
      <c r="C5" s="4" t="s">
        <v>275</v>
      </c>
      <c r="D5" s="4">
        <v>19900</v>
      </c>
      <c r="F5" s="6">
        <v>7630</v>
      </c>
      <c r="G5" s="2">
        <f t="array" ref="G5">MIN(IF(A$3:A$252=$F5,D$3:D$252))</f>
        <v>25900</v>
      </c>
      <c r="H5" s="3" t="str">
        <f t="array" ref="H5">INDEX(C$3:C$252,MATCH(F5&amp;-G5,A$3:A$252&amp;-D$3:D$252,))</f>
        <v>продавец4</v>
      </c>
      <c r="I5" s="2" t="str">
        <f t="array" ref="I5">IFERROR(SMALL(IF(A$3:A$252=$F5,D$3:D$252),2),"")</f>
        <v/>
      </c>
      <c r="J5" s="3" t="str">
        <f t="array" ref="J5">IFERROR(INDEX(C$1:C$252,ROUND(MOD(SMALL(IF(A$3:A$252=$F5,D$3:D$252+ROW(D$3:D$252)%%),2),1)/1%%,0)),"")</f>
        <v/>
      </c>
      <c r="K5" t="str">
        <f t="shared" si="0"/>
        <v>изделие 7630</v>
      </c>
    </row>
    <row r="6" spans="1:11" x14ac:dyDescent="0.25">
      <c r="A6" s="7">
        <v>7628</v>
      </c>
      <c r="B6" s="4" t="s">
        <v>286</v>
      </c>
      <c r="C6" t="s">
        <v>273</v>
      </c>
      <c r="D6">
        <v>32200</v>
      </c>
      <c r="F6" s="7">
        <v>3114</v>
      </c>
      <c r="G6" s="2">
        <f t="array" ref="G6">MIN(IF(A$3:A$252=$F6,D$3:D$252))</f>
        <v>9990</v>
      </c>
      <c r="H6" s="3" t="str">
        <f t="array" ref="H6">INDEX(C$3:C$252,MATCH(F6&amp;-G6,A$3:A$252&amp;-D$3:D$252,))</f>
        <v>продавец1</v>
      </c>
      <c r="I6" s="2">
        <f t="array" ref="I6">IFERROR(SMALL(IF(A$3:A$252=$F6,D$3:D$252),2),"")</f>
        <v>10220</v>
      </c>
      <c r="J6" s="3" t="str">
        <f t="array" ref="J6">IFERROR(INDEX(C$1:C$252,ROUND(MOD(SMALL(IF(A$3:A$252=$F6,D$3:D$252+ROW(D$3:D$252)%%),2),1)/1%%,0)),"")</f>
        <v>продавец5</v>
      </c>
      <c r="K6" t="str">
        <f t="shared" si="0"/>
        <v>изделие 3114</v>
      </c>
    </row>
    <row r="7" spans="1:11" x14ac:dyDescent="0.25">
      <c r="A7" s="7">
        <v>7628</v>
      </c>
      <c r="B7" s="4" t="s">
        <v>286</v>
      </c>
      <c r="C7" t="s">
        <v>276</v>
      </c>
      <c r="D7">
        <v>32200</v>
      </c>
      <c r="F7" s="6">
        <v>8058</v>
      </c>
      <c r="G7" s="2">
        <f t="array" ref="G7">MIN(IF(A$3:A$252=$F7,D$3:D$252))</f>
        <v>9880</v>
      </c>
      <c r="H7" s="3" t="str">
        <f t="array" ref="H7">INDEX(C$3:C$252,MATCH(F7&amp;-G7,A$3:A$252&amp;-D$3:D$252,))</f>
        <v>продавец1</v>
      </c>
      <c r="I7" s="2">
        <f t="array" ref="I7">IFERROR(SMALL(IF(A$3:A$252=$F7,D$3:D$252),2),"")</f>
        <v>10170</v>
      </c>
      <c r="J7" s="3" t="str">
        <f t="array" ref="J7">IFERROR(INDEX(C$1:C$252,ROUND(MOD(SMALL(IF(A$3:A$252=$F7,D$3:D$252+ROW(D$3:D$252)%%),2),1)/1%%,0)),"")</f>
        <v>продавец4</v>
      </c>
      <c r="K7" t="str">
        <f t="shared" si="0"/>
        <v>изделие 8058</v>
      </c>
    </row>
    <row r="8" spans="1:11" x14ac:dyDescent="0.25">
      <c r="A8" s="7">
        <v>7628</v>
      </c>
      <c r="B8" s="4" t="s">
        <v>286</v>
      </c>
      <c r="C8" t="s">
        <v>274</v>
      </c>
      <c r="D8">
        <v>32200</v>
      </c>
      <c r="F8" s="7">
        <v>7923</v>
      </c>
      <c r="G8" s="2">
        <f t="array" ref="G8">MIN(IF(A$3:A$252=$F8,D$3:D$252))</f>
        <v>11190</v>
      </c>
      <c r="H8" s="3" t="str">
        <f t="array" ref="H8">INDEX(C$3:C$252,MATCH(F8&amp;-G8,A$3:A$252&amp;-D$3:D$252,))</f>
        <v>продавец1</v>
      </c>
      <c r="I8" s="2">
        <f t="array" ref="I8">IFERROR(SMALL(IF(A$3:A$252=$F8,D$3:D$252),2),"")</f>
        <v>14590</v>
      </c>
      <c r="J8" s="3" t="str">
        <f t="array" ref="J8">IFERROR(INDEX(C$1:C$252,ROUND(MOD(SMALL(IF(A$3:A$252=$F8,D$3:D$252+ROW(D$3:D$252)%%),2),1)/1%%,0)),"")</f>
        <v>продавец6</v>
      </c>
      <c r="K8" t="str">
        <f t="shared" si="0"/>
        <v>изделие 7923</v>
      </c>
    </row>
    <row r="9" spans="1:11" x14ac:dyDescent="0.25">
      <c r="A9" s="6">
        <v>7630</v>
      </c>
      <c r="B9" s="4" t="s">
        <v>287</v>
      </c>
      <c r="C9" s="4" t="s">
        <v>276</v>
      </c>
      <c r="D9" s="4">
        <v>25900</v>
      </c>
      <c r="F9" s="6">
        <v>3115</v>
      </c>
      <c r="G9" s="2">
        <f t="array" ref="G9">MIN(IF(A$3:A$252=$F9,D$3:D$252))</f>
        <v>11530</v>
      </c>
      <c r="H9" s="3" t="str">
        <f t="array" ref="H9">INDEX(C$3:C$252,MATCH(F9&amp;-G9,A$3:A$252&amp;-D$3:D$252,))</f>
        <v>продавец1</v>
      </c>
      <c r="I9" s="2">
        <f t="array" ref="I9">IFERROR(SMALL(IF(A$3:A$252=$F9,D$3:D$252),2),"")</f>
        <v>14270</v>
      </c>
      <c r="J9" s="3" t="str">
        <f t="array" ref="J9">IFERROR(INDEX(C$1:C$252,ROUND(MOD(SMALL(IF(A$3:A$252=$F9,D$3:D$252+ROW(D$3:D$252)%%),2),1)/1%%,0)),"")</f>
        <v>продавец4</v>
      </c>
      <c r="K9" t="str">
        <f t="shared" si="0"/>
        <v>изделие 3115</v>
      </c>
    </row>
    <row r="10" spans="1:11" x14ac:dyDescent="0.25">
      <c r="A10" s="7">
        <v>3114</v>
      </c>
      <c r="B10" s="4" t="s">
        <v>288</v>
      </c>
      <c r="C10" t="s">
        <v>273</v>
      </c>
      <c r="D10" s="5">
        <v>9990</v>
      </c>
      <c r="F10" s="7">
        <v>7924</v>
      </c>
      <c r="G10" s="2">
        <f t="array" ref="G10">MIN(IF(A$3:A$252=$F10,D$3:D$252))</f>
        <v>13880</v>
      </c>
      <c r="H10" s="3" t="str">
        <f t="array" ref="H10">INDEX(C$3:C$252,MATCH(F10&amp;-G10,A$3:A$252&amp;-D$3:D$252,))</f>
        <v>продавец1</v>
      </c>
      <c r="I10" s="2">
        <f t="array" ref="I10">IFERROR(SMALL(IF(A$3:A$252=$F10,D$3:D$252),2),"")</f>
        <v>13992</v>
      </c>
      <c r="J10" s="3" t="str">
        <f t="array" ref="J10">IFERROR(INDEX(C$1:C$252,ROUND(MOD(SMALL(IF(A$3:A$252=$F10,D$3:D$252+ROW(D$3:D$252)%%),2),1)/1%%,0)),"")</f>
        <v>продавец4</v>
      </c>
      <c r="K10" t="str">
        <f t="shared" si="0"/>
        <v>изделие 7924</v>
      </c>
    </row>
    <row r="11" spans="1:11" x14ac:dyDescent="0.25">
      <c r="A11" s="7">
        <v>3114</v>
      </c>
      <c r="B11" s="4" t="s">
        <v>288</v>
      </c>
      <c r="C11" t="s">
        <v>277</v>
      </c>
      <c r="D11" s="5">
        <v>10220</v>
      </c>
      <c r="F11" s="6">
        <v>3116</v>
      </c>
      <c r="G11" s="2">
        <f t="array" ref="G11">MIN(IF(A$3:A$252=$F11,D$3:D$252))</f>
        <v>22170</v>
      </c>
      <c r="H11" s="3" t="str">
        <f t="array" ref="H11">INDEX(C$3:C$252,MATCH(F11&amp;-G11,A$3:A$252&amp;-D$3:D$252,))</f>
        <v>продавец1</v>
      </c>
      <c r="I11" s="2">
        <f t="array" ref="I11">IFERROR(SMALL(IF(A$3:A$252=$F11,D$3:D$252),2),"")</f>
        <v>22281</v>
      </c>
      <c r="J11" s="3" t="str">
        <f t="array" ref="J11">IFERROR(INDEX(C$1:C$252,ROUND(MOD(SMALL(IF(A$3:A$252=$F11,D$3:D$252+ROW(D$3:D$252)%%),2),1)/1%%,0)),"")</f>
        <v>продавец5</v>
      </c>
      <c r="K11" t="str">
        <f t="shared" si="0"/>
        <v>изделие 3116</v>
      </c>
    </row>
    <row r="12" spans="1:11" x14ac:dyDescent="0.25">
      <c r="A12" s="7">
        <v>3114</v>
      </c>
      <c r="B12" s="4" t="s">
        <v>288</v>
      </c>
      <c r="C12" t="s">
        <v>278</v>
      </c>
      <c r="D12">
        <v>11940</v>
      </c>
      <c r="F12" s="7">
        <v>8879</v>
      </c>
      <c r="G12" s="2">
        <f t="array" ref="G12">MIN(IF(A$3:A$252=$F12,D$3:D$252))</f>
        <v>17499</v>
      </c>
      <c r="H12" s="3" t="str">
        <f t="array" ref="H12">INDEX(C$3:C$252,MATCH(F12&amp;-G12,A$3:A$252&amp;-D$3:D$252,))</f>
        <v>продавец1</v>
      </c>
      <c r="I12" s="2" t="str">
        <f t="array" ref="I12">IFERROR(SMALL(IF(A$3:A$252=$F12,D$3:D$252),2),"")</f>
        <v/>
      </c>
      <c r="J12" s="3" t="str">
        <f t="array" ref="J12">IFERROR(INDEX(C$1:C$252,ROUND(MOD(SMALL(IF(A$3:A$252=$F12,D$3:D$252+ROW(D$3:D$252)%%),2),1)/1%%,0)),"")</f>
        <v/>
      </c>
      <c r="K12" t="str">
        <f t="shared" si="0"/>
        <v>изделие 8879</v>
      </c>
    </row>
    <row r="13" spans="1:11" x14ac:dyDescent="0.25">
      <c r="A13" s="6">
        <v>8058</v>
      </c>
      <c r="B13" s="4" t="s">
        <v>289</v>
      </c>
      <c r="C13" s="4" t="s">
        <v>276</v>
      </c>
      <c r="D13" s="4">
        <v>10170</v>
      </c>
      <c r="F13" s="6">
        <v>3118</v>
      </c>
      <c r="G13" s="2">
        <f t="array" ref="G13">MIN(IF(A$3:A$252=$F13,D$3:D$252))</f>
        <v>23390</v>
      </c>
      <c r="H13" s="3" t="str">
        <f t="array" ref="H13">INDEX(C$3:C$252,MATCH(F13&amp;-G13,A$3:A$252&amp;-D$3:D$252,))</f>
        <v>продавец1</v>
      </c>
      <c r="I13" s="2">
        <f t="array" ref="I13">IFERROR(SMALL(IF(A$3:A$252=$F13,D$3:D$252),2),"")</f>
        <v>23518</v>
      </c>
      <c r="J13" s="3" t="str">
        <f t="array" ref="J13">IFERROR(INDEX(C$1:C$252,ROUND(MOD(SMALL(IF(A$3:A$252=$F13,D$3:D$252+ROW(D$3:D$252)%%),2),1)/1%%,0)),"")</f>
        <v>продавец4</v>
      </c>
      <c r="K13" t="str">
        <f t="shared" si="0"/>
        <v>изделие 3118</v>
      </c>
    </row>
    <row r="14" spans="1:11" x14ac:dyDescent="0.25">
      <c r="A14" s="6">
        <v>8058</v>
      </c>
      <c r="B14" s="4" t="s">
        <v>301</v>
      </c>
      <c r="C14" s="4" t="s">
        <v>273</v>
      </c>
      <c r="D14" s="4">
        <v>9880</v>
      </c>
      <c r="F14" s="7">
        <v>9033</v>
      </c>
      <c r="G14" s="2">
        <f t="array" ref="G14">MIN(IF(A$3:A$252=$F14,D$3:D$252))</f>
        <v>39499</v>
      </c>
      <c r="H14" s="3" t="str">
        <f t="array" ref="H14">INDEX(C$3:C$252,MATCH(F14&amp;-G14,A$3:A$252&amp;-D$3:D$252,))</f>
        <v>продавец1</v>
      </c>
      <c r="I14" s="2">
        <f t="array" ref="I14">IFERROR(SMALL(IF(A$3:A$252=$F14,D$3:D$252),2),"")</f>
        <v>39499</v>
      </c>
      <c r="J14" s="3" t="str">
        <f t="array" ref="J14">IFERROR(INDEX(C$1:C$252,ROUND(MOD(SMALL(IF(A$3:A$252=$F14,D$3:D$252+ROW(D$3:D$252)%%),2),1)/1%%,0)),"")</f>
        <v>продавец7</v>
      </c>
      <c r="K14" t="str">
        <f t="shared" si="0"/>
        <v>изделие 9033</v>
      </c>
    </row>
    <row r="15" spans="1:11" x14ac:dyDescent="0.25">
      <c r="A15" s="6">
        <v>8058</v>
      </c>
      <c r="B15" s="4" t="s">
        <v>289</v>
      </c>
      <c r="C15" s="4" t="s">
        <v>278</v>
      </c>
      <c r="D15" s="4">
        <v>12799</v>
      </c>
      <c r="F15" s="6">
        <v>8880</v>
      </c>
      <c r="G15" s="2">
        <f t="array" ref="G15">MIN(IF(A$3:A$252=$F15,D$3:D$252))</f>
        <v>23399</v>
      </c>
      <c r="H15" s="3" t="str">
        <f t="array" ref="H15">INDEX(C$3:C$252,MATCH(F15&amp;-G15,A$3:A$252&amp;-D$3:D$252,))</f>
        <v>продавец1</v>
      </c>
      <c r="I15" s="2" t="str">
        <f t="array" ref="I15">IFERROR(SMALL(IF(A$3:A$252=$F15,D$3:D$252),2),"")</f>
        <v/>
      </c>
      <c r="J15" s="3" t="str">
        <f t="array" ref="J15">IFERROR(INDEX(C$1:C$252,ROUND(MOD(SMALL(IF(A$3:A$252=$F15,D$3:D$252+ROW(D$3:D$252)%%),2),1)/1%%,0)),"")</f>
        <v/>
      </c>
      <c r="K15" t="str">
        <f t="shared" si="0"/>
        <v>изделие 8880</v>
      </c>
    </row>
    <row r="16" spans="1:11" x14ac:dyDescent="0.25">
      <c r="A16" s="7">
        <v>7923</v>
      </c>
      <c r="B16" s="4" t="s">
        <v>290</v>
      </c>
      <c r="C16" t="s">
        <v>273</v>
      </c>
      <c r="D16" s="5">
        <v>11190</v>
      </c>
      <c r="F16" s="7">
        <v>8881</v>
      </c>
      <c r="G16" s="2">
        <f t="array" ref="G16">MIN(IF(A$3:A$252=$F16,D$3:D$252))</f>
        <v>36899</v>
      </c>
      <c r="H16" s="3" t="str">
        <f t="array" ref="H16">INDEX(C$3:C$252,MATCH(F16&amp;-G16,A$3:A$252&amp;-D$3:D$252,))</f>
        <v>продавец1</v>
      </c>
      <c r="I16" s="2" t="str">
        <f t="array" ref="I16">IFERROR(SMALL(IF(A$3:A$252=$F16,D$3:D$252),2),"")</f>
        <v/>
      </c>
      <c r="J16" s="3" t="str">
        <f t="array" ref="J16">IFERROR(INDEX(C$1:C$252,ROUND(MOD(SMALL(IF(A$3:A$252=$F16,D$3:D$252+ROW(D$3:D$252)%%),2),1)/1%%,0)),"")</f>
        <v/>
      </c>
      <c r="K16" t="str">
        <f t="shared" si="0"/>
        <v>изделие 8881</v>
      </c>
    </row>
    <row r="17" spans="1:10" x14ac:dyDescent="0.25">
      <c r="A17" s="7">
        <v>7923</v>
      </c>
      <c r="B17" s="4" t="s">
        <v>290</v>
      </c>
      <c r="C17" t="s">
        <v>278</v>
      </c>
      <c r="D17">
        <v>14590</v>
      </c>
      <c r="F17" s="6"/>
      <c r="G17" s="2"/>
      <c r="H17" s="3"/>
      <c r="I17" s="2"/>
      <c r="J17" s="3"/>
    </row>
    <row r="18" spans="1:10" x14ac:dyDescent="0.25">
      <c r="A18" s="6">
        <v>3115</v>
      </c>
      <c r="B18" s="4" t="s">
        <v>291</v>
      </c>
      <c r="C18" s="4" t="s">
        <v>273</v>
      </c>
      <c r="D18" s="5">
        <v>11530</v>
      </c>
      <c r="F18" s="7"/>
      <c r="G18" s="2"/>
      <c r="H18" s="3"/>
      <c r="I18" s="2"/>
      <c r="J18" s="3"/>
    </row>
    <row r="19" spans="1:10" x14ac:dyDescent="0.25">
      <c r="A19" s="6">
        <v>3115</v>
      </c>
      <c r="B19" s="4" t="s">
        <v>291</v>
      </c>
      <c r="C19" s="4" t="s">
        <v>279</v>
      </c>
      <c r="D19" s="4">
        <v>16690</v>
      </c>
      <c r="F19" s="6"/>
      <c r="G19" s="2"/>
      <c r="H19" s="3"/>
      <c r="I19" s="2"/>
      <c r="J19" s="3"/>
    </row>
    <row r="20" spans="1:10" x14ac:dyDescent="0.25">
      <c r="A20" s="6">
        <v>3115</v>
      </c>
      <c r="B20" s="4" t="s">
        <v>302</v>
      </c>
      <c r="C20" s="4" t="s">
        <v>276</v>
      </c>
      <c r="D20" s="4">
        <v>14270</v>
      </c>
      <c r="F20" s="7"/>
      <c r="G20" s="2"/>
      <c r="H20" s="3"/>
      <c r="I20" s="2"/>
      <c r="J20" s="3"/>
    </row>
    <row r="21" spans="1:10" x14ac:dyDescent="0.25">
      <c r="A21" s="6">
        <v>3115</v>
      </c>
      <c r="B21" s="4" t="s">
        <v>291</v>
      </c>
      <c r="C21" s="4" t="s">
        <v>278</v>
      </c>
      <c r="D21" s="4">
        <v>14499</v>
      </c>
      <c r="F21" s="6"/>
      <c r="G21" s="2"/>
      <c r="H21" s="3"/>
      <c r="I21" s="2"/>
      <c r="J21" s="3"/>
    </row>
    <row r="22" spans="1:10" x14ac:dyDescent="0.25">
      <c r="A22" s="7">
        <v>7924</v>
      </c>
      <c r="B22" s="4" t="s">
        <v>292</v>
      </c>
      <c r="C22" t="s">
        <v>276</v>
      </c>
      <c r="D22">
        <v>13992</v>
      </c>
      <c r="F22" s="7"/>
      <c r="G22" s="2"/>
      <c r="H22" s="3"/>
      <c r="I22" s="2"/>
      <c r="J22" s="3"/>
    </row>
    <row r="23" spans="1:10" x14ac:dyDescent="0.25">
      <c r="A23" s="7">
        <v>7924</v>
      </c>
      <c r="B23" s="4" t="s">
        <v>292</v>
      </c>
      <c r="C23" t="s">
        <v>279</v>
      </c>
      <c r="D23">
        <v>14690</v>
      </c>
      <c r="F23" s="6"/>
      <c r="G23" s="2"/>
      <c r="H23" s="3"/>
      <c r="I23" s="2"/>
      <c r="J23" s="3"/>
    </row>
    <row r="24" spans="1:10" x14ac:dyDescent="0.25">
      <c r="A24" s="7">
        <v>7924</v>
      </c>
      <c r="B24" s="4" t="s">
        <v>292</v>
      </c>
      <c r="C24" t="s">
        <v>273</v>
      </c>
      <c r="D24">
        <v>13880</v>
      </c>
      <c r="F24" s="7"/>
      <c r="G24" s="2"/>
      <c r="H24" s="3"/>
      <c r="I24" s="2"/>
      <c r="J24" s="3"/>
    </row>
    <row r="25" spans="1:10" x14ac:dyDescent="0.25">
      <c r="A25" s="7">
        <v>7924</v>
      </c>
      <c r="B25" s="4" t="s">
        <v>292</v>
      </c>
      <c r="C25" t="s">
        <v>278</v>
      </c>
      <c r="D25">
        <v>15780</v>
      </c>
      <c r="F25" s="6"/>
      <c r="G25" s="2"/>
      <c r="H25" s="3"/>
      <c r="I25" s="2"/>
      <c r="J25" s="3"/>
    </row>
    <row r="26" spans="1:10" x14ac:dyDescent="0.25">
      <c r="A26" s="7">
        <v>7924</v>
      </c>
      <c r="B26" s="4" t="s">
        <v>292</v>
      </c>
      <c r="C26" t="s">
        <v>280</v>
      </c>
      <c r="D26">
        <v>16320</v>
      </c>
      <c r="F26" s="7"/>
      <c r="G26" s="2"/>
      <c r="H26" s="3"/>
      <c r="I26" s="2"/>
      <c r="J26" s="3"/>
    </row>
    <row r="27" spans="1:10" x14ac:dyDescent="0.25">
      <c r="A27" s="7">
        <v>7924</v>
      </c>
      <c r="B27" s="4" t="s">
        <v>292</v>
      </c>
      <c r="C27" t="s">
        <v>275</v>
      </c>
      <c r="D27">
        <v>15490</v>
      </c>
      <c r="F27" s="6"/>
      <c r="G27" s="2"/>
      <c r="H27" s="3"/>
      <c r="I27" s="2"/>
      <c r="J27" s="3"/>
    </row>
    <row r="28" spans="1:10" x14ac:dyDescent="0.25">
      <c r="A28" s="6">
        <v>3116</v>
      </c>
      <c r="B28" s="4" t="s">
        <v>293</v>
      </c>
      <c r="C28" s="4" t="s">
        <v>276</v>
      </c>
      <c r="D28" s="4">
        <v>32000</v>
      </c>
      <c r="F28" s="7"/>
      <c r="G28" s="2"/>
      <c r="H28" s="3"/>
      <c r="I28" s="2"/>
      <c r="J28" s="3"/>
    </row>
    <row r="29" spans="1:10" x14ac:dyDescent="0.25">
      <c r="A29" s="6">
        <v>3116</v>
      </c>
      <c r="B29" s="4" t="s">
        <v>293</v>
      </c>
      <c r="C29" s="4" t="s">
        <v>279</v>
      </c>
      <c r="D29" s="4">
        <v>24990</v>
      </c>
      <c r="F29" s="6"/>
      <c r="G29" s="2"/>
      <c r="H29" s="3"/>
      <c r="I29" s="2"/>
      <c r="J29" s="3"/>
    </row>
    <row r="30" spans="1:10" x14ac:dyDescent="0.25">
      <c r="A30" s="6">
        <v>3116</v>
      </c>
      <c r="B30" s="4" t="s">
        <v>293</v>
      </c>
      <c r="C30" s="4" t="s">
        <v>273</v>
      </c>
      <c r="D30" s="5">
        <v>22170</v>
      </c>
      <c r="F30" s="7"/>
      <c r="G30" s="2"/>
      <c r="H30" s="3"/>
      <c r="I30" s="2"/>
      <c r="J30" s="3"/>
    </row>
    <row r="31" spans="1:10" x14ac:dyDescent="0.25">
      <c r="A31" s="6">
        <v>3116</v>
      </c>
      <c r="B31" s="4" t="s">
        <v>293</v>
      </c>
      <c r="C31" s="4" t="s">
        <v>277</v>
      </c>
      <c r="D31" s="5">
        <v>22281</v>
      </c>
      <c r="F31" s="6"/>
      <c r="G31" s="2"/>
      <c r="H31" s="3"/>
      <c r="I31" s="2"/>
      <c r="J31" s="3"/>
    </row>
    <row r="32" spans="1:10" x14ac:dyDescent="0.25">
      <c r="A32" s="6">
        <v>3116</v>
      </c>
      <c r="B32" s="4" t="s">
        <v>293</v>
      </c>
      <c r="C32" s="4" t="s">
        <v>278</v>
      </c>
      <c r="D32" s="4">
        <v>24990</v>
      </c>
      <c r="F32" s="7"/>
      <c r="G32" s="2"/>
      <c r="H32" s="3"/>
      <c r="I32" s="2"/>
      <c r="J32" s="3"/>
    </row>
    <row r="33" spans="1:10" x14ac:dyDescent="0.25">
      <c r="A33" s="6">
        <v>3116</v>
      </c>
      <c r="B33" s="4" t="s">
        <v>293</v>
      </c>
      <c r="C33" s="4" t="s">
        <v>275</v>
      </c>
      <c r="D33" s="5">
        <v>23990</v>
      </c>
      <c r="F33" s="6"/>
      <c r="G33" s="2"/>
      <c r="H33" s="3"/>
      <c r="I33" s="2"/>
      <c r="J33" s="3"/>
    </row>
    <row r="34" spans="1:10" x14ac:dyDescent="0.25">
      <c r="A34" s="7">
        <v>8879</v>
      </c>
      <c r="B34" s="4" t="s">
        <v>294</v>
      </c>
      <c r="C34" t="s">
        <v>273</v>
      </c>
      <c r="D34">
        <v>17499</v>
      </c>
      <c r="F34" s="7"/>
      <c r="G34" s="2"/>
      <c r="H34" s="3"/>
      <c r="I34" s="2"/>
      <c r="J34" s="3"/>
    </row>
    <row r="35" spans="1:10" x14ac:dyDescent="0.25">
      <c r="A35" s="6">
        <v>3118</v>
      </c>
      <c r="B35" s="4" t="s">
        <v>295</v>
      </c>
      <c r="C35" s="4" t="s">
        <v>276</v>
      </c>
      <c r="D35" s="4">
        <v>23518</v>
      </c>
      <c r="F35" s="6"/>
      <c r="G35" s="2"/>
      <c r="H35" s="3"/>
      <c r="I35" s="2"/>
      <c r="J35" s="3"/>
    </row>
    <row r="36" spans="1:10" x14ac:dyDescent="0.25">
      <c r="A36" s="6">
        <v>3118</v>
      </c>
      <c r="B36" s="4" t="s">
        <v>295</v>
      </c>
      <c r="C36" s="4" t="s">
        <v>273</v>
      </c>
      <c r="D36" s="4">
        <v>23390</v>
      </c>
      <c r="F36" s="7"/>
      <c r="G36" s="2"/>
      <c r="H36" s="3"/>
      <c r="I36" s="2"/>
      <c r="J36" s="3"/>
    </row>
    <row r="37" spans="1:10" x14ac:dyDescent="0.25">
      <c r="A37" s="7">
        <v>9033</v>
      </c>
      <c r="B37" s="4" t="s">
        <v>296</v>
      </c>
      <c r="C37" t="s">
        <v>273</v>
      </c>
      <c r="D37">
        <v>39499</v>
      </c>
      <c r="F37" s="6"/>
      <c r="G37" s="2"/>
      <c r="H37" s="3"/>
      <c r="I37" s="2"/>
      <c r="J37" s="3"/>
    </row>
    <row r="38" spans="1:10" x14ac:dyDescent="0.25">
      <c r="A38" s="7">
        <v>9033</v>
      </c>
      <c r="B38" s="4" t="s">
        <v>296</v>
      </c>
      <c r="C38" t="s">
        <v>279</v>
      </c>
      <c r="D38">
        <v>39499</v>
      </c>
      <c r="F38" s="7"/>
      <c r="G38" s="2"/>
      <c r="H38" s="3"/>
      <c r="I38" s="2"/>
      <c r="J38" s="3"/>
    </row>
    <row r="39" spans="1:10" x14ac:dyDescent="0.25">
      <c r="A39" s="7">
        <v>9033</v>
      </c>
      <c r="B39" s="4" t="s">
        <v>296</v>
      </c>
      <c r="C39" t="s">
        <v>276</v>
      </c>
      <c r="D39">
        <v>39500</v>
      </c>
      <c r="F39" s="6"/>
      <c r="G39" s="2"/>
      <c r="H39" s="3"/>
      <c r="I39" s="2"/>
      <c r="J39" s="3"/>
    </row>
    <row r="40" spans="1:10" x14ac:dyDescent="0.25">
      <c r="A40" s="6">
        <v>8880</v>
      </c>
      <c r="B40" s="4" t="s">
        <v>297</v>
      </c>
      <c r="C40" s="4" t="s">
        <v>273</v>
      </c>
      <c r="D40" s="4">
        <v>23399</v>
      </c>
      <c r="F40" s="7"/>
      <c r="G40" s="2"/>
      <c r="H40" s="3"/>
      <c r="I40" s="2"/>
      <c r="J40" s="3"/>
    </row>
    <row r="41" spans="1:10" x14ac:dyDescent="0.25">
      <c r="A41" s="7">
        <v>8881</v>
      </c>
      <c r="B41" s="4" t="s">
        <v>298</v>
      </c>
      <c r="C41" t="s">
        <v>273</v>
      </c>
      <c r="D41">
        <v>36899</v>
      </c>
      <c r="F41" s="6"/>
      <c r="G41" s="2"/>
      <c r="H41" s="3"/>
      <c r="I41" s="2"/>
      <c r="J41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262"/>
  <sheetViews>
    <sheetView topLeftCell="A223" workbookViewId="0">
      <selection activeCell="A2" sqref="A2:A262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6">
        <v>7022</v>
      </c>
      <c r="B2" s="4" t="s">
        <v>9</v>
      </c>
      <c r="C2" s="4" t="s">
        <v>10</v>
      </c>
      <c r="D2" s="4">
        <v>19900</v>
      </c>
    </row>
    <row r="3" spans="1:4" x14ac:dyDescent="0.25">
      <c r="A3" s="7">
        <v>7628</v>
      </c>
      <c r="B3" t="s">
        <v>12</v>
      </c>
      <c r="C3" t="s">
        <v>10</v>
      </c>
      <c r="D3">
        <v>32200</v>
      </c>
    </row>
    <row r="4" spans="1:4" x14ac:dyDescent="0.25">
      <c r="A4" s="6">
        <v>7630</v>
      </c>
      <c r="B4" s="4" t="s">
        <v>14</v>
      </c>
      <c r="C4" s="4" t="s">
        <v>13</v>
      </c>
      <c r="D4" s="4">
        <v>25900</v>
      </c>
    </row>
    <row r="5" spans="1:4" x14ac:dyDescent="0.25">
      <c r="A5" s="7">
        <v>3114</v>
      </c>
      <c r="B5" t="s">
        <v>15</v>
      </c>
      <c r="C5" t="s">
        <v>10</v>
      </c>
      <c r="D5" s="5">
        <v>9990</v>
      </c>
    </row>
    <row r="6" spans="1:4" x14ac:dyDescent="0.25">
      <c r="A6" s="6">
        <v>8058</v>
      </c>
      <c r="B6" s="4" t="s">
        <v>17</v>
      </c>
      <c r="C6" s="4" t="s">
        <v>13</v>
      </c>
      <c r="D6" s="4">
        <v>10170</v>
      </c>
    </row>
    <row r="7" spans="1:4" x14ac:dyDescent="0.25">
      <c r="A7" s="7">
        <v>7923</v>
      </c>
      <c r="B7" t="s">
        <v>18</v>
      </c>
      <c r="C7" t="s">
        <v>10</v>
      </c>
      <c r="D7" s="5">
        <v>11190</v>
      </c>
    </row>
    <row r="8" spans="1:4" x14ac:dyDescent="0.25">
      <c r="A8" s="6">
        <v>3115</v>
      </c>
      <c r="B8" s="4" t="s">
        <v>19</v>
      </c>
      <c r="C8" s="4" t="s">
        <v>10</v>
      </c>
      <c r="D8" s="5">
        <v>11530</v>
      </c>
    </row>
    <row r="9" spans="1:4" x14ac:dyDescent="0.25">
      <c r="A9" s="7">
        <v>7924</v>
      </c>
      <c r="B9" t="s">
        <v>21</v>
      </c>
      <c r="C9" t="s">
        <v>13</v>
      </c>
      <c r="D9">
        <v>13992</v>
      </c>
    </row>
    <row r="10" spans="1:4" x14ac:dyDescent="0.25">
      <c r="A10" s="6">
        <v>3116</v>
      </c>
      <c r="B10" s="4" t="s">
        <v>22</v>
      </c>
      <c r="C10" s="4" t="s">
        <v>13</v>
      </c>
      <c r="D10" s="4">
        <v>32000</v>
      </c>
    </row>
    <row r="11" spans="1:4" x14ac:dyDescent="0.25">
      <c r="A11" s="7">
        <v>8879</v>
      </c>
      <c r="B11" t="s">
        <v>23</v>
      </c>
      <c r="C11" t="s">
        <v>10</v>
      </c>
      <c r="D11">
        <v>17499</v>
      </c>
    </row>
    <row r="12" spans="1:4" x14ac:dyDescent="0.25">
      <c r="A12" s="6">
        <v>3118</v>
      </c>
      <c r="B12" s="4" t="s">
        <v>24</v>
      </c>
      <c r="C12" s="4" t="s">
        <v>13</v>
      </c>
      <c r="D12" s="4">
        <v>23518</v>
      </c>
    </row>
    <row r="13" spans="1:4" x14ac:dyDescent="0.25">
      <c r="A13" s="7">
        <v>9033</v>
      </c>
      <c r="B13" t="s">
        <v>25</v>
      </c>
      <c r="C13" t="s">
        <v>10</v>
      </c>
      <c r="D13">
        <v>39499</v>
      </c>
    </row>
    <row r="14" spans="1:4" x14ac:dyDescent="0.25">
      <c r="A14" s="6">
        <v>8880</v>
      </c>
      <c r="B14" s="4" t="s">
        <v>26</v>
      </c>
      <c r="C14" s="4" t="s">
        <v>10</v>
      </c>
      <c r="D14" s="4">
        <v>23399</v>
      </c>
    </row>
    <row r="15" spans="1:4" x14ac:dyDescent="0.25">
      <c r="A15" s="7">
        <v>8881</v>
      </c>
      <c r="B15" t="s">
        <v>27</v>
      </c>
      <c r="C15" t="s">
        <v>10</v>
      </c>
      <c r="D15">
        <v>36899</v>
      </c>
    </row>
    <row r="16" spans="1:4" x14ac:dyDescent="0.25">
      <c r="A16" s="6">
        <v>7926</v>
      </c>
      <c r="B16" s="4" t="s">
        <v>28</v>
      </c>
      <c r="C16" s="4" t="s">
        <v>13</v>
      </c>
      <c r="D16" s="4">
        <v>35000</v>
      </c>
    </row>
    <row r="17" spans="1:4" x14ac:dyDescent="0.25">
      <c r="A17" s="7">
        <v>7927</v>
      </c>
      <c r="B17" t="s">
        <v>29</v>
      </c>
      <c r="C17" t="s">
        <v>13</v>
      </c>
      <c r="D17">
        <v>37000</v>
      </c>
    </row>
    <row r="18" spans="1:4" x14ac:dyDescent="0.25">
      <c r="A18" s="6">
        <v>9034</v>
      </c>
      <c r="B18" s="4" t="s">
        <v>30</v>
      </c>
      <c r="C18" s="4" t="s">
        <v>10</v>
      </c>
      <c r="D18" s="4">
        <v>29299</v>
      </c>
    </row>
    <row r="19" spans="1:4" x14ac:dyDescent="0.25">
      <c r="A19" s="7">
        <v>5232</v>
      </c>
      <c r="B19" t="s">
        <v>31</v>
      </c>
      <c r="C19" t="s">
        <v>10</v>
      </c>
      <c r="D19">
        <v>19500</v>
      </c>
    </row>
    <row r="20" spans="1:4" x14ac:dyDescent="0.25">
      <c r="A20" s="6">
        <v>5729</v>
      </c>
      <c r="B20" s="4" t="s">
        <v>32</v>
      </c>
      <c r="C20" s="4" t="s">
        <v>10</v>
      </c>
      <c r="D20" s="4">
        <v>29600</v>
      </c>
    </row>
    <row r="21" spans="1:4" x14ac:dyDescent="0.25">
      <c r="A21" s="7">
        <v>6229</v>
      </c>
      <c r="B21" t="s">
        <v>33</v>
      </c>
      <c r="C21" t="s">
        <v>10</v>
      </c>
      <c r="D21">
        <v>27900</v>
      </c>
    </row>
    <row r="22" spans="1:4" x14ac:dyDescent="0.25">
      <c r="A22" s="6">
        <v>9508</v>
      </c>
      <c r="B22" s="4" t="s">
        <v>34</v>
      </c>
      <c r="C22" s="4" t="s">
        <v>10</v>
      </c>
      <c r="D22" s="4">
        <v>33590</v>
      </c>
    </row>
    <row r="23" spans="1:4" x14ac:dyDescent="0.25">
      <c r="A23" s="7">
        <v>5165</v>
      </c>
      <c r="B23" t="s">
        <v>35</v>
      </c>
      <c r="C23" t="s">
        <v>10</v>
      </c>
      <c r="D23" s="5">
        <v>13540</v>
      </c>
    </row>
    <row r="24" spans="1:4" x14ac:dyDescent="0.25">
      <c r="A24" s="6">
        <v>9501</v>
      </c>
      <c r="B24" s="4" t="s">
        <v>36</v>
      </c>
      <c r="C24" s="4" t="s">
        <v>10</v>
      </c>
      <c r="D24" s="4">
        <v>14750</v>
      </c>
    </row>
    <row r="25" spans="1:4" x14ac:dyDescent="0.25">
      <c r="A25" s="7">
        <v>9500</v>
      </c>
      <c r="B25" t="s">
        <v>37</v>
      </c>
      <c r="C25" t="s">
        <v>10</v>
      </c>
      <c r="D25">
        <v>17740</v>
      </c>
    </row>
    <row r="26" spans="1:4" x14ac:dyDescent="0.25">
      <c r="A26" s="6">
        <v>9440</v>
      </c>
      <c r="B26" s="4" t="s">
        <v>38</v>
      </c>
      <c r="C26" s="4" t="s">
        <v>13</v>
      </c>
      <c r="D26" s="4">
        <v>20990</v>
      </c>
    </row>
    <row r="27" spans="1:4" x14ac:dyDescent="0.25">
      <c r="A27" s="7">
        <v>9441</v>
      </c>
      <c r="B27" t="s">
        <v>40</v>
      </c>
      <c r="C27" t="s">
        <v>39</v>
      </c>
      <c r="D27">
        <v>19990</v>
      </c>
    </row>
    <row r="28" spans="1:4" x14ac:dyDescent="0.25">
      <c r="A28" s="6">
        <v>9442</v>
      </c>
      <c r="B28" s="4" t="s">
        <v>41</v>
      </c>
      <c r="C28" s="4" t="s">
        <v>10</v>
      </c>
      <c r="D28" s="5">
        <v>19699</v>
      </c>
    </row>
    <row r="29" spans="1:4" x14ac:dyDescent="0.25">
      <c r="A29" s="7">
        <v>9443</v>
      </c>
      <c r="B29" t="s">
        <v>42</v>
      </c>
      <c r="C29" t="s">
        <v>10</v>
      </c>
      <c r="D29" s="5">
        <v>26699</v>
      </c>
    </row>
    <row r="30" spans="1:4" x14ac:dyDescent="0.25">
      <c r="A30" s="6">
        <v>9153</v>
      </c>
      <c r="B30" s="4" t="s">
        <v>43</v>
      </c>
      <c r="C30" s="4" t="s">
        <v>44</v>
      </c>
      <c r="D30" s="4">
        <v>17793</v>
      </c>
    </row>
    <row r="31" spans="1:4" x14ac:dyDescent="0.25">
      <c r="A31" s="7">
        <v>9436</v>
      </c>
      <c r="B31" t="s">
        <v>46</v>
      </c>
      <c r="C31" t="s">
        <v>45</v>
      </c>
      <c r="D31" s="5">
        <v>12730</v>
      </c>
    </row>
    <row r="32" spans="1:4" x14ac:dyDescent="0.25">
      <c r="A32" s="6">
        <v>6530</v>
      </c>
      <c r="B32" s="4" t="s">
        <v>47</v>
      </c>
      <c r="C32" s="4" t="s">
        <v>39</v>
      </c>
      <c r="D32" s="4">
        <v>13990</v>
      </c>
    </row>
    <row r="33" spans="1:4" x14ac:dyDescent="0.25">
      <c r="A33" s="7">
        <v>8435</v>
      </c>
      <c r="B33" t="s">
        <v>49</v>
      </c>
      <c r="C33" t="s">
        <v>10</v>
      </c>
      <c r="D33" s="5">
        <v>12910</v>
      </c>
    </row>
    <row r="34" spans="1:4" x14ac:dyDescent="0.25">
      <c r="A34" s="6">
        <v>3129</v>
      </c>
      <c r="B34" s="4" t="s">
        <v>50</v>
      </c>
      <c r="C34" s="4" t="s">
        <v>10</v>
      </c>
      <c r="D34" s="5">
        <v>12390</v>
      </c>
    </row>
    <row r="35" spans="1:4" x14ac:dyDescent="0.25">
      <c r="A35" s="7">
        <v>4818</v>
      </c>
      <c r="B35" t="s">
        <v>51</v>
      </c>
      <c r="C35" t="s">
        <v>20</v>
      </c>
      <c r="D35">
        <v>12690</v>
      </c>
    </row>
    <row r="36" spans="1:4" x14ac:dyDescent="0.25">
      <c r="A36" s="6">
        <v>7895</v>
      </c>
      <c r="B36" s="4" t="s">
        <v>52</v>
      </c>
      <c r="C36" s="4" t="s">
        <v>45</v>
      </c>
      <c r="D36" s="5">
        <v>11880</v>
      </c>
    </row>
    <row r="37" spans="1:4" x14ac:dyDescent="0.25">
      <c r="A37" s="7">
        <v>5988</v>
      </c>
      <c r="B37" t="s">
        <v>53</v>
      </c>
      <c r="C37" t="s">
        <v>20</v>
      </c>
      <c r="D37" s="5">
        <v>16390</v>
      </c>
    </row>
    <row r="38" spans="1:4" x14ac:dyDescent="0.25">
      <c r="A38" s="6">
        <v>5989</v>
      </c>
      <c r="B38" s="4" t="s">
        <v>54</v>
      </c>
      <c r="C38" s="4" t="s">
        <v>20</v>
      </c>
      <c r="D38" s="4">
        <v>17590</v>
      </c>
    </row>
    <row r="39" spans="1:4" x14ac:dyDescent="0.25">
      <c r="A39" s="7">
        <v>8636</v>
      </c>
      <c r="B39" t="s">
        <v>55</v>
      </c>
      <c r="C39" t="s">
        <v>13</v>
      </c>
      <c r="D39">
        <v>20790</v>
      </c>
    </row>
    <row r="40" spans="1:4" x14ac:dyDescent="0.25">
      <c r="A40" s="6">
        <v>8635</v>
      </c>
      <c r="B40" s="4" t="s">
        <v>56</v>
      </c>
      <c r="C40" s="4" t="s">
        <v>13</v>
      </c>
      <c r="D40" s="4">
        <v>25890</v>
      </c>
    </row>
    <row r="41" spans="1:4" x14ac:dyDescent="0.25">
      <c r="A41" s="7">
        <v>3133</v>
      </c>
      <c r="B41" t="s">
        <v>57</v>
      </c>
      <c r="C41" t="s">
        <v>10</v>
      </c>
      <c r="D41" s="5">
        <v>12590</v>
      </c>
    </row>
    <row r="42" spans="1:4" x14ac:dyDescent="0.25">
      <c r="A42" s="6">
        <v>6139</v>
      </c>
      <c r="B42" s="4" t="s">
        <v>58</v>
      </c>
      <c r="C42" s="4" t="s">
        <v>11</v>
      </c>
      <c r="D42" s="4">
        <v>19490</v>
      </c>
    </row>
    <row r="43" spans="1:4" x14ac:dyDescent="0.25">
      <c r="A43" s="7">
        <v>9157</v>
      </c>
      <c r="B43" t="s">
        <v>59</v>
      </c>
      <c r="C43" t="s">
        <v>10</v>
      </c>
      <c r="D43">
        <v>32990</v>
      </c>
    </row>
    <row r="44" spans="1:4" x14ac:dyDescent="0.25">
      <c r="A44" s="6">
        <v>8781</v>
      </c>
      <c r="B44" s="4" t="s">
        <v>60</v>
      </c>
      <c r="C44" s="4" t="s">
        <v>10</v>
      </c>
      <c r="D44" s="4">
        <v>17890</v>
      </c>
    </row>
    <row r="45" spans="1:4" x14ac:dyDescent="0.25">
      <c r="A45" s="7">
        <v>9488</v>
      </c>
      <c r="B45" t="s">
        <v>61</v>
      </c>
      <c r="C45" t="s">
        <v>10</v>
      </c>
      <c r="D45">
        <v>24300</v>
      </c>
    </row>
    <row r="46" spans="1:4" x14ac:dyDescent="0.25">
      <c r="A46" s="6">
        <v>9489</v>
      </c>
      <c r="B46" s="4" t="s">
        <v>62</v>
      </c>
      <c r="C46" s="4" t="s">
        <v>10</v>
      </c>
      <c r="D46" s="4">
        <v>26500</v>
      </c>
    </row>
    <row r="47" spans="1:4" x14ac:dyDescent="0.25">
      <c r="A47" s="7">
        <v>6018</v>
      </c>
      <c r="B47" t="s">
        <v>63</v>
      </c>
      <c r="C47" t="s">
        <v>10</v>
      </c>
      <c r="D47" s="5">
        <v>15480</v>
      </c>
    </row>
    <row r="48" spans="1:4" x14ac:dyDescent="0.25">
      <c r="A48" s="6">
        <v>6019</v>
      </c>
      <c r="B48" s="4" t="s">
        <v>64</v>
      </c>
      <c r="C48" s="4" t="s">
        <v>10</v>
      </c>
      <c r="D48" s="4">
        <v>17180</v>
      </c>
    </row>
    <row r="49" spans="1:4" x14ac:dyDescent="0.25">
      <c r="A49" s="7">
        <v>8056</v>
      </c>
      <c r="B49" t="s">
        <v>65</v>
      </c>
      <c r="C49" t="s">
        <v>10</v>
      </c>
      <c r="D49">
        <v>53910</v>
      </c>
    </row>
    <row r="50" spans="1:4" x14ac:dyDescent="0.25">
      <c r="A50" s="6">
        <v>8057</v>
      </c>
      <c r="B50" s="4" t="s">
        <v>66</v>
      </c>
      <c r="C50" s="4" t="s">
        <v>10</v>
      </c>
      <c r="D50" s="4">
        <v>69900</v>
      </c>
    </row>
    <row r="51" spans="1:4" x14ac:dyDescent="0.25">
      <c r="A51" s="7">
        <v>7939</v>
      </c>
      <c r="B51" t="s">
        <v>67</v>
      </c>
      <c r="C51" t="s">
        <v>10</v>
      </c>
      <c r="D51">
        <v>28400</v>
      </c>
    </row>
    <row r="52" spans="1:4" x14ac:dyDescent="0.25">
      <c r="A52" s="6">
        <v>7864</v>
      </c>
      <c r="B52" s="4" t="s">
        <v>68</v>
      </c>
      <c r="C52" s="4" t="s">
        <v>10</v>
      </c>
      <c r="D52" s="5">
        <v>18789</v>
      </c>
    </row>
    <row r="53" spans="1:4" x14ac:dyDescent="0.25">
      <c r="A53" s="7">
        <v>7664</v>
      </c>
      <c r="B53" t="s">
        <v>69</v>
      </c>
      <c r="C53" t="s">
        <v>10</v>
      </c>
      <c r="D53" s="5">
        <v>10994</v>
      </c>
    </row>
    <row r="54" spans="1:4" x14ac:dyDescent="0.25">
      <c r="A54" s="6">
        <v>8103</v>
      </c>
      <c r="B54" s="4" t="s">
        <v>70</v>
      </c>
      <c r="C54" s="4" t="s">
        <v>10</v>
      </c>
      <c r="D54" s="5">
        <v>20989</v>
      </c>
    </row>
    <row r="55" spans="1:4" x14ac:dyDescent="0.25">
      <c r="A55" s="7">
        <v>8430</v>
      </c>
      <c r="B55" t="s">
        <v>71</v>
      </c>
      <c r="C55" t="s">
        <v>10</v>
      </c>
      <c r="D55" s="5">
        <v>24349</v>
      </c>
    </row>
    <row r="56" spans="1:4" x14ac:dyDescent="0.25">
      <c r="A56" s="6">
        <v>8102</v>
      </c>
      <c r="B56" s="4" t="s">
        <v>72</v>
      </c>
      <c r="C56" s="4" t="s">
        <v>10</v>
      </c>
      <c r="D56" s="5">
        <v>24349</v>
      </c>
    </row>
    <row r="57" spans="1:4" x14ac:dyDescent="0.25">
      <c r="A57" s="7">
        <v>8027</v>
      </c>
      <c r="B57" t="s">
        <v>73</v>
      </c>
      <c r="C57" t="s">
        <v>10</v>
      </c>
      <c r="D57" s="5">
        <v>18889</v>
      </c>
    </row>
    <row r="58" spans="1:4" x14ac:dyDescent="0.25">
      <c r="A58" s="6">
        <v>7666</v>
      </c>
      <c r="B58" s="4" t="s">
        <v>74</v>
      </c>
      <c r="C58" s="4" t="s">
        <v>10</v>
      </c>
      <c r="D58" s="5">
        <v>20449</v>
      </c>
    </row>
    <row r="59" spans="1:4" x14ac:dyDescent="0.25">
      <c r="A59" s="7">
        <v>3149</v>
      </c>
      <c r="B59" t="s">
        <v>75</v>
      </c>
      <c r="C59" t="s">
        <v>10</v>
      </c>
      <c r="D59">
        <v>6090</v>
      </c>
    </row>
    <row r="60" spans="1:4" x14ac:dyDescent="0.25">
      <c r="A60" s="6">
        <v>3153</v>
      </c>
      <c r="B60" s="4" t="s">
        <v>76</v>
      </c>
      <c r="C60" s="4" t="s">
        <v>10</v>
      </c>
      <c r="D60" s="4">
        <v>8190</v>
      </c>
    </row>
    <row r="61" spans="1:4" x14ac:dyDescent="0.25">
      <c r="A61" s="7">
        <v>3159</v>
      </c>
      <c r="B61" t="s">
        <v>77</v>
      </c>
      <c r="C61" t="s">
        <v>10</v>
      </c>
      <c r="D61">
        <v>17890</v>
      </c>
    </row>
    <row r="62" spans="1:4" x14ac:dyDescent="0.25">
      <c r="A62" s="6">
        <v>6917</v>
      </c>
      <c r="B62" s="4" t="s">
        <v>78</v>
      </c>
      <c r="C62" s="4" t="s">
        <v>10</v>
      </c>
      <c r="D62" s="4">
        <v>18900</v>
      </c>
    </row>
    <row r="63" spans="1:4" x14ac:dyDescent="0.25">
      <c r="A63" s="7">
        <v>9408</v>
      </c>
      <c r="B63" t="s">
        <v>79</v>
      </c>
      <c r="C63" t="s">
        <v>10</v>
      </c>
      <c r="D63" s="5">
        <v>24250</v>
      </c>
    </row>
    <row r="64" spans="1:4" x14ac:dyDescent="0.25">
      <c r="A64" s="6">
        <v>9458</v>
      </c>
      <c r="B64" s="4" t="s">
        <v>80</v>
      </c>
      <c r="C64" s="4" t="s">
        <v>10</v>
      </c>
      <c r="D64" s="4">
        <v>9970</v>
      </c>
    </row>
    <row r="65" spans="1:4" x14ac:dyDescent="0.25">
      <c r="A65" s="7">
        <v>5911</v>
      </c>
      <c r="B65" t="s">
        <v>81</v>
      </c>
      <c r="C65" t="s">
        <v>13</v>
      </c>
      <c r="D65">
        <v>31900</v>
      </c>
    </row>
    <row r="66" spans="1:4" x14ac:dyDescent="0.25">
      <c r="A66" s="6">
        <v>5912</v>
      </c>
      <c r="B66" s="4" t="s">
        <v>82</v>
      </c>
      <c r="C66" s="4" t="s">
        <v>13</v>
      </c>
      <c r="D66" s="4">
        <v>38590</v>
      </c>
    </row>
    <row r="67" spans="1:4" x14ac:dyDescent="0.25">
      <c r="A67" s="7">
        <v>6062</v>
      </c>
      <c r="B67" t="s">
        <v>83</v>
      </c>
      <c r="C67" t="s">
        <v>10</v>
      </c>
      <c r="D67">
        <v>16900</v>
      </c>
    </row>
    <row r="68" spans="1:4" x14ac:dyDescent="0.25">
      <c r="A68" s="6">
        <v>6063</v>
      </c>
      <c r="B68" s="4" t="s">
        <v>84</v>
      </c>
      <c r="C68" s="4" t="s">
        <v>10</v>
      </c>
      <c r="D68" s="4">
        <v>19900</v>
      </c>
    </row>
    <row r="69" spans="1:4" x14ac:dyDescent="0.25">
      <c r="A69" s="7">
        <v>6125</v>
      </c>
      <c r="B69" t="s">
        <v>85</v>
      </c>
      <c r="C69" t="s">
        <v>11</v>
      </c>
      <c r="D69">
        <v>59500</v>
      </c>
    </row>
    <row r="70" spans="1:4" x14ac:dyDescent="0.25">
      <c r="A70" s="6">
        <v>7047</v>
      </c>
      <c r="B70" s="4" t="s">
        <v>86</v>
      </c>
      <c r="C70" s="4" t="s">
        <v>13</v>
      </c>
      <c r="D70" s="4">
        <v>59900</v>
      </c>
    </row>
    <row r="71" spans="1:4" x14ac:dyDescent="0.25">
      <c r="A71" s="7">
        <v>7049</v>
      </c>
      <c r="B71" t="s">
        <v>87</v>
      </c>
      <c r="C71" t="s">
        <v>13</v>
      </c>
      <c r="D71">
        <v>67900</v>
      </c>
    </row>
    <row r="72" spans="1:4" x14ac:dyDescent="0.25">
      <c r="A72" s="6">
        <v>7368</v>
      </c>
      <c r="B72" s="4" t="s">
        <v>88</v>
      </c>
      <c r="C72" s="4" t="s">
        <v>13</v>
      </c>
      <c r="D72" s="4">
        <v>62900</v>
      </c>
    </row>
    <row r="73" spans="1:4" x14ac:dyDescent="0.25">
      <c r="A73" s="7">
        <v>7809</v>
      </c>
      <c r="B73" t="s">
        <v>89</v>
      </c>
      <c r="C73" t="s">
        <v>13</v>
      </c>
      <c r="D73">
        <v>29690</v>
      </c>
    </row>
    <row r="74" spans="1:4" x14ac:dyDescent="0.25">
      <c r="A74" s="6">
        <v>7810</v>
      </c>
      <c r="B74" s="4" t="s">
        <v>90</v>
      </c>
      <c r="C74" s="4" t="s">
        <v>13</v>
      </c>
      <c r="D74" s="4">
        <v>42890</v>
      </c>
    </row>
    <row r="75" spans="1:4" x14ac:dyDescent="0.25">
      <c r="A75" s="7">
        <v>7811</v>
      </c>
      <c r="B75" t="s">
        <v>91</v>
      </c>
      <c r="C75" t="s">
        <v>13</v>
      </c>
      <c r="D75">
        <v>62190</v>
      </c>
    </row>
    <row r="76" spans="1:4" x14ac:dyDescent="0.25">
      <c r="A76" s="6">
        <v>7860</v>
      </c>
      <c r="B76" s="4" t="s">
        <v>92</v>
      </c>
      <c r="C76" s="4" t="s">
        <v>13</v>
      </c>
      <c r="D76" s="4">
        <v>49500</v>
      </c>
    </row>
    <row r="77" spans="1:4" x14ac:dyDescent="0.25">
      <c r="A77" s="7">
        <v>8347</v>
      </c>
      <c r="B77" t="s">
        <v>93</v>
      </c>
      <c r="C77" t="s">
        <v>10</v>
      </c>
      <c r="D77">
        <v>14700</v>
      </c>
    </row>
    <row r="78" spans="1:4" x14ac:dyDescent="0.25">
      <c r="A78" s="6">
        <v>8348</v>
      </c>
      <c r="B78" s="4" t="s">
        <v>94</v>
      </c>
      <c r="C78" s="4" t="s">
        <v>10</v>
      </c>
      <c r="D78" s="4">
        <v>15700</v>
      </c>
    </row>
    <row r="79" spans="1:4" x14ac:dyDescent="0.25">
      <c r="A79" s="7">
        <v>8349</v>
      </c>
      <c r="B79" t="s">
        <v>94</v>
      </c>
      <c r="C79" t="s">
        <v>10</v>
      </c>
      <c r="D79">
        <v>15700</v>
      </c>
    </row>
    <row r="80" spans="1:4" x14ac:dyDescent="0.25">
      <c r="A80" s="6">
        <v>8350</v>
      </c>
      <c r="B80" s="4" t="s">
        <v>95</v>
      </c>
      <c r="C80" s="4" t="s">
        <v>10</v>
      </c>
      <c r="D80" s="4">
        <v>17700</v>
      </c>
    </row>
    <row r="81" spans="1:4" x14ac:dyDescent="0.25">
      <c r="A81" s="7">
        <v>8351</v>
      </c>
      <c r="B81" t="s">
        <v>95</v>
      </c>
      <c r="C81" t="s">
        <v>10</v>
      </c>
      <c r="D81">
        <v>17700</v>
      </c>
    </row>
    <row r="82" spans="1:4" x14ac:dyDescent="0.25">
      <c r="A82" s="6">
        <v>8352</v>
      </c>
      <c r="B82" s="4" t="s">
        <v>96</v>
      </c>
      <c r="C82" s="4" t="s">
        <v>13</v>
      </c>
      <c r="D82" s="4">
        <v>23900</v>
      </c>
    </row>
    <row r="83" spans="1:4" x14ac:dyDescent="0.25">
      <c r="A83" s="7">
        <v>8370</v>
      </c>
      <c r="B83" t="s">
        <v>97</v>
      </c>
      <c r="C83" t="s">
        <v>11</v>
      </c>
      <c r="D83">
        <v>12500</v>
      </c>
    </row>
    <row r="84" spans="1:4" x14ac:dyDescent="0.25">
      <c r="A84" s="6">
        <v>8371</v>
      </c>
      <c r="B84" s="4" t="s">
        <v>98</v>
      </c>
      <c r="C84" s="4" t="s">
        <v>10</v>
      </c>
      <c r="D84" s="4">
        <v>14700</v>
      </c>
    </row>
    <row r="85" spans="1:4" x14ac:dyDescent="0.25">
      <c r="A85" s="7">
        <v>8372</v>
      </c>
      <c r="B85" t="s">
        <v>99</v>
      </c>
      <c r="C85" t="s">
        <v>10</v>
      </c>
      <c r="D85">
        <v>15700</v>
      </c>
    </row>
    <row r="86" spans="1:4" x14ac:dyDescent="0.25">
      <c r="A86" s="6">
        <v>8373</v>
      </c>
      <c r="B86" s="4" t="s">
        <v>100</v>
      </c>
      <c r="C86" s="4" t="s">
        <v>10</v>
      </c>
      <c r="D86" s="4">
        <v>17700</v>
      </c>
    </row>
    <row r="87" spans="1:4" x14ac:dyDescent="0.25">
      <c r="A87" s="7">
        <v>8374</v>
      </c>
      <c r="B87" t="s">
        <v>101</v>
      </c>
      <c r="C87" t="s">
        <v>13</v>
      </c>
      <c r="D87">
        <v>23900</v>
      </c>
    </row>
    <row r="88" spans="1:4" x14ac:dyDescent="0.25">
      <c r="A88" s="6">
        <v>8375</v>
      </c>
      <c r="B88" s="4" t="s">
        <v>102</v>
      </c>
      <c r="C88" s="4" t="s">
        <v>13</v>
      </c>
      <c r="D88" s="4">
        <v>33700</v>
      </c>
    </row>
    <row r="89" spans="1:4" x14ac:dyDescent="0.25">
      <c r="A89" s="7">
        <v>8414</v>
      </c>
      <c r="B89" t="s">
        <v>103</v>
      </c>
      <c r="C89" t="s">
        <v>13</v>
      </c>
      <c r="D89">
        <v>9900</v>
      </c>
    </row>
    <row r="90" spans="1:4" x14ac:dyDescent="0.25">
      <c r="A90" s="6">
        <v>8415</v>
      </c>
      <c r="B90" s="4" t="s">
        <v>104</v>
      </c>
      <c r="C90" s="4" t="s">
        <v>11</v>
      </c>
      <c r="D90" s="4">
        <v>14500</v>
      </c>
    </row>
    <row r="91" spans="1:4" x14ac:dyDescent="0.25">
      <c r="A91" s="7">
        <v>8427</v>
      </c>
      <c r="B91" t="s">
        <v>105</v>
      </c>
      <c r="C91" t="s">
        <v>13</v>
      </c>
      <c r="D91">
        <v>25900</v>
      </c>
    </row>
    <row r="92" spans="1:4" x14ac:dyDescent="0.25">
      <c r="A92" s="6">
        <v>8428</v>
      </c>
      <c r="B92" s="4" t="s">
        <v>106</v>
      </c>
      <c r="C92" s="4" t="s">
        <v>10</v>
      </c>
      <c r="D92" s="4">
        <v>29900</v>
      </c>
    </row>
    <row r="93" spans="1:4" x14ac:dyDescent="0.25">
      <c r="A93" s="7">
        <v>8437</v>
      </c>
      <c r="B93" t="s">
        <v>107</v>
      </c>
      <c r="C93" t="s">
        <v>13</v>
      </c>
      <c r="D93">
        <v>21990</v>
      </c>
    </row>
    <row r="94" spans="1:4" x14ac:dyDescent="0.25">
      <c r="A94" s="6">
        <v>8438</v>
      </c>
      <c r="B94" s="4" t="s">
        <v>108</v>
      </c>
      <c r="C94" s="4" t="s">
        <v>13</v>
      </c>
      <c r="D94" s="4">
        <v>29030</v>
      </c>
    </row>
    <row r="95" spans="1:4" x14ac:dyDescent="0.25">
      <c r="A95" s="7">
        <v>8439</v>
      </c>
      <c r="B95" t="s">
        <v>109</v>
      </c>
      <c r="C95" t="s">
        <v>10</v>
      </c>
      <c r="D95">
        <v>11320</v>
      </c>
    </row>
    <row r="96" spans="1:4" x14ac:dyDescent="0.25">
      <c r="A96" s="6">
        <v>8440</v>
      </c>
      <c r="B96" s="4" t="s">
        <v>110</v>
      </c>
      <c r="C96" s="4" t="s">
        <v>10</v>
      </c>
      <c r="D96" s="4">
        <v>12750</v>
      </c>
    </row>
    <row r="97" spans="1:4" x14ac:dyDescent="0.25">
      <c r="A97" s="7">
        <v>8441</v>
      </c>
      <c r="B97" t="s">
        <v>111</v>
      </c>
      <c r="C97" t="s">
        <v>10</v>
      </c>
      <c r="D97">
        <v>15060</v>
      </c>
    </row>
    <row r="98" spans="1:4" x14ac:dyDescent="0.25">
      <c r="A98" s="6">
        <v>8468</v>
      </c>
      <c r="B98" s="4" t="s">
        <v>112</v>
      </c>
      <c r="C98" s="4" t="s">
        <v>10</v>
      </c>
      <c r="D98" s="4">
        <v>33700</v>
      </c>
    </row>
    <row r="99" spans="1:4" x14ac:dyDescent="0.25">
      <c r="A99" s="7">
        <v>8520</v>
      </c>
      <c r="B99" t="s">
        <v>113</v>
      </c>
      <c r="C99" t="s">
        <v>10</v>
      </c>
      <c r="D99">
        <v>11320</v>
      </c>
    </row>
    <row r="100" spans="1:4" x14ac:dyDescent="0.25">
      <c r="A100" s="6">
        <v>8521</v>
      </c>
      <c r="B100" s="4" t="s">
        <v>114</v>
      </c>
      <c r="C100" s="4" t="s">
        <v>10</v>
      </c>
      <c r="D100" s="4">
        <v>12090</v>
      </c>
    </row>
    <row r="101" spans="1:4" x14ac:dyDescent="0.25">
      <c r="A101" s="7">
        <v>8522</v>
      </c>
      <c r="B101" t="s">
        <v>115</v>
      </c>
      <c r="C101" t="s">
        <v>10</v>
      </c>
      <c r="D101">
        <v>13080</v>
      </c>
    </row>
    <row r="102" spans="1:4" x14ac:dyDescent="0.25">
      <c r="A102" s="6">
        <v>8523</v>
      </c>
      <c r="B102" s="4" t="s">
        <v>116</v>
      </c>
      <c r="C102" s="4" t="s">
        <v>10</v>
      </c>
      <c r="D102" s="4">
        <v>15990</v>
      </c>
    </row>
    <row r="103" spans="1:4" x14ac:dyDescent="0.25">
      <c r="A103" s="7">
        <v>8546</v>
      </c>
      <c r="B103" t="s">
        <v>117</v>
      </c>
      <c r="C103" t="s">
        <v>10</v>
      </c>
      <c r="D103">
        <v>8200</v>
      </c>
    </row>
    <row r="104" spans="1:4" x14ac:dyDescent="0.25">
      <c r="A104" s="6">
        <v>8640</v>
      </c>
      <c r="B104" s="4" t="s">
        <v>118</v>
      </c>
      <c r="C104" s="4" t="s">
        <v>13</v>
      </c>
      <c r="D104" s="4">
        <v>19900</v>
      </c>
    </row>
    <row r="105" spans="1:4" x14ac:dyDescent="0.25">
      <c r="A105" s="7">
        <v>8643</v>
      </c>
      <c r="B105" t="s">
        <v>116</v>
      </c>
      <c r="C105" t="s">
        <v>10</v>
      </c>
      <c r="D105">
        <v>15990</v>
      </c>
    </row>
    <row r="106" spans="1:4" x14ac:dyDescent="0.25">
      <c r="A106" s="6">
        <v>8647</v>
      </c>
      <c r="B106" s="4" t="s">
        <v>119</v>
      </c>
      <c r="C106" s="4" t="s">
        <v>13</v>
      </c>
      <c r="D106" s="4">
        <v>29690</v>
      </c>
    </row>
    <row r="107" spans="1:4" x14ac:dyDescent="0.25">
      <c r="A107" s="7">
        <v>8687</v>
      </c>
      <c r="B107" t="s">
        <v>120</v>
      </c>
      <c r="C107" t="s">
        <v>13</v>
      </c>
      <c r="D107">
        <v>10770</v>
      </c>
    </row>
    <row r="108" spans="1:4" x14ac:dyDescent="0.25">
      <c r="A108" s="6">
        <v>8782</v>
      </c>
      <c r="B108" s="4" t="s">
        <v>121</v>
      </c>
      <c r="C108" s="4" t="s">
        <v>10</v>
      </c>
      <c r="D108" s="4">
        <v>9900</v>
      </c>
    </row>
    <row r="109" spans="1:4" x14ac:dyDescent="0.25">
      <c r="A109" s="7">
        <v>8783</v>
      </c>
      <c r="B109" t="s">
        <v>122</v>
      </c>
      <c r="C109" t="s">
        <v>10</v>
      </c>
      <c r="D109">
        <v>11500</v>
      </c>
    </row>
    <row r="110" spans="1:4" x14ac:dyDescent="0.25">
      <c r="A110" s="6">
        <v>8784</v>
      </c>
      <c r="B110" s="4" t="s">
        <v>123</v>
      </c>
      <c r="C110" s="4" t="s">
        <v>10</v>
      </c>
      <c r="D110" s="4">
        <v>12500</v>
      </c>
    </row>
    <row r="111" spans="1:4" x14ac:dyDescent="0.25">
      <c r="A111" s="7">
        <v>8785</v>
      </c>
      <c r="B111" t="s">
        <v>124</v>
      </c>
      <c r="C111" t="s">
        <v>10</v>
      </c>
      <c r="D111">
        <v>13500</v>
      </c>
    </row>
    <row r="112" spans="1:4" x14ac:dyDescent="0.25">
      <c r="A112" s="6">
        <v>8813</v>
      </c>
      <c r="B112" s="4" t="s">
        <v>125</v>
      </c>
      <c r="C112" s="4" t="s">
        <v>11</v>
      </c>
      <c r="D112" s="4">
        <v>13190</v>
      </c>
    </row>
    <row r="113" spans="1:4" x14ac:dyDescent="0.25">
      <c r="A113" s="7">
        <v>8814</v>
      </c>
      <c r="B113" t="s">
        <v>126</v>
      </c>
      <c r="C113" t="s">
        <v>11</v>
      </c>
      <c r="D113">
        <v>14290</v>
      </c>
    </row>
    <row r="114" spans="1:4" x14ac:dyDescent="0.25">
      <c r="A114" s="6">
        <v>8815</v>
      </c>
      <c r="B114" s="4" t="s">
        <v>127</v>
      </c>
      <c r="C114" s="4" t="s">
        <v>11</v>
      </c>
      <c r="D114" s="4">
        <v>15390</v>
      </c>
    </row>
    <row r="115" spans="1:4" x14ac:dyDescent="0.25">
      <c r="A115" s="7">
        <v>9047</v>
      </c>
      <c r="B115" t="s">
        <v>128</v>
      </c>
      <c r="C115" t="s">
        <v>10</v>
      </c>
      <c r="D115">
        <v>11430</v>
      </c>
    </row>
    <row r="116" spans="1:4" x14ac:dyDescent="0.25">
      <c r="A116" s="6">
        <v>9055</v>
      </c>
      <c r="B116" s="4" t="s">
        <v>129</v>
      </c>
      <c r="C116" s="4" t="s">
        <v>10</v>
      </c>
      <c r="D116" s="4">
        <v>11870</v>
      </c>
    </row>
    <row r="117" spans="1:4" x14ac:dyDescent="0.25">
      <c r="A117" s="7">
        <v>9056</v>
      </c>
      <c r="B117" t="s">
        <v>130</v>
      </c>
      <c r="C117" t="s">
        <v>10</v>
      </c>
      <c r="D117">
        <v>12530</v>
      </c>
    </row>
    <row r="118" spans="1:4" x14ac:dyDescent="0.25">
      <c r="A118" s="6">
        <v>9064</v>
      </c>
      <c r="B118" s="4" t="s">
        <v>131</v>
      </c>
      <c r="C118" s="4" t="s">
        <v>10</v>
      </c>
      <c r="D118" s="4">
        <v>7770</v>
      </c>
    </row>
    <row r="119" spans="1:4" x14ac:dyDescent="0.25">
      <c r="A119" s="7">
        <v>9155</v>
      </c>
      <c r="B119" t="s">
        <v>132</v>
      </c>
      <c r="C119" t="s">
        <v>13</v>
      </c>
      <c r="D119">
        <v>33990</v>
      </c>
    </row>
    <row r="120" spans="1:4" x14ac:dyDescent="0.25">
      <c r="A120" s="6">
        <v>9156</v>
      </c>
      <c r="B120" s="4" t="s">
        <v>133</v>
      </c>
      <c r="C120" s="4" t="s">
        <v>11</v>
      </c>
      <c r="D120" s="4">
        <v>19790</v>
      </c>
    </row>
    <row r="121" spans="1:4" x14ac:dyDescent="0.25">
      <c r="A121" s="7">
        <v>9174</v>
      </c>
      <c r="B121" t="s">
        <v>134</v>
      </c>
      <c r="C121" t="s">
        <v>13</v>
      </c>
      <c r="D121">
        <v>10900</v>
      </c>
    </row>
    <row r="122" spans="1:4" x14ac:dyDescent="0.25">
      <c r="A122" s="6">
        <v>9175</v>
      </c>
      <c r="B122" s="4" t="s">
        <v>135</v>
      </c>
      <c r="C122" s="4" t="s">
        <v>13</v>
      </c>
      <c r="D122" s="4">
        <v>10900</v>
      </c>
    </row>
    <row r="123" spans="1:4" x14ac:dyDescent="0.25">
      <c r="A123" s="7">
        <v>9183</v>
      </c>
      <c r="B123" t="s">
        <v>136</v>
      </c>
      <c r="C123" t="s">
        <v>10</v>
      </c>
      <c r="D123">
        <v>9890</v>
      </c>
    </row>
    <row r="124" spans="1:4" x14ac:dyDescent="0.25">
      <c r="A124" s="6">
        <v>9184</v>
      </c>
      <c r="B124" s="4" t="s">
        <v>137</v>
      </c>
      <c r="C124" s="4" t="s">
        <v>11</v>
      </c>
      <c r="D124" s="4">
        <v>10990</v>
      </c>
    </row>
    <row r="125" spans="1:4" x14ac:dyDescent="0.25">
      <c r="A125" s="7">
        <v>9185</v>
      </c>
      <c r="B125" t="s">
        <v>138</v>
      </c>
      <c r="C125" t="s">
        <v>10</v>
      </c>
      <c r="D125">
        <v>15170</v>
      </c>
    </row>
    <row r="126" spans="1:4" x14ac:dyDescent="0.25">
      <c r="A126" s="6">
        <v>9199</v>
      </c>
      <c r="B126" s="4" t="s">
        <v>139</v>
      </c>
      <c r="C126" s="4" t="s">
        <v>11</v>
      </c>
      <c r="D126" s="4">
        <v>28490</v>
      </c>
    </row>
    <row r="127" spans="1:4" x14ac:dyDescent="0.25">
      <c r="A127" s="7">
        <v>9340</v>
      </c>
      <c r="B127" t="s">
        <v>140</v>
      </c>
      <c r="C127" t="s">
        <v>11</v>
      </c>
      <c r="D127">
        <v>10900</v>
      </c>
    </row>
    <row r="128" spans="1:4" x14ac:dyDescent="0.25">
      <c r="A128" s="6">
        <v>9341</v>
      </c>
      <c r="B128" s="4" t="s">
        <v>140</v>
      </c>
      <c r="C128" s="4" t="s">
        <v>11</v>
      </c>
      <c r="D128" s="5">
        <v>10900</v>
      </c>
    </row>
    <row r="129" spans="1:4" x14ac:dyDescent="0.25">
      <c r="A129" s="7">
        <v>9342</v>
      </c>
      <c r="B129" t="s">
        <v>140</v>
      </c>
      <c r="C129" t="s">
        <v>11</v>
      </c>
      <c r="D129" s="5">
        <v>10900</v>
      </c>
    </row>
    <row r="130" spans="1:4" x14ac:dyDescent="0.25">
      <c r="A130" s="6">
        <v>6213</v>
      </c>
      <c r="B130" s="4" t="s">
        <v>141</v>
      </c>
      <c r="C130" s="4" t="s">
        <v>13</v>
      </c>
      <c r="D130" s="4">
        <v>65900</v>
      </c>
    </row>
    <row r="131" spans="1:4" x14ac:dyDescent="0.25">
      <c r="A131" s="7">
        <v>7744</v>
      </c>
      <c r="B131" t="s">
        <v>143</v>
      </c>
      <c r="C131" t="s">
        <v>10</v>
      </c>
      <c r="D131" s="5">
        <v>28470</v>
      </c>
    </row>
    <row r="132" spans="1:4" x14ac:dyDescent="0.25">
      <c r="A132" s="6">
        <v>7746</v>
      </c>
      <c r="B132" s="4" t="s">
        <v>144</v>
      </c>
      <c r="C132" s="4" t="s">
        <v>10</v>
      </c>
      <c r="D132" s="5">
        <v>24340</v>
      </c>
    </row>
    <row r="133" spans="1:4" x14ac:dyDescent="0.25">
      <c r="A133" s="7">
        <v>7747</v>
      </c>
      <c r="B133" t="s">
        <v>145</v>
      </c>
      <c r="C133" t="s">
        <v>13</v>
      </c>
      <c r="D133">
        <v>29450</v>
      </c>
    </row>
    <row r="134" spans="1:4" x14ac:dyDescent="0.25">
      <c r="A134" s="6">
        <v>8271</v>
      </c>
      <c r="B134" s="4" t="s">
        <v>146</v>
      </c>
      <c r="C134" s="4" t="s">
        <v>10</v>
      </c>
      <c r="D134" s="4">
        <v>98000</v>
      </c>
    </row>
    <row r="135" spans="1:4" x14ac:dyDescent="0.25">
      <c r="A135" s="7">
        <v>8429</v>
      </c>
      <c r="B135" t="s">
        <v>147</v>
      </c>
      <c r="C135" t="s">
        <v>10</v>
      </c>
      <c r="D135" s="5">
        <v>22240</v>
      </c>
    </row>
    <row r="136" spans="1:4" x14ac:dyDescent="0.25">
      <c r="A136" s="6">
        <v>8553</v>
      </c>
      <c r="B136" s="4" t="s">
        <v>148</v>
      </c>
      <c r="C136" s="4" t="s">
        <v>13</v>
      </c>
      <c r="D136" s="4">
        <v>27900</v>
      </c>
    </row>
    <row r="137" spans="1:4" x14ac:dyDescent="0.25">
      <c r="A137" s="7">
        <v>8674</v>
      </c>
      <c r="B137" t="s">
        <v>149</v>
      </c>
      <c r="C137" t="s">
        <v>10</v>
      </c>
      <c r="D137" s="5">
        <v>8690</v>
      </c>
    </row>
    <row r="138" spans="1:4" x14ac:dyDescent="0.25">
      <c r="A138" s="6">
        <v>8675</v>
      </c>
      <c r="B138" s="4" t="s">
        <v>150</v>
      </c>
      <c r="C138" s="4" t="s">
        <v>10</v>
      </c>
      <c r="D138" s="5">
        <v>9490</v>
      </c>
    </row>
    <row r="139" spans="1:4" x14ac:dyDescent="0.25">
      <c r="A139" s="7">
        <v>8676</v>
      </c>
      <c r="B139" t="s">
        <v>151</v>
      </c>
      <c r="C139" t="s">
        <v>10</v>
      </c>
      <c r="D139" s="5">
        <v>11200</v>
      </c>
    </row>
    <row r="140" spans="1:4" x14ac:dyDescent="0.25">
      <c r="A140" s="6">
        <v>8677</v>
      </c>
      <c r="B140" s="4" t="s">
        <v>152</v>
      </c>
      <c r="C140" s="4" t="s">
        <v>10</v>
      </c>
      <c r="D140" s="5">
        <v>13340</v>
      </c>
    </row>
    <row r="141" spans="1:4" x14ac:dyDescent="0.25">
      <c r="A141" s="7">
        <v>8682</v>
      </c>
      <c r="B141" t="s">
        <v>153</v>
      </c>
      <c r="C141" t="s">
        <v>13</v>
      </c>
      <c r="D141">
        <v>65500</v>
      </c>
    </row>
    <row r="142" spans="1:4" x14ac:dyDescent="0.25">
      <c r="A142" s="6">
        <v>8683</v>
      </c>
      <c r="B142" s="4" t="s">
        <v>154</v>
      </c>
      <c r="C142" s="4" t="s">
        <v>13</v>
      </c>
      <c r="D142" s="4">
        <v>52500</v>
      </c>
    </row>
    <row r="143" spans="1:4" x14ac:dyDescent="0.25">
      <c r="A143" s="7">
        <v>8684</v>
      </c>
      <c r="B143" t="s">
        <v>155</v>
      </c>
      <c r="C143" t="s">
        <v>13</v>
      </c>
      <c r="D143">
        <v>44690</v>
      </c>
    </row>
    <row r="144" spans="1:4" x14ac:dyDescent="0.25">
      <c r="A144" s="6">
        <v>8685</v>
      </c>
      <c r="B144" s="4" t="s">
        <v>156</v>
      </c>
      <c r="C144" s="4" t="s">
        <v>10</v>
      </c>
      <c r="D144" s="5">
        <v>12450</v>
      </c>
    </row>
    <row r="145" spans="1:4" x14ac:dyDescent="0.25">
      <c r="A145" s="7">
        <v>8830</v>
      </c>
      <c r="B145" t="s">
        <v>157</v>
      </c>
      <c r="C145" t="s">
        <v>10</v>
      </c>
      <c r="D145" s="5">
        <v>17220</v>
      </c>
    </row>
    <row r="146" spans="1:4" x14ac:dyDescent="0.25">
      <c r="A146" s="6">
        <v>8831</v>
      </c>
      <c r="B146" s="4" t="s">
        <v>158</v>
      </c>
      <c r="C146" s="4" t="s">
        <v>10</v>
      </c>
      <c r="D146" s="5">
        <v>18680</v>
      </c>
    </row>
    <row r="147" spans="1:4" x14ac:dyDescent="0.25">
      <c r="A147" s="7">
        <v>8923</v>
      </c>
      <c r="B147" t="s">
        <v>159</v>
      </c>
      <c r="C147" t="s">
        <v>13</v>
      </c>
      <c r="D147">
        <v>129900</v>
      </c>
    </row>
    <row r="148" spans="1:4" x14ac:dyDescent="0.25">
      <c r="A148" s="6">
        <v>8947</v>
      </c>
      <c r="B148" s="4" t="s">
        <v>160</v>
      </c>
      <c r="C148" s="4" t="s">
        <v>10</v>
      </c>
      <c r="D148" s="5">
        <v>12090</v>
      </c>
    </row>
    <row r="149" spans="1:4" x14ac:dyDescent="0.25">
      <c r="A149" s="7">
        <v>8968</v>
      </c>
      <c r="B149" t="s">
        <v>161</v>
      </c>
      <c r="C149" t="s">
        <v>10</v>
      </c>
      <c r="D149" s="5">
        <v>10900</v>
      </c>
    </row>
    <row r="150" spans="1:4" x14ac:dyDescent="0.25">
      <c r="A150" s="6">
        <v>9447</v>
      </c>
      <c r="B150" s="4" t="s">
        <v>162</v>
      </c>
      <c r="C150" s="4" t="s">
        <v>10</v>
      </c>
      <c r="D150" s="5">
        <v>7820</v>
      </c>
    </row>
    <row r="151" spans="1:4" x14ac:dyDescent="0.25">
      <c r="A151" s="7">
        <v>9448</v>
      </c>
      <c r="B151" t="s">
        <v>163</v>
      </c>
      <c r="C151" t="s">
        <v>10</v>
      </c>
      <c r="D151" s="5">
        <v>8620</v>
      </c>
    </row>
    <row r="152" spans="1:4" x14ac:dyDescent="0.25">
      <c r="A152" s="6">
        <v>9454</v>
      </c>
      <c r="B152" s="4" t="s">
        <v>164</v>
      </c>
      <c r="C152" s="4" t="s">
        <v>10</v>
      </c>
      <c r="D152" s="5">
        <v>7110</v>
      </c>
    </row>
    <row r="153" spans="1:4" x14ac:dyDescent="0.25">
      <c r="A153" s="7">
        <v>9461</v>
      </c>
      <c r="B153" t="s">
        <v>165</v>
      </c>
      <c r="C153" t="s">
        <v>10</v>
      </c>
      <c r="D153" s="5">
        <v>10220</v>
      </c>
    </row>
    <row r="154" spans="1:4" x14ac:dyDescent="0.25">
      <c r="A154" s="6">
        <v>9464</v>
      </c>
      <c r="B154" s="4" t="s">
        <v>166</v>
      </c>
      <c r="C154" s="4" t="s">
        <v>10</v>
      </c>
      <c r="D154" s="5">
        <v>8190</v>
      </c>
    </row>
    <row r="155" spans="1:4" x14ac:dyDescent="0.25">
      <c r="A155" s="7">
        <v>9468</v>
      </c>
      <c r="B155" t="s">
        <v>168</v>
      </c>
      <c r="C155" t="s">
        <v>10</v>
      </c>
      <c r="D155" s="5">
        <v>10630</v>
      </c>
    </row>
    <row r="156" spans="1:4" x14ac:dyDescent="0.25">
      <c r="A156" s="6">
        <v>6946</v>
      </c>
      <c r="B156" s="4" t="s">
        <v>169</v>
      </c>
      <c r="C156" s="4" t="s">
        <v>13</v>
      </c>
      <c r="D156" s="5">
        <v>64900</v>
      </c>
    </row>
    <row r="157" spans="1:4" x14ac:dyDescent="0.25">
      <c r="A157" s="7">
        <v>6996</v>
      </c>
      <c r="B157" t="s">
        <v>170</v>
      </c>
      <c r="C157" t="s">
        <v>10</v>
      </c>
      <c r="D157" s="5">
        <v>12190</v>
      </c>
    </row>
    <row r="158" spans="1:4" x14ac:dyDescent="0.25">
      <c r="A158" s="6">
        <v>6997</v>
      </c>
      <c r="B158" s="4" t="s">
        <v>171</v>
      </c>
      <c r="C158" s="4" t="s">
        <v>10</v>
      </c>
      <c r="D158" s="4">
        <v>14390</v>
      </c>
    </row>
    <row r="159" spans="1:4" x14ac:dyDescent="0.25">
      <c r="A159" s="7">
        <v>7116</v>
      </c>
      <c r="B159" t="s">
        <v>172</v>
      </c>
      <c r="C159" t="s">
        <v>10</v>
      </c>
      <c r="D159">
        <v>44900</v>
      </c>
    </row>
    <row r="160" spans="1:4" x14ac:dyDescent="0.25">
      <c r="A160" s="6">
        <v>7117</v>
      </c>
      <c r="B160" s="4" t="s">
        <v>173</v>
      </c>
      <c r="C160" s="4" t="s">
        <v>13</v>
      </c>
      <c r="D160" s="4">
        <v>51900</v>
      </c>
    </row>
    <row r="161" spans="1:4" x14ac:dyDescent="0.25">
      <c r="A161" s="7">
        <v>8425</v>
      </c>
      <c r="B161" t="s">
        <v>174</v>
      </c>
      <c r="C161" t="s">
        <v>10</v>
      </c>
      <c r="D161">
        <v>14990</v>
      </c>
    </row>
    <row r="162" spans="1:4" x14ac:dyDescent="0.25">
      <c r="A162" s="6">
        <v>8557</v>
      </c>
      <c r="B162" s="4" t="s">
        <v>175</v>
      </c>
      <c r="C162" s="4" t="s">
        <v>10</v>
      </c>
      <c r="D162" s="4">
        <v>47500</v>
      </c>
    </row>
    <row r="163" spans="1:4" x14ac:dyDescent="0.25">
      <c r="A163" s="7">
        <v>8558</v>
      </c>
      <c r="B163" t="s">
        <v>176</v>
      </c>
      <c r="C163" t="s">
        <v>10</v>
      </c>
      <c r="D163">
        <v>54990</v>
      </c>
    </row>
    <row r="164" spans="1:4" x14ac:dyDescent="0.25">
      <c r="A164" s="6">
        <v>8808</v>
      </c>
      <c r="B164" s="4" t="s">
        <v>177</v>
      </c>
      <c r="C164" s="4" t="s">
        <v>10</v>
      </c>
      <c r="D164" s="4">
        <v>16990</v>
      </c>
    </row>
    <row r="165" spans="1:4" x14ac:dyDescent="0.25">
      <c r="A165" s="7">
        <v>8809</v>
      </c>
      <c r="B165" t="s">
        <v>178</v>
      </c>
      <c r="C165" t="s">
        <v>10</v>
      </c>
      <c r="D165">
        <v>19590</v>
      </c>
    </row>
    <row r="166" spans="1:4" x14ac:dyDescent="0.25">
      <c r="A166" s="6">
        <v>8955</v>
      </c>
      <c r="B166" s="4" t="s">
        <v>179</v>
      </c>
      <c r="C166" s="4" t="s">
        <v>10</v>
      </c>
      <c r="D166" s="4">
        <v>35990</v>
      </c>
    </row>
    <row r="167" spans="1:4" x14ac:dyDescent="0.25">
      <c r="A167" s="7">
        <v>9031</v>
      </c>
      <c r="B167" t="s">
        <v>180</v>
      </c>
      <c r="C167" t="s">
        <v>142</v>
      </c>
      <c r="D167" s="5">
        <v>46741</v>
      </c>
    </row>
    <row r="168" spans="1:4" x14ac:dyDescent="0.25">
      <c r="A168" s="6">
        <v>9114</v>
      </c>
      <c r="B168" s="4" t="s">
        <v>181</v>
      </c>
      <c r="C168" s="4" t="s">
        <v>13</v>
      </c>
      <c r="D168" s="4">
        <v>137500</v>
      </c>
    </row>
    <row r="169" spans="1:4" x14ac:dyDescent="0.25">
      <c r="A169" s="7">
        <v>9335</v>
      </c>
      <c r="B169" t="s">
        <v>182</v>
      </c>
      <c r="C169" t="s">
        <v>10</v>
      </c>
      <c r="D169">
        <v>9999</v>
      </c>
    </row>
    <row r="170" spans="1:4" x14ac:dyDescent="0.25">
      <c r="A170" s="6">
        <v>9352</v>
      </c>
      <c r="B170" s="4" t="s">
        <v>183</v>
      </c>
      <c r="C170" s="4" t="s">
        <v>10</v>
      </c>
      <c r="D170" s="4">
        <v>9900</v>
      </c>
    </row>
    <row r="171" spans="1:4" x14ac:dyDescent="0.25">
      <c r="A171" s="7">
        <v>9353</v>
      </c>
      <c r="B171" t="s">
        <v>184</v>
      </c>
      <c r="C171" t="s">
        <v>10</v>
      </c>
      <c r="D171">
        <v>14900</v>
      </c>
    </row>
    <row r="172" spans="1:4" x14ac:dyDescent="0.25">
      <c r="A172" s="7">
        <v>9457</v>
      </c>
      <c r="B172" t="s">
        <v>185</v>
      </c>
      <c r="C172" t="s">
        <v>10</v>
      </c>
      <c r="D172">
        <v>15900</v>
      </c>
    </row>
    <row r="173" spans="1:4" x14ac:dyDescent="0.25">
      <c r="A173" s="6">
        <v>9459</v>
      </c>
      <c r="B173" s="4" t="s">
        <v>186</v>
      </c>
      <c r="C173" s="4" t="s">
        <v>10</v>
      </c>
      <c r="D173" s="4">
        <v>28500</v>
      </c>
    </row>
    <row r="174" spans="1:4" x14ac:dyDescent="0.25">
      <c r="A174" s="7">
        <v>9473</v>
      </c>
      <c r="B174" t="s">
        <v>187</v>
      </c>
      <c r="C174" t="s">
        <v>10</v>
      </c>
      <c r="D174">
        <v>21900</v>
      </c>
    </row>
    <row r="175" spans="1:4" x14ac:dyDescent="0.25">
      <c r="A175" s="6">
        <v>4920</v>
      </c>
      <c r="B175" s="4" t="s">
        <v>188</v>
      </c>
      <c r="C175" s="4" t="s">
        <v>13</v>
      </c>
      <c r="D175" s="4">
        <v>70000</v>
      </c>
    </row>
    <row r="176" spans="1:4" x14ac:dyDescent="0.25">
      <c r="A176" s="7">
        <v>6168</v>
      </c>
      <c r="B176" t="s">
        <v>189</v>
      </c>
      <c r="C176" t="s">
        <v>10</v>
      </c>
      <c r="D176">
        <v>11500</v>
      </c>
    </row>
    <row r="177" spans="1:4" x14ac:dyDescent="0.25">
      <c r="A177" s="6">
        <v>6169</v>
      </c>
      <c r="B177" s="4" t="s">
        <v>190</v>
      </c>
      <c r="C177" s="4" t="s">
        <v>10</v>
      </c>
      <c r="D177" s="4">
        <v>11500</v>
      </c>
    </row>
    <row r="178" spans="1:4" x14ac:dyDescent="0.25">
      <c r="A178" s="7">
        <v>6170</v>
      </c>
      <c r="B178" t="s">
        <v>191</v>
      </c>
      <c r="C178" t="s">
        <v>10</v>
      </c>
      <c r="D178">
        <v>10850</v>
      </c>
    </row>
    <row r="179" spans="1:4" x14ac:dyDescent="0.25">
      <c r="A179" s="6">
        <v>6171</v>
      </c>
      <c r="B179" s="4" t="s">
        <v>192</v>
      </c>
      <c r="C179" s="4" t="s">
        <v>10</v>
      </c>
      <c r="D179" s="4">
        <v>11300</v>
      </c>
    </row>
    <row r="180" spans="1:4" x14ac:dyDescent="0.25">
      <c r="A180" s="7">
        <v>6172</v>
      </c>
      <c r="B180" t="s">
        <v>193</v>
      </c>
      <c r="C180" t="s">
        <v>10</v>
      </c>
      <c r="D180">
        <v>11990</v>
      </c>
    </row>
    <row r="181" spans="1:4" x14ac:dyDescent="0.25">
      <c r="A181" s="6">
        <v>6173</v>
      </c>
      <c r="B181" s="4" t="s">
        <v>194</v>
      </c>
      <c r="C181" s="4" t="s">
        <v>10</v>
      </c>
      <c r="D181" s="4">
        <v>14850</v>
      </c>
    </row>
    <row r="182" spans="1:4" x14ac:dyDescent="0.25">
      <c r="A182" s="7">
        <v>6174</v>
      </c>
      <c r="B182" t="s">
        <v>195</v>
      </c>
      <c r="C182" t="s">
        <v>10</v>
      </c>
      <c r="D182">
        <v>16700</v>
      </c>
    </row>
    <row r="183" spans="1:4" x14ac:dyDescent="0.25">
      <c r="A183" s="6">
        <v>6203</v>
      </c>
      <c r="B183" s="4" t="s">
        <v>196</v>
      </c>
      <c r="C183" s="4" t="s">
        <v>10</v>
      </c>
      <c r="D183" s="4">
        <v>15950</v>
      </c>
    </row>
    <row r="184" spans="1:4" x14ac:dyDescent="0.25">
      <c r="A184" s="7">
        <v>6232</v>
      </c>
      <c r="B184" t="s">
        <v>197</v>
      </c>
      <c r="C184" t="s">
        <v>10</v>
      </c>
      <c r="D184">
        <v>20600</v>
      </c>
    </row>
    <row r="185" spans="1:4" x14ac:dyDescent="0.25">
      <c r="A185" s="6">
        <v>6233</v>
      </c>
      <c r="B185" s="4" t="s">
        <v>198</v>
      </c>
      <c r="C185" s="4" t="s">
        <v>10</v>
      </c>
      <c r="D185" s="4">
        <v>25200</v>
      </c>
    </row>
    <row r="186" spans="1:4" x14ac:dyDescent="0.25">
      <c r="A186" s="7">
        <v>6234</v>
      </c>
      <c r="B186" t="s">
        <v>199</v>
      </c>
      <c r="C186" t="s">
        <v>10</v>
      </c>
      <c r="D186">
        <v>26900</v>
      </c>
    </row>
    <row r="187" spans="1:4" x14ac:dyDescent="0.25">
      <c r="A187" s="6">
        <v>6235</v>
      </c>
      <c r="B187" s="4" t="s">
        <v>200</v>
      </c>
      <c r="C187" s="4" t="s">
        <v>10</v>
      </c>
      <c r="D187" s="4">
        <v>28600</v>
      </c>
    </row>
    <row r="188" spans="1:4" x14ac:dyDescent="0.25">
      <c r="A188" s="7">
        <v>6236</v>
      </c>
      <c r="B188" t="s">
        <v>201</v>
      </c>
      <c r="C188" t="s">
        <v>13</v>
      </c>
      <c r="D188">
        <v>39900</v>
      </c>
    </row>
    <row r="189" spans="1:4" x14ac:dyDescent="0.25">
      <c r="A189" s="6">
        <v>7543</v>
      </c>
      <c r="B189" s="4" t="s">
        <v>202</v>
      </c>
      <c r="C189" s="4" t="s">
        <v>13</v>
      </c>
      <c r="D189" s="4">
        <v>37900</v>
      </c>
    </row>
    <row r="190" spans="1:4" x14ac:dyDescent="0.25">
      <c r="A190" s="7">
        <v>7623</v>
      </c>
      <c r="B190" t="s">
        <v>203</v>
      </c>
      <c r="C190" t="s">
        <v>13</v>
      </c>
      <c r="D190">
        <v>31450</v>
      </c>
    </row>
    <row r="191" spans="1:4" x14ac:dyDescent="0.25">
      <c r="A191" s="6">
        <v>7624</v>
      </c>
      <c r="B191" s="4" t="s">
        <v>204</v>
      </c>
      <c r="C191" s="4" t="s">
        <v>10</v>
      </c>
      <c r="D191" s="4">
        <v>12990</v>
      </c>
    </row>
    <row r="192" spans="1:4" x14ac:dyDescent="0.25">
      <c r="A192" s="7">
        <v>7625</v>
      </c>
      <c r="B192" t="s">
        <v>205</v>
      </c>
      <c r="C192" t="s">
        <v>11</v>
      </c>
      <c r="D192">
        <v>19800</v>
      </c>
    </row>
    <row r="193" spans="1:4" x14ac:dyDescent="0.25">
      <c r="A193" s="6">
        <v>7629</v>
      </c>
      <c r="B193" s="4" t="s">
        <v>14</v>
      </c>
      <c r="C193" s="4" t="s">
        <v>13</v>
      </c>
      <c r="D193" s="4">
        <v>25900</v>
      </c>
    </row>
    <row r="194" spans="1:4" x14ac:dyDescent="0.25">
      <c r="A194" s="7">
        <v>7718</v>
      </c>
      <c r="B194" t="s">
        <v>206</v>
      </c>
      <c r="C194" t="s">
        <v>13</v>
      </c>
      <c r="D194">
        <v>48000</v>
      </c>
    </row>
    <row r="195" spans="1:4" x14ac:dyDescent="0.25">
      <c r="A195" s="6">
        <v>7719</v>
      </c>
      <c r="B195" s="4" t="s">
        <v>207</v>
      </c>
      <c r="C195" s="4" t="s">
        <v>13</v>
      </c>
      <c r="D195" s="4">
        <v>59900</v>
      </c>
    </row>
    <row r="196" spans="1:4" x14ac:dyDescent="0.25">
      <c r="A196" s="7">
        <v>7776</v>
      </c>
      <c r="B196" t="s">
        <v>208</v>
      </c>
      <c r="C196" t="s">
        <v>10</v>
      </c>
      <c r="D196">
        <v>11500</v>
      </c>
    </row>
    <row r="197" spans="1:4" x14ac:dyDescent="0.25">
      <c r="A197" s="6">
        <v>7777</v>
      </c>
      <c r="B197" s="4" t="s">
        <v>209</v>
      </c>
      <c r="C197" s="4" t="s">
        <v>10</v>
      </c>
      <c r="D197" s="4">
        <v>14850</v>
      </c>
    </row>
    <row r="198" spans="1:4" x14ac:dyDescent="0.25">
      <c r="A198" s="7">
        <v>7778</v>
      </c>
      <c r="B198" t="s">
        <v>210</v>
      </c>
      <c r="C198" t="s">
        <v>10</v>
      </c>
      <c r="D198">
        <v>16700</v>
      </c>
    </row>
    <row r="199" spans="1:4" x14ac:dyDescent="0.25">
      <c r="A199" s="6">
        <v>7830</v>
      </c>
      <c r="B199" s="4" t="s">
        <v>211</v>
      </c>
      <c r="C199" s="4" t="s">
        <v>13</v>
      </c>
      <c r="D199" s="4">
        <v>17800</v>
      </c>
    </row>
    <row r="200" spans="1:4" x14ac:dyDescent="0.25">
      <c r="A200" s="7">
        <v>7831</v>
      </c>
      <c r="B200" t="s">
        <v>212</v>
      </c>
      <c r="C200" t="s">
        <v>13</v>
      </c>
      <c r="D200">
        <v>17800</v>
      </c>
    </row>
    <row r="201" spans="1:4" x14ac:dyDescent="0.25">
      <c r="A201" s="6">
        <v>7832</v>
      </c>
      <c r="B201" s="4" t="s">
        <v>213</v>
      </c>
      <c r="C201" s="4" t="s">
        <v>11</v>
      </c>
      <c r="D201" s="4">
        <v>19800</v>
      </c>
    </row>
    <row r="202" spans="1:4" x14ac:dyDescent="0.25">
      <c r="A202" s="7">
        <v>7872</v>
      </c>
      <c r="B202" t="s">
        <v>214</v>
      </c>
      <c r="C202" t="s">
        <v>10</v>
      </c>
      <c r="D202">
        <v>14800</v>
      </c>
    </row>
    <row r="203" spans="1:4" x14ac:dyDescent="0.25">
      <c r="A203" s="6">
        <v>8354</v>
      </c>
      <c r="B203" s="4" t="s">
        <v>215</v>
      </c>
      <c r="C203" s="4" t="s">
        <v>10</v>
      </c>
      <c r="D203" s="4">
        <v>36400</v>
      </c>
    </row>
    <row r="204" spans="1:4" x14ac:dyDescent="0.25">
      <c r="A204" s="7">
        <v>8500</v>
      </c>
      <c r="B204" t="s">
        <v>216</v>
      </c>
      <c r="C204" t="s">
        <v>10</v>
      </c>
      <c r="D204">
        <v>11350</v>
      </c>
    </row>
    <row r="205" spans="1:4" x14ac:dyDescent="0.25">
      <c r="A205" s="6">
        <v>8531</v>
      </c>
      <c r="B205" s="4" t="s">
        <v>217</v>
      </c>
      <c r="C205" s="4" t="s">
        <v>13</v>
      </c>
      <c r="D205" s="4">
        <v>16500</v>
      </c>
    </row>
    <row r="206" spans="1:4" x14ac:dyDescent="0.25">
      <c r="A206" s="7">
        <v>8532</v>
      </c>
      <c r="B206" t="s">
        <v>218</v>
      </c>
      <c r="C206" t="s">
        <v>13</v>
      </c>
      <c r="D206">
        <v>17900</v>
      </c>
    </row>
    <row r="207" spans="1:4" x14ac:dyDescent="0.25">
      <c r="A207" s="6">
        <v>8533</v>
      </c>
      <c r="B207" s="4" t="s">
        <v>219</v>
      </c>
      <c r="C207" s="4" t="s">
        <v>10</v>
      </c>
      <c r="D207" s="4">
        <v>10300</v>
      </c>
    </row>
    <row r="208" spans="1:4" x14ac:dyDescent="0.25">
      <c r="A208" s="7">
        <v>8534</v>
      </c>
      <c r="B208" t="s">
        <v>220</v>
      </c>
      <c r="C208" t="s">
        <v>10</v>
      </c>
      <c r="D208">
        <v>11550</v>
      </c>
    </row>
    <row r="209" spans="1:4" x14ac:dyDescent="0.25">
      <c r="A209" s="6">
        <v>8535</v>
      </c>
      <c r="B209" s="4" t="s">
        <v>221</v>
      </c>
      <c r="C209" s="4" t="s">
        <v>10</v>
      </c>
      <c r="D209" s="4">
        <v>12700</v>
      </c>
    </row>
    <row r="210" spans="1:4" x14ac:dyDescent="0.25">
      <c r="A210" s="7">
        <v>8536</v>
      </c>
      <c r="B210" t="s">
        <v>222</v>
      </c>
      <c r="C210" t="s">
        <v>10</v>
      </c>
      <c r="D210">
        <v>14300</v>
      </c>
    </row>
    <row r="211" spans="1:4" x14ac:dyDescent="0.25">
      <c r="A211" s="6">
        <v>8537</v>
      </c>
      <c r="B211" s="4" t="s">
        <v>223</v>
      </c>
      <c r="C211" s="4" t="s">
        <v>10</v>
      </c>
      <c r="D211" s="4">
        <v>15100</v>
      </c>
    </row>
    <row r="212" spans="1:4" x14ac:dyDescent="0.25">
      <c r="A212" s="7">
        <v>8539</v>
      </c>
      <c r="B212" t="s">
        <v>224</v>
      </c>
      <c r="C212" t="s">
        <v>10</v>
      </c>
      <c r="D212">
        <v>14900</v>
      </c>
    </row>
    <row r="213" spans="1:4" x14ac:dyDescent="0.25">
      <c r="A213" s="6">
        <v>8619</v>
      </c>
      <c r="B213" s="4" t="s">
        <v>225</v>
      </c>
      <c r="C213" s="4" t="s">
        <v>13</v>
      </c>
      <c r="D213" s="4">
        <v>16900</v>
      </c>
    </row>
    <row r="214" spans="1:4" x14ac:dyDescent="0.25">
      <c r="A214" s="7">
        <v>8725</v>
      </c>
      <c r="B214" t="s">
        <v>226</v>
      </c>
      <c r="C214" t="s">
        <v>13</v>
      </c>
      <c r="D214">
        <v>41900</v>
      </c>
    </row>
    <row r="215" spans="1:4" x14ac:dyDescent="0.25">
      <c r="A215" s="6">
        <v>8726</v>
      </c>
      <c r="B215" s="4" t="s">
        <v>227</v>
      </c>
      <c r="C215" s="4" t="s">
        <v>13</v>
      </c>
      <c r="D215" s="4">
        <v>44200</v>
      </c>
    </row>
    <row r="216" spans="1:4" x14ac:dyDescent="0.25">
      <c r="A216" s="7">
        <v>8727</v>
      </c>
      <c r="B216" t="s">
        <v>228</v>
      </c>
      <c r="C216" t="s">
        <v>13</v>
      </c>
      <c r="D216">
        <v>21800</v>
      </c>
    </row>
    <row r="217" spans="1:4" x14ac:dyDescent="0.25">
      <c r="A217" s="6">
        <v>8728</v>
      </c>
      <c r="B217" s="4" t="s">
        <v>229</v>
      </c>
      <c r="C217" s="4" t="s">
        <v>10</v>
      </c>
      <c r="D217" s="4">
        <v>22900</v>
      </c>
    </row>
    <row r="218" spans="1:4" x14ac:dyDescent="0.25">
      <c r="A218" s="7">
        <v>8729</v>
      </c>
      <c r="B218" t="s">
        <v>230</v>
      </c>
      <c r="C218" t="s">
        <v>10</v>
      </c>
      <c r="D218">
        <v>27300</v>
      </c>
    </row>
    <row r="219" spans="1:4" x14ac:dyDescent="0.25">
      <c r="A219" s="6">
        <v>8730</v>
      </c>
      <c r="B219" s="4" t="s">
        <v>231</v>
      </c>
      <c r="C219" s="4" t="s">
        <v>13</v>
      </c>
      <c r="D219" s="4">
        <v>22600</v>
      </c>
    </row>
    <row r="220" spans="1:4" x14ac:dyDescent="0.25">
      <c r="A220" s="7">
        <v>8731</v>
      </c>
      <c r="B220" t="s">
        <v>232</v>
      </c>
      <c r="C220" t="s">
        <v>13</v>
      </c>
      <c r="D220">
        <v>25800</v>
      </c>
    </row>
    <row r="221" spans="1:4" x14ac:dyDescent="0.25">
      <c r="A221" s="6">
        <v>8804</v>
      </c>
      <c r="B221" s="4" t="s">
        <v>233</v>
      </c>
      <c r="C221" s="4" t="s">
        <v>10</v>
      </c>
      <c r="D221" s="4">
        <v>10990</v>
      </c>
    </row>
    <row r="222" spans="1:4" x14ac:dyDescent="0.25">
      <c r="A222" s="7">
        <v>8805</v>
      </c>
      <c r="B222" t="s">
        <v>234</v>
      </c>
      <c r="C222" t="s">
        <v>10</v>
      </c>
      <c r="D222">
        <v>11970</v>
      </c>
    </row>
    <row r="223" spans="1:4" x14ac:dyDescent="0.25">
      <c r="A223" s="6">
        <v>8806</v>
      </c>
      <c r="B223" s="4" t="s">
        <v>235</v>
      </c>
      <c r="C223" s="4" t="s">
        <v>13</v>
      </c>
      <c r="D223" s="4">
        <v>23100</v>
      </c>
    </row>
    <row r="224" spans="1:4" x14ac:dyDescent="0.25">
      <c r="A224" s="7">
        <v>8859</v>
      </c>
      <c r="B224" t="s">
        <v>236</v>
      </c>
      <c r="C224" t="s">
        <v>13</v>
      </c>
      <c r="D224">
        <v>17990</v>
      </c>
    </row>
    <row r="225" spans="1:4" x14ac:dyDescent="0.25">
      <c r="A225" s="6">
        <v>8860</v>
      </c>
      <c r="B225" s="4" t="s">
        <v>237</v>
      </c>
      <c r="C225" s="4" t="s">
        <v>13</v>
      </c>
      <c r="D225" s="4">
        <v>18990</v>
      </c>
    </row>
    <row r="226" spans="1:4" x14ac:dyDescent="0.25">
      <c r="A226" s="7">
        <v>8861</v>
      </c>
      <c r="B226" t="s">
        <v>238</v>
      </c>
      <c r="C226" t="s">
        <v>13</v>
      </c>
      <c r="D226">
        <v>19990</v>
      </c>
    </row>
    <row r="227" spans="1:4" x14ac:dyDescent="0.25">
      <c r="A227" s="6">
        <v>8920</v>
      </c>
      <c r="B227" s="4" t="s">
        <v>239</v>
      </c>
      <c r="C227" s="4" t="s">
        <v>13</v>
      </c>
      <c r="D227" s="4">
        <v>23800</v>
      </c>
    </row>
    <row r="228" spans="1:4" x14ac:dyDescent="0.25">
      <c r="A228" s="7">
        <v>8921</v>
      </c>
      <c r="B228" t="s">
        <v>240</v>
      </c>
      <c r="C228" t="s">
        <v>241</v>
      </c>
      <c r="D228">
        <v>28500</v>
      </c>
    </row>
    <row r="229" spans="1:4" x14ac:dyDescent="0.25">
      <c r="A229" s="6">
        <v>8930</v>
      </c>
      <c r="B229" s="4" t="s">
        <v>242</v>
      </c>
      <c r="C229" s="4" t="s">
        <v>13</v>
      </c>
      <c r="D229" s="4">
        <v>35200</v>
      </c>
    </row>
    <row r="230" spans="1:4" x14ac:dyDescent="0.25">
      <c r="A230" s="7">
        <v>8931</v>
      </c>
      <c r="B230" t="s">
        <v>243</v>
      </c>
      <c r="C230" t="s">
        <v>13</v>
      </c>
      <c r="D230">
        <v>20970</v>
      </c>
    </row>
    <row r="231" spans="1:4" x14ac:dyDescent="0.25">
      <c r="A231" s="6">
        <v>9190</v>
      </c>
      <c r="B231" s="4" t="s">
        <v>216</v>
      </c>
      <c r="C231" s="4" t="s">
        <v>10</v>
      </c>
      <c r="D231" s="4">
        <v>11350</v>
      </c>
    </row>
    <row r="232" spans="1:4" x14ac:dyDescent="0.25">
      <c r="A232" s="7">
        <v>9393</v>
      </c>
      <c r="B232" t="s">
        <v>244</v>
      </c>
      <c r="C232" t="s">
        <v>13</v>
      </c>
      <c r="D232">
        <v>9990</v>
      </c>
    </row>
    <row r="233" spans="1:4" x14ac:dyDescent="0.25">
      <c r="A233" s="6">
        <v>9417</v>
      </c>
      <c r="B233" s="4" t="s">
        <v>245</v>
      </c>
      <c r="C233" s="4" t="s">
        <v>13</v>
      </c>
      <c r="D233" s="4">
        <v>29990</v>
      </c>
    </row>
    <row r="234" spans="1:4" x14ac:dyDescent="0.25">
      <c r="A234" s="7">
        <v>9418</v>
      </c>
      <c r="B234" t="s">
        <v>246</v>
      </c>
      <c r="C234" t="s">
        <v>16</v>
      </c>
      <c r="D234" s="5">
        <v>11086</v>
      </c>
    </row>
    <row r="235" spans="1:4" x14ac:dyDescent="0.25">
      <c r="A235" s="6">
        <v>9423</v>
      </c>
      <c r="B235" s="4" t="s">
        <v>247</v>
      </c>
      <c r="C235" s="4" t="s">
        <v>167</v>
      </c>
      <c r="D235" s="5">
        <v>5670</v>
      </c>
    </row>
    <row r="236" spans="1:4" x14ac:dyDescent="0.25">
      <c r="A236" s="7">
        <v>9424</v>
      </c>
      <c r="B236" t="s">
        <v>248</v>
      </c>
      <c r="C236" t="s">
        <v>13</v>
      </c>
      <c r="D236" s="5">
        <v>8718</v>
      </c>
    </row>
    <row r="237" spans="1:4" x14ac:dyDescent="0.25">
      <c r="A237" s="6">
        <v>8882</v>
      </c>
      <c r="B237" s="4" t="s">
        <v>249</v>
      </c>
      <c r="C237" s="4" t="s">
        <v>13</v>
      </c>
      <c r="D237" s="4">
        <v>25300</v>
      </c>
    </row>
    <row r="238" spans="1:4" x14ac:dyDescent="0.25">
      <c r="A238" s="7">
        <v>9032</v>
      </c>
      <c r="B238" t="s">
        <v>250</v>
      </c>
      <c r="C238" t="s">
        <v>13</v>
      </c>
      <c r="D238">
        <v>27900</v>
      </c>
    </row>
    <row r="239" spans="1:4" x14ac:dyDescent="0.25">
      <c r="A239" s="6">
        <v>5166</v>
      </c>
      <c r="B239" s="4" t="s">
        <v>251</v>
      </c>
      <c r="C239" s="4" t="s">
        <v>48</v>
      </c>
      <c r="D239" s="5">
        <v>15490</v>
      </c>
    </row>
    <row r="240" spans="1:4" x14ac:dyDescent="0.25">
      <c r="A240" s="7">
        <v>5458</v>
      </c>
      <c r="B240" t="s">
        <v>252</v>
      </c>
      <c r="C240" t="s">
        <v>13</v>
      </c>
      <c r="D240">
        <v>15500</v>
      </c>
    </row>
    <row r="241" spans="1:4" x14ac:dyDescent="0.25">
      <c r="A241" s="6">
        <v>8816</v>
      </c>
      <c r="B241" s="4" t="s">
        <v>253</v>
      </c>
      <c r="C241" s="4" t="s">
        <v>13</v>
      </c>
      <c r="D241" s="4">
        <v>159900</v>
      </c>
    </row>
    <row r="242" spans="1:4" x14ac:dyDescent="0.25">
      <c r="A242" s="7">
        <v>9476</v>
      </c>
      <c r="B242" t="s">
        <v>254</v>
      </c>
      <c r="C242" t="s">
        <v>10</v>
      </c>
      <c r="D242">
        <v>7990</v>
      </c>
    </row>
    <row r="243" spans="1:4" x14ac:dyDescent="0.25">
      <c r="A243" s="6">
        <v>9477</v>
      </c>
      <c r="B243" s="4" t="s">
        <v>255</v>
      </c>
      <c r="C243" s="4" t="s">
        <v>10</v>
      </c>
      <c r="D243" s="4">
        <v>12990</v>
      </c>
    </row>
    <row r="244" spans="1:4" x14ac:dyDescent="0.25">
      <c r="A244" s="7">
        <v>9478</v>
      </c>
      <c r="B244" t="s">
        <v>256</v>
      </c>
      <c r="C244" t="s">
        <v>10</v>
      </c>
      <c r="D244">
        <v>14990</v>
      </c>
    </row>
    <row r="245" spans="1:4" x14ac:dyDescent="0.25">
      <c r="A245" s="6">
        <v>9479</v>
      </c>
      <c r="B245" s="4" t="s">
        <v>257</v>
      </c>
      <c r="C245" s="4" t="s">
        <v>10</v>
      </c>
      <c r="D245" s="4">
        <v>13900</v>
      </c>
    </row>
    <row r="246" spans="1:4" x14ac:dyDescent="0.25">
      <c r="A246" s="7">
        <v>9480</v>
      </c>
      <c r="B246" t="s">
        <v>258</v>
      </c>
      <c r="C246" t="s">
        <v>10</v>
      </c>
      <c r="D246">
        <v>11590</v>
      </c>
    </row>
    <row r="247" spans="1:4" x14ac:dyDescent="0.25">
      <c r="A247" s="6">
        <v>9481</v>
      </c>
      <c r="B247" s="4" t="s">
        <v>259</v>
      </c>
      <c r="C247" s="4" t="s">
        <v>10</v>
      </c>
      <c r="D247" s="4">
        <v>9990</v>
      </c>
    </row>
    <row r="248" spans="1:4" x14ac:dyDescent="0.25">
      <c r="A248" s="7">
        <v>9482</v>
      </c>
      <c r="B248" t="s">
        <v>260</v>
      </c>
      <c r="C248" t="s">
        <v>10</v>
      </c>
      <c r="D248">
        <v>10990</v>
      </c>
    </row>
    <row r="249" spans="1:4" x14ac:dyDescent="0.25">
      <c r="A249" s="6">
        <v>9483</v>
      </c>
      <c r="B249" s="4" t="s">
        <v>261</v>
      </c>
      <c r="C249" s="4" t="s">
        <v>10</v>
      </c>
      <c r="D249" s="4">
        <v>16400</v>
      </c>
    </row>
    <row r="250" spans="1:4" x14ac:dyDescent="0.25">
      <c r="A250" s="7">
        <v>9485</v>
      </c>
      <c r="B250" t="s">
        <v>262</v>
      </c>
      <c r="C250" t="s">
        <v>10</v>
      </c>
      <c r="D250">
        <v>13900</v>
      </c>
    </row>
    <row r="251" spans="1:4" x14ac:dyDescent="0.25">
      <c r="A251" s="6">
        <v>9486</v>
      </c>
      <c r="B251" s="4" t="s">
        <v>263</v>
      </c>
      <c r="C251" s="4" t="s">
        <v>10</v>
      </c>
      <c r="D251" s="4">
        <v>15350</v>
      </c>
    </row>
    <row r="252" spans="1:4" x14ac:dyDescent="0.25">
      <c r="A252" s="7">
        <v>9487</v>
      </c>
      <c r="B252" t="s">
        <v>261</v>
      </c>
      <c r="C252" t="s">
        <v>10</v>
      </c>
      <c r="D252">
        <v>16400</v>
      </c>
    </row>
    <row r="253" spans="1:4" x14ac:dyDescent="0.25">
      <c r="A253" s="6">
        <v>9490</v>
      </c>
      <c r="B253" s="4" t="s">
        <v>264</v>
      </c>
      <c r="C253" s="4" t="s">
        <v>10</v>
      </c>
      <c r="D253" s="4">
        <v>12500</v>
      </c>
    </row>
    <row r="254" spans="1:4" x14ac:dyDescent="0.25">
      <c r="A254" s="7">
        <v>9491</v>
      </c>
      <c r="B254" t="s">
        <v>265</v>
      </c>
      <c r="C254" t="s">
        <v>10</v>
      </c>
      <c r="D254">
        <v>11490</v>
      </c>
    </row>
    <row r="255" spans="1:4" x14ac:dyDescent="0.25">
      <c r="A255" s="6">
        <v>9492</v>
      </c>
      <c r="B255" s="4" t="s">
        <v>266</v>
      </c>
      <c r="C255" s="4" t="s">
        <v>10</v>
      </c>
      <c r="D255" s="4">
        <v>14100</v>
      </c>
    </row>
    <row r="256" spans="1:4" x14ac:dyDescent="0.25">
      <c r="A256" s="7">
        <v>9493</v>
      </c>
      <c r="B256" t="s">
        <v>267</v>
      </c>
      <c r="C256" t="s">
        <v>10</v>
      </c>
      <c r="D256">
        <v>14690</v>
      </c>
    </row>
    <row r="257" spans="1:4" x14ac:dyDescent="0.25">
      <c r="A257" s="6">
        <v>9494</v>
      </c>
      <c r="B257" s="4" t="s">
        <v>261</v>
      </c>
      <c r="C257" s="4" t="s">
        <v>10</v>
      </c>
      <c r="D257" s="4">
        <v>16400</v>
      </c>
    </row>
    <row r="258" spans="1:4" x14ac:dyDescent="0.25">
      <c r="A258" s="7">
        <v>9496</v>
      </c>
      <c r="B258" t="s">
        <v>268</v>
      </c>
      <c r="C258" t="s">
        <v>10</v>
      </c>
      <c r="D258">
        <v>7790</v>
      </c>
    </row>
    <row r="259" spans="1:4" x14ac:dyDescent="0.25">
      <c r="A259" s="6">
        <v>9497</v>
      </c>
      <c r="B259" s="4" t="s">
        <v>269</v>
      </c>
      <c r="C259" s="4" t="s">
        <v>10</v>
      </c>
      <c r="D259" s="5">
        <v>6690</v>
      </c>
    </row>
    <row r="260" spans="1:4" x14ac:dyDescent="0.25">
      <c r="A260" s="7">
        <v>9498</v>
      </c>
      <c r="B260" t="s">
        <v>270</v>
      </c>
      <c r="C260" t="s">
        <v>167</v>
      </c>
      <c r="D260" s="5">
        <v>7160</v>
      </c>
    </row>
    <row r="261" spans="1:4" x14ac:dyDescent="0.25">
      <c r="A261" s="6">
        <v>9499</v>
      </c>
      <c r="B261" s="4" t="s">
        <v>271</v>
      </c>
      <c r="C261" s="4" t="s">
        <v>10</v>
      </c>
      <c r="D261" s="4">
        <v>8790</v>
      </c>
    </row>
    <row r="262" spans="1:4" x14ac:dyDescent="0.25">
      <c r="A262" s="7">
        <v>5910</v>
      </c>
      <c r="B262" t="s">
        <v>272</v>
      </c>
      <c r="C262" t="s">
        <v>13</v>
      </c>
      <c r="D262">
        <v>22990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 3</dc:creator>
  <cp:lastModifiedBy>ГАВ</cp:lastModifiedBy>
  <dcterms:created xsi:type="dcterms:W3CDTF">2017-03-14T11:26:10Z</dcterms:created>
  <dcterms:modified xsi:type="dcterms:W3CDTF">2017-03-15T10:04:59Z</dcterms:modified>
</cp:coreProperties>
</file>