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440" windowHeight="126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6" i="1" a="1"/>
  <c r="D46"/>
  <c r="P53" a="1"/>
  <c r="P53"/>
  <c r="P54" a="1"/>
  <c r="P54"/>
  <c r="L45"/>
  <c r="D7" a="1"/>
  <c r="D7"/>
  <c r="P77"/>
  <c r="Q53" a="1"/>
  <c r="Q53"/>
  <c r="P55" a="1"/>
  <c r="P55"/>
  <c r="P56" a="1"/>
  <c r="P56"/>
  <c r="P57" a="1"/>
  <c r="P57"/>
  <c r="P58" a="1"/>
  <c r="P58"/>
  <c r="P59" a="1"/>
  <c r="P59"/>
  <c r="P60" a="1"/>
  <c r="P60"/>
  <c r="P61" a="1"/>
  <c r="P61"/>
  <c r="P62" a="1"/>
  <c r="P62"/>
  <c r="P63" a="1"/>
  <c r="P63"/>
  <c r="P64" a="1"/>
  <c r="P64"/>
  <c r="P65" a="1"/>
  <c r="P65"/>
  <c r="P66" a="1"/>
  <c r="P66"/>
  <c r="P67" a="1"/>
  <c r="P67"/>
  <c r="P68" a="1"/>
  <c r="P68"/>
  <c r="P69" a="1"/>
  <c r="P69"/>
  <c r="P70" a="1"/>
  <c r="P70"/>
  <c r="P71" a="1"/>
  <c r="P71"/>
  <c r="P72" a="1"/>
  <c r="P72"/>
  <c r="P73" a="1"/>
  <c r="P73"/>
  <c r="P74" a="1"/>
  <c r="P74"/>
  <c r="P75" a="1"/>
  <c r="P75"/>
  <c r="P76" a="1"/>
  <c r="P76"/>
  <c r="E6"/>
  <c r="F6"/>
  <c r="D8" a="1"/>
  <c r="D8"/>
  <c r="D9" a="1"/>
  <c r="D9"/>
  <c r="D10" a="1"/>
  <c r="D10"/>
  <c r="D6"/>
</calcChain>
</file>

<file path=xl/sharedStrings.xml><?xml version="1.0" encoding="utf-8"?>
<sst xmlns="http://schemas.openxmlformats.org/spreadsheetml/2006/main" count="188" uniqueCount="49">
  <si>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</si>
  <si>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</si>
  <si>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</si>
  <si>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</si>
  <si>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</si>
  <si>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</si>
  <si>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</si>
  <si>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</si>
  <si>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</si>
  <si>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</si>
  <si>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</si>
  <si>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</si>
  <si>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Код ном. группы</t>
  </si>
  <si>
    <t>ПЭ</t>
  </si>
  <si>
    <t>ПП</t>
  </si>
  <si>
    <t>ППР</t>
  </si>
  <si>
    <t>Тип</t>
  </si>
  <si>
    <t>Проч</t>
  </si>
  <si>
    <t>IMP-1</t>
  </si>
  <si>
    <t>IMP-2</t>
  </si>
  <si>
    <t>IMP-3</t>
  </si>
  <si>
    <t>IMP-4</t>
  </si>
  <si>
    <t>IMP-5</t>
  </si>
  <si>
    <t>ПЭ1</t>
  </si>
  <si>
    <t>ПЭ2</t>
  </si>
  <si>
    <t>ПЭ3</t>
  </si>
  <si>
    <t>ПП1</t>
  </si>
  <si>
    <t>ПП2</t>
  </si>
  <si>
    <t>ППР1</t>
  </si>
  <si>
    <t>ППР2</t>
  </si>
  <si>
    <t>ППР3</t>
  </si>
  <si>
    <t>ППР4</t>
  </si>
  <si>
    <t>ППР5</t>
  </si>
  <si>
    <t>ППР6</t>
  </si>
  <si>
    <t>ППР7</t>
  </si>
  <si>
    <t>ППР8</t>
  </si>
  <si>
    <t>ППР9</t>
  </si>
  <si>
    <t>ППР10</t>
  </si>
  <si>
    <t>ПП3</t>
  </si>
  <si>
    <t>ПП4</t>
  </si>
  <si>
    <t>Таблица 1</t>
  </si>
  <si>
    <t>Таблица 2</t>
  </si>
  <si>
    <t>Таблица 3</t>
  </si>
  <si>
    <t>Требуется во второй графе Таблицы 1 ввести формулу, которая бы позволяла автоматически выводить итоговое данные (сумму значений) Таблицы 2 по типам в Таблице 3 в зависимости от текущей даты. В заголовке Таблицы 1 выводить информацию о соответствующем месяце. В третьей графе Таблицы 1 вывести альтернативную формулу, выполняющую те же вычисления. По возможности, продолжить Таблицу 1 с альтернативными формулами.</t>
  </si>
  <si>
    <t>Задача 1:</t>
  </si>
  <si>
    <t>Задача 2:</t>
  </si>
  <si>
    <t>Сумма Первых</t>
  </si>
  <si>
    <t>Сумма Последних</t>
  </si>
  <si>
    <t>Требуется в первой графе Таблицы 1 (Сумма Первых) ввести формулу, которая бы позволяла автоматически выводить итоговое данные (сумму значений)  всех первых ненулевых значений Таблицы 2 объедененных  по типам в Таблице 3. Во второй графе Таблицы 2 (Сумма Последних) вывести альтернативную формулу которая бы позволяла автоматически выводить итоговое данные (сумму значений)  всех последних ненулевых значений Таблицы 2 объедененных  по типам в Таблице 3</t>
  </si>
</sst>
</file>

<file path=xl/styles.xml><?xml version="1.0" encoding="utf-8"?>
<styleSheet xmlns="http://schemas.openxmlformats.org/spreadsheetml/2006/main">
  <numFmts count="2">
    <numFmt numFmtId="164" formatCode="#,###"/>
    <numFmt numFmtId="165" formatCode="[$-419]mmmm;@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/>
    <xf numFmtId="0" fontId="0" fillId="0" borderId="1" xfId="0" applyBorder="1"/>
    <xf numFmtId="164" fontId="0" fillId="0" borderId="1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NumberFormat="1" applyBorder="1"/>
    <xf numFmtId="0" fontId="0" fillId="0" borderId="0" xfId="0" applyAlignment="1">
      <alignment horizontal="left" wrapText="1"/>
    </xf>
    <xf numFmtId="164" fontId="0" fillId="0" borderId="0" xfId="0" applyNumberFormat="1"/>
    <xf numFmtId="0" fontId="0" fillId="3" borderId="0" xfId="0" applyFill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S77"/>
  <sheetViews>
    <sheetView tabSelected="1" topLeftCell="A43" zoomScale="85" zoomScaleNormal="85" workbookViewId="0">
      <selection activeCell="D46" sqref="D46"/>
    </sheetView>
  </sheetViews>
  <sheetFormatPr defaultRowHeight="15"/>
  <cols>
    <col min="3" max="3" width="17.28515625" customWidth="1"/>
    <col min="4" max="4" width="10.140625" customWidth="1"/>
    <col min="5" max="5" width="10.7109375" customWidth="1"/>
    <col min="18" max="18" width="16.42578125" customWidth="1"/>
    <col min="19" max="19" width="12.42578125" customWidth="1"/>
  </cols>
  <sheetData>
    <row r="2" spans="2:19">
      <c r="B2" t="s">
        <v>44</v>
      </c>
      <c r="C2" s="13" t="s">
        <v>43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2:19" ht="32.25" customHeight="1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2:19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2:19">
      <c r="C5" t="s">
        <v>40</v>
      </c>
    </row>
    <row r="6" spans="2:19">
      <c r="C6" s="7" t="s">
        <v>16</v>
      </c>
      <c r="D6" s="10">
        <f ca="1">TODAY()</f>
        <v>42804</v>
      </c>
      <c r="E6" s="10">
        <f t="shared" ref="E6:F6" ca="1" si="0">TODAY()</f>
        <v>42804</v>
      </c>
      <c r="F6" s="10">
        <f t="shared" ca="1" si="0"/>
        <v>42804</v>
      </c>
      <c r="K6" s="14"/>
    </row>
    <row r="7" spans="2:19">
      <c r="C7" s="11" t="s">
        <v>14</v>
      </c>
      <c r="D7" s="2">
        <f t="array" aca="1" ref="D7" ca="1">SUM((TRANSPOSE(IF(S$14:S$35=C7,R$14:R$35))=C$14:C$37)*INDEX(D$14:O$37,,MONTH(TODAY())))</f>
        <v>15400</v>
      </c>
      <c r="E7" s="2"/>
    </row>
    <row r="8" spans="2:19">
      <c r="C8" s="11" t="s">
        <v>15</v>
      </c>
      <c r="D8" s="2">
        <f t="array" aca="1" ref="D8" ca="1">SUM((TRANSPOSE(IF(S$14:S$35=C8,R$14:R$35))=C$14:C$37)*INDEX(D$14:O$37,,MONTH(TODAY())))</f>
        <v>43000</v>
      </c>
      <c r="E8" s="2"/>
    </row>
    <row r="9" spans="2:19">
      <c r="C9" s="11" t="s">
        <v>13</v>
      </c>
      <c r="D9" s="2">
        <f t="array" aca="1" ref="D9" ca="1">SUM((TRANSPOSE(IF(S$14:S$35=C9,R$14:R$35))=C$14:C$37)*INDEX(D$14:O$37,,MONTH(TODAY())))</f>
        <v>7200</v>
      </c>
      <c r="E9" s="2"/>
    </row>
    <row r="10" spans="2:19">
      <c r="C10" s="11" t="s">
        <v>17</v>
      </c>
      <c r="D10" s="2">
        <f t="array" aca="1" ref="D10" ca="1">SUM((TRANSPOSE(IF(S$14:S$35=C10,R$14:R$35))=C$14:C$37)*INDEX(D$14:O$37,,MONTH(TODAY())))</f>
        <v>8000</v>
      </c>
      <c r="E10" s="2"/>
    </row>
    <row r="11" spans="2:19">
      <c r="C11" s="5"/>
      <c r="D11" s="5"/>
    </row>
    <row r="12" spans="2:19">
      <c r="C12" s="4" t="s">
        <v>41</v>
      </c>
      <c r="R12" t="s">
        <v>42</v>
      </c>
    </row>
    <row r="13" spans="2:19">
      <c r="B13" s="1"/>
      <c r="C13" s="7" t="s">
        <v>12</v>
      </c>
      <c r="D13" s="10" t="s">
        <v>0</v>
      </c>
      <c r="E13" s="10" t="s">
        <v>1</v>
      </c>
      <c r="F13" s="10" t="s">
        <v>2</v>
      </c>
      <c r="G13" s="10" t="s">
        <v>3</v>
      </c>
      <c r="H13" s="10" t="s">
        <v>4</v>
      </c>
      <c r="I13" s="10" t="s">
        <v>5</v>
      </c>
      <c r="J13" s="10" t="s">
        <v>6</v>
      </c>
      <c r="K13" s="10" t="s">
        <v>7</v>
      </c>
      <c r="L13" s="10" t="s">
        <v>8</v>
      </c>
      <c r="M13" s="10" t="s">
        <v>9</v>
      </c>
      <c r="N13" s="10" t="s">
        <v>10</v>
      </c>
      <c r="O13" s="10" t="s">
        <v>11</v>
      </c>
      <c r="R13" s="7" t="s">
        <v>12</v>
      </c>
      <c r="S13" s="7" t="s">
        <v>16</v>
      </c>
    </row>
    <row r="14" spans="2:19">
      <c r="B14" s="1"/>
      <c r="C14" s="2" t="s">
        <v>18</v>
      </c>
      <c r="D14" s="3">
        <v>1200</v>
      </c>
      <c r="E14" s="3">
        <v>1200</v>
      </c>
      <c r="F14" s="3">
        <v>1200</v>
      </c>
      <c r="G14" s="3">
        <v>1200</v>
      </c>
      <c r="H14" s="3">
        <v>1200</v>
      </c>
      <c r="I14" s="3">
        <v>1200</v>
      </c>
      <c r="J14" s="3">
        <v>1200</v>
      </c>
      <c r="K14" s="3">
        <v>1200</v>
      </c>
      <c r="L14" s="3">
        <v>1200</v>
      </c>
      <c r="M14" s="3">
        <v>1200</v>
      </c>
      <c r="N14" s="3">
        <v>1200</v>
      </c>
      <c r="O14" s="3">
        <v>1200</v>
      </c>
      <c r="R14" s="11" t="s">
        <v>18</v>
      </c>
      <c r="S14" s="12" t="s">
        <v>17</v>
      </c>
    </row>
    <row r="15" spans="2:19">
      <c r="B15" s="1"/>
      <c r="C15" s="2" t="s">
        <v>19</v>
      </c>
      <c r="D15" s="3">
        <v>1400</v>
      </c>
      <c r="E15" s="3">
        <v>1400</v>
      </c>
      <c r="F15" s="3">
        <v>1400</v>
      </c>
      <c r="G15" s="3">
        <v>1400</v>
      </c>
      <c r="H15" s="3">
        <v>1400</v>
      </c>
      <c r="I15" s="3">
        <v>1400</v>
      </c>
      <c r="J15" s="3">
        <v>1400</v>
      </c>
      <c r="K15" s="3">
        <v>1400</v>
      </c>
      <c r="L15" s="3">
        <v>1400</v>
      </c>
      <c r="M15" s="3">
        <v>1400</v>
      </c>
      <c r="N15" s="3">
        <v>1400</v>
      </c>
      <c r="O15" s="3">
        <v>1400</v>
      </c>
      <c r="R15" s="11" t="s">
        <v>19</v>
      </c>
      <c r="S15" s="12" t="s">
        <v>17</v>
      </c>
    </row>
    <row r="16" spans="2:19">
      <c r="B16" s="1"/>
      <c r="C16" s="2" t="s">
        <v>22</v>
      </c>
      <c r="D16" s="3">
        <v>1600</v>
      </c>
      <c r="E16" s="3">
        <v>1600</v>
      </c>
      <c r="F16" s="3">
        <v>1600</v>
      </c>
      <c r="G16" s="3">
        <v>1600</v>
      </c>
      <c r="H16" s="3">
        <v>1600</v>
      </c>
      <c r="I16" s="3">
        <v>1600</v>
      </c>
      <c r="J16" s="3">
        <v>1600</v>
      </c>
      <c r="K16" s="3">
        <v>1600</v>
      </c>
      <c r="L16" s="3">
        <v>1600</v>
      </c>
      <c r="M16" s="3">
        <v>1600</v>
      </c>
      <c r="N16" s="3">
        <v>1600</v>
      </c>
      <c r="O16" s="3">
        <v>1600</v>
      </c>
      <c r="R16" s="11" t="s">
        <v>22</v>
      </c>
      <c r="S16" s="12" t="s">
        <v>17</v>
      </c>
    </row>
    <row r="17" spans="2:19">
      <c r="B17" s="1"/>
      <c r="C17" s="2" t="s">
        <v>20</v>
      </c>
      <c r="D17" s="3">
        <v>1800</v>
      </c>
      <c r="E17" s="3">
        <v>1800</v>
      </c>
      <c r="F17" s="3">
        <v>1800</v>
      </c>
      <c r="G17" s="3">
        <v>1800</v>
      </c>
      <c r="H17" s="3">
        <v>1800</v>
      </c>
      <c r="I17" s="3">
        <v>1800</v>
      </c>
      <c r="J17" s="3">
        <v>1800</v>
      </c>
      <c r="K17" s="3">
        <v>1800</v>
      </c>
      <c r="L17" s="3">
        <v>1800</v>
      </c>
      <c r="M17" s="3">
        <v>1800</v>
      </c>
      <c r="N17" s="3">
        <v>1800</v>
      </c>
      <c r="O17" s="3">
        <v>1800</v>
      </c>
      <c r="R17" s="11" t="s">
        <v>20</v>
      </c>
      <c r="S17" s="12" t="s">
        <v>17</v>
      </c>
    </row>
    <row r="18" spans="2:19">
      <c r="B18" s="1"/>
      <c r="C18" s="2" t="s">
        <v>21</v>
      </c>
      <c r="D18" s="3">
        <v>2000</v>
      </c>
      <c r="E18" s="3">
        <v>2000</v>
      </c>
      <c r="F18" s="3">
        <v>2000</v>
      </c>
      <c r="G18" s="3">
        <v>2000</v>
      </c>
      <c r="H18" s="3">
        <v>2000</v>
      </c>
      <c r="I18" s="3">
        <v>2000</v>
      </c>
      <c r="J18" s="3">
        <v>2000</v>
      </c>
      <c r="K18" s="3">
        <v>2000</v>
      </c>
      <c r="L18" s="3">
        <v>2000</v>
      </c>
      <c r="M18" s="3">
        <v>2000</v>
      </c>
      <c r="N18" s="3">
        <v>2000</v>
      </c>
      <c r="O18" s="3">
        <v>2000</v>
      </c>
      <c r="R18" s="11" t="s">
        <v>21</v>
      </c>
      <c r="S18" s="12" t="s">
        <v>17</v>
      </c>
    </row>
    <row r="19" spans="2:19">
      <c r="B19" s="1"/>
      <c r="C19" s="2" t="s">
        <v>23</v>
      </c>
      <c r="D19" s="3">
        <v>2200</v>
      </c>
      <c r="E19" s="3">
        <v>2200</v>
      </c>
      <c r="F19" s="3">
        <v>2200</v>
      </c>
      <c r="G19" s="3">
        <v>2200</v>
      </c>
      <c r="H19" s="3">
        <v>2200</v>
      </c>
      <c r="I19" s="3">
        <v>2200</v>
      </c>
      <c r="J19" s="3">
        <v>2200</v>
      </c>
      <c r="K19" s="3">
        <v>2200</v>
      </c>
      <c r="L19" s="3">
        <v>2200</v>
      </c>
      <c r="M19" s="3">
        <v>2200</v>
      </c>
      <c r="N19" s="3">
        <v>2200</v>
      </c>
      <c r="O19" s="3">
        <v>2200</v>
      </c>
      <c r="R19" s="11" t="s">
        <v>23</v>
      </c>
      <c r="S19" s="12" t="s">
        <v>13</v>
      </c>
    </row>
    <row r="20" spans="2:19">
      <c r="B20" s="1"/>
      <c r="C20" s="2" t="s">
        <v>24</v>
      </c>
      <c r="D20" s="3">
        <v>2400</v>
      </c>
      <c r="E20" s="3">
        <v>2400</v>
      </c>
      <c r="F20" s="3">
        <v>2400</v>
      </c>
      <c r="G20" s="3">
        <v>2400</v>
      </c>
      <c r="H20" s="3">
        <v>2400</v>
      </c>
      <c r="I20" s="3">
        <v>2400</v>
      </c>
      <c r="J20" s="3">
        <v>2400</v>
      </c>
      <c r="K20" s="3">
        <v>2400</v>
      </c>
      <c r="L20" s="3">
        <v>2400</v>
      </c>
      <c r="M20" s="3">
        <v>2400</v>
      </c>
      <c r="N20" s="3">
        <v>2400</v>
      </c>
      <c r="O20" s="3">
        <v>2400</v>
      </c>
      <c r="R20" s="11" t="s">
        <v>24</v>
      </c>
      <c r="S20" s="12" t="s">
        <v>13</v>
      </c>
    </row>
    <row r="21" spans="2:19">
      <c r="B21" s="1"/>
      <c r="C21" s="2" t="s">
        <v>25</v>
      </c>
      <c r="D21" s="3">
        <v>2600</v>
      </c>
      <c r="E21" s="3">
        <v>2600</v>
      </c>
      <c r="F21" s="3">
        <v>2600</v>
      </c>
      <c r="G21" s="3">
        <v>2600</v>
      </c>
      <c r="H21" s="3">
        <v>2600</v>
      </c>
      <c r="I21" s="3">
        <v>2600</v>
      </c>
      <c r="J21" s="3">
        <v>2600</v>
      </c>
      <c r="K21" s="3">
        <v>2600</v>
      </c>
      <c r="L21" s="3">
        <v>2600</v>
      </c>
      <c r="M21" s="3">
        <v>2600</v>
      </c>
      <c r="N21" s="3">
        <v>2600</v>
      </c>
      <c r="O21" s="3">
        <v>2600</v>
      </c>
      <c r="R21" s="11" t="s">
        <v>25</v>
      </c>
      <c r="S21" s="12" t="s">
        <v>13</v>
      </c>
    </row>
    <row r="22" spans="2:19">
      <c r="B22" s="1"/>
      <c r="C22" s="2" t="s">
        <v>26</v>
      </c>
      <c r="D22" s="3">
        <v>1000</v>
      </c>
      <c r="E22" s="3">
        <v>1500</v>
      </c>
      <c r="F22" s="3">
        <v>1400</v>
      </c>
      <c r="G22" s="3">
        <v>1700</v>
      </c>
      <c r="H22" s="3">
        <v>1900</v>
      </c>
      <c r="I22" s="3">
        <v>2100</v>
      </c>
      <c r="J22" s="3">
        <v>2300</v>
      </c>
      <c r="K22" s="3">
        <v>2500</v>
      </c>
      <c r="L22" s="3">
        <v>2700</v>
      </c>
      <c r="M22" s="3">
        <v>2900</v>
      </c>
      <c r="N22" s="3">
        <v>3100</v>
      </c>
      <c r="O22" s="3">
        <v>3300</v>
      </c>
      <c r="R22" s="11" t="s">
        <v>26</v>
      </c>
      <c r="S22" s="12" t="s">
        <v>14</v>
      </c>
    </row>
    <row r="23" spans="2:19">
      <c r="B23" s="1"/>
      <c r="C23" s="2" t="s">
        <v>27</v>
      </c>
      <c r="D23" s="3">
        <v>3000</v>
      </c>
      <c r="E23" s="3">
        <v>3000</v>
      </c>
      <c r="F23" s="3">
        <v>3000</v>
      </c>
      <c r="G23" s="3">
        <v>3000</v>
      </c>
      <c r="H23" s="3">
        <v>3000</v>
      </c>
      <c r="I23" s="3">
        <v>3000</v>
      </c>
      <c r="J23" s="3">
        <v>3000</v>
      </c>
      <c r="K23" s="3">
        <v>3000</v>
      </c>
      <c r="L23" s="3">
        <v>3000</v>
      </c>
      <c r="M23" s="3">
        <v>3000</v>
      </c>
      <c r="N23" s="3">
        <v>3000</v>
      </c>
      <c r="O23" s="3">
        <v>3000</v>
      </c>
      <c r="R23" s="11" t="s">
        <v>27</v>
      </c>
      <c r="S23" s="12" t="s">
        <v>14</v>
      </c>
    </row>
    <row r="24" spans="2:19">
      <c r="B24" s="1"/>
      <c r="C24" s="2" t="s">
        <v>28</v>
      </c>
      <c r="D24" s="3">
        <v>3400</v>
      </c>
      <c r="E24" s="3">
        <v>3400</v>
      </c>
      <c r="F24" s="3">
        <v>3400</v>
      </c>
      <c r="G24" s="3">
        <v>3400</v>
      </c>
      <c r="H24" s="3">
        <v>3400</v>
      </c>
      <c r="I24" s="3">
        <v>3400</v>
      </c>
      <c r="J24" s="3">
        <v>3400</v>
      </c>
      <c r="K24" s="3">
        <v>3400</v>
      </c>
      <c r="L24" s="3">
        <v>3400</v>
      </c>
      <c r="M24" s="3">
        <v>3400</v>
      </c>
      <c r="N24" s="3">
        <v>3400</v>
      </c>
      <c r="O24" s="3">
        <v>3400</v>
      </c>
      <c r="R24" s="11" t="s">
        <v>28</v>
      </c>
      <c r="S24" s="12" t="s">
        <v>15</v>
      </c>
    </row>
    <row r="25" spans="2:19">
      <c r="B25" s="1"/>
      <c r="C25" s="2" t="s">
        <v>29</v>
      </c>
      <c r="D25" s="3">
        <v>3600</v>
      </c>
      <c r="E25" s="3">
        <v>3600</v>
      </c>
      <c r="F25" s="3">
        <v>3600</v>
      </c>
      <c r="G25" s="3">
        <v>3600</v>
      </c>
      <c r="H25" s="3">
        <v>3600</v>
      </c>
      <c r="I25" s="3">
        <v>3600</v>
      </c>
      <c r="J25" s="3">
        <v>3600</v>
      </c>
      <c r="K25" s="3">
        <v>3600</v>
      </c>
      <c r="L25" s="3">
        <v>3600</v>
      </c>
      <c r="M25" s="3">
        <v>3600</v>
      </c>
      <c r="N25" s="3">
        <v>3600</v>
      </c>
      <c r="O25" s="3">
        <v>3600</v>
      </c>
      <c r="R25" s="11" t="s">
        <v>29</v>
      </c>
      <c r="S25" s="12" t="s">
        <v>15</v>
      </c>
    </row>
    <row r="26" spans="2:19">
      <c r="B26" s="1"/>
      <c r="C26" s="2" t="s">
        <v>30</v>
      </c>
      <c r="D26" s="3">
        <v>4600</v>
      </c>
      <c r="E26" s="3">
        <v>4600</v>
      </c>
      <c r="F26" s="3">
        <v>4600</v>
      </c>
      <c r="G26" s="3">
        <v>4600</v>
      </c>
      <c r="H26" s="3">
        <v>4600</v>
      </c>
      <c r="I26" s="3">
        <v>4600</v>
      </c>
      <c r="J26" s="3">
        <v>4600</v>
      </c>
      <c r="K26" s="3">
        <v>4600</v>
      </c>
      <c r="L26" s="3">
        <v>4600</v>
      </c>
      <c r="M26" s="3">
        <v>4600</v>
      </c>
      <c r="N26" s="3">
        <v>4600</v>
      </c>
      <c r="O26" s="3">
        <v>4600</v>
      </c>
      <c r="R26" s="11" t="s">
        <v>30</v>
      </c>
      <c r="S26" s="12" t="s">
        <v>15</v>
      </c>
    </row>
    <row r="27" spans="2:19">
      <c r="B27" s="1"/>
      <c r="C27" s="2" t="s">
        <v>30</v>
      </c>
      <c r="D27" s="3">
        <v>1000</v>
      </c>
      <c r="E27" s="3">
        <v>1500</v>
      </c>
      <c r="F27" s="3">
        <v>1400</v>
      </c>
      <c r="G27" s="3">
        <v>1700</v>
      </c>
      <c r="H27" s="3">
        <v>1900</v>
      </c>
      <c r="I27" s="3">
        <v>2100</v>
      </c>
      <c r="J27" s="3">
        <v>2300</v>
      </c>
      <c r="K27" s="3">
        <v>2500</v>
      </c>
      <c r="L27" s="3">
        <v>2700</v>
      </c>
      <c r="M27" s="3">
        <v>2900</v>
      </c>
      <c r="N27" s="3">
        <v>3100</v>
      </c>
      <c r="O27" s="3">
        <v>3300</v>
      </c>
      <c r="R27" s="11" t="s">
        <v>31</v>
      </c>
      <c r="S27" s="12" t="s">
        <v>15</v>
      </c>
    </row>
    <row r="28" spans="2:19">
      <c r="B28" s="1"/>
      <c r="C28" s="2" t="s">
        <v>30</v>
      </c>
      <c r="D28" s="3">
        <v>1000</v>
      </c>
      <c r="E28" s="3">
        <v>1500</v>
      </c>
      <c r="F28" s="3">
        <v>1400</v>
      </c>
      <c r="G28" s="3">
        <v>1700</v>
      </c>
      <c r="H28" s="3">
        <v>1900</v>
      </c>
      <c r="I28" s="3">
        <v>2100</v>
      </c>
      <c r="J28" s="3">
        <v>2300</v>
      </c>
      <c r="K28" s="3">
        <v>2500</v>
      </c>
      <c r="L28" s="3">
        <v>2700</v>
      </c>
      <c r="M28" s="3">
        <v>2900</v>
      </c>
      <c r="N28" s="3">
        <v>3100</v>
      </c>
      <c r="O28" s="3">
        <v>3300</v>
      </c>
      <c r="R28" s="11" t="s">
        <v>32</v>
      </c>
      <c r="S28" s="12" t="s">
        <v>15</v>
      </c>
    </row>
    <row r="29" spans="2:19">
      <c r="B29" s="1"/>
      <c r="C29" s="2" t="s">
        <v>31</v>
      </c>
      <c r="D29" s="3">
        <v>4000</v>
      </c>
      <c r="E29" s="3">
        <v>4000</v>
      </c>
      <c r="F29" s="3">
        <v>4000</v>
      </c>
      <c r="G29" s="3">
        <v>4000</v>
      </c>
      <c r="H29" s="3">
        <v>4000</v>
      </c>
      <c r="I29" s="3">
        <v>4000</v>
      </c>
      <c r="J29" s="3">
        <v>4000</v>
      </c>
      <c r="K29" s="3">
        <v>4000</v>
      </c>
      <c r="L29" s="3">
        <v>4000</v>
      </c>
      <c r="M29" s="3">
        <v>4000</v>
      </c>
      <c r="N29" s="3">
        <v>4000</v>
      </c>
      <c r="O29" s="3">
        <v>4000</v>
      </c>
      <c r="R29" s="11" t="s">
        <v>33</v>
      </c>
      <c r="S29" s="12" t="s">
        <v>15</v>
      </c>
    </row>
    <row r="30" spans="2:19">
      <c r="B30" s="1"/>
      <c r="C30" s="2" t="s">
        <v>32</v>
      </c>
      <c r="D30" s="3">
        <v>4200</v>
      </c>
      <c r="E30" s="3">
        <v>4200</v>
      </c>
      <c r="F30" s="3">
        <v>4200</v>
      </c>
      <c r="G30" s="3">
        <v>4200</v>
      </c>
      <c r="H30" s="3">
        <v>4200</v>
      </c>
      <c r="I30" s="3">
        <v>4200</v>
      </c>
      <c r="J30" s="3">
        <v>4200</v>
      </c>
      <c r="K30" s="3">
        <v>4200</v>
      </c>
      <c r="L30" s="3">
        <v>4200</v>
      </c>
      <c r="M30" s="3">
        <v>4200</v>
      </c>
      <c r="N30" s="3">
        <v>4200</v>
      </c>
      <c r="O30" s="3">
        <v>4200</v>
      </c>
      <c r="R30" s="11" t="s">
        <v>34</v>
      </c>
      <c r="S30" s="12" t="s">
        <v>15</v>
      </c>
    </row>
    <row r="31" spans="2:19">
      <c r="B31" s="1"/>
      <c r="C31" s="2" t="s">
        <v>33</v>
      </c>
      <c r="D31" s="3">
        <v>4400</v>
      </c>
      <c r="E31" s="3">
        <v>4400</v>
      </c>
      <c r="F31" s="3">
        <v>4400</v>
      </c>
      <c r="G31" s="3">
        <v>4400</v>
      </c>
      <c r="H31" s="3">
        <v>4400</v>
      </c>
      <c r="I31" s="3">
        <v>4400</v>
      </c>
      <c r="J31" s="3">
        <v>4400</v>
      </c>
      <c r="K31" s="3">
        <v>4400</v>
      </c>
      <c r="L31" s="3">
        <v>4400</v>
      </c>
      <c r="M31" s="3">
        <v>4400</v>
      </c>
      <c r="N31" s="3">
        <v>4400</v>
      </c>
      <c r="O31" s="3">
        <v>4400</v>
      </c>
      <c r="R31" s="11" t="s">
        <v>35</v>
      </c>
      <c r="S31" s="12" t="s">
        <v>15</v>
      </c>
    </row>
    <row r="32" spans="2:19">
      <c r="B32" s="1"/>
      <c r="C32" s="2" t="s">
        <v>34</v>
      </c>
      <c r="D32" s="3">
        <v>4600</v>
      </c>
      <c r="E32" s="3">
        <v>4600</v>
      </c>
      <c r="F32" s="3">
        <v>4600</v>
      </c>
      <c r="G32" s="3">
        <v>4600</v>
      </c>
      <c r="H32" s="3">
        <v>4600</v>
      </c>
      <c r="I32" s="3">
        <v>4600</v>
      </c>
      <c r="J32" s="3">
        <v>4600</v>
      </c>
      <c r="K32" s="3">
        <v>4600</v>
      </c>
      <c r="L32" s="3">
        <v>4600</v>
      </c>
      <c r="M32" s="3">
        <v>4600</v>
      </c>
      <c r="N32" s="3">
        <v>4600</v>
      </c>
      <c r="O32" s="3">
        <v>4600</v>
      </c>
      <c r="R32" s="11" t="s">
        <v>36</v>
      </c>
      <c r="S32" s="12" t="s">
        <v>15</v>
      </c>
    </row>
    <row r="33" spans="2:19">
      <c r="B33" s="1"/>
      <c r="C33" s="2" t="s">
        <v>35</v>
      </c>
      <c r="D33" s="3">
        <v>4800</v>
      </c>
      <c r="E33" s="3">
        <v>4800</v>
      </c>
      <c r="F33" s="3">
        <v>4800</v>
      </c>
      <c r="G33" s="3">
        <v>4800</v>
      </c>
      <c r="H33" s="3">
        <v>4800</v>
      </c>
      <c r="I33" s="3">
        <v>4800</v>
      </c>
      <c r="J33" s="3">
        <v>4800</v>
      </c>
      <c r="K33" s="3">
        <v>4800</v>
      </c>
      <c r="L33" s="3">
        <v>4800</v>
      </c>
      <c r="M33" s="3">
        <v>4800</v>
      </c>
      <c r="N33" s="3">
        <v>4800</v>
      </c>
      <c r="O33" s="3">
        <v>4800</v>
      </c>
      <c r="R33" s="11" t="s">
        <v>37</v>
      </c>
      <c r="S33" s="12" t="s">
        <v>15</v>
      </c>
    </row>
    <row r="34" spans="2:19">
      <c r="B34" s="1"/>
      <c r="C34" s="2" t="s">
        <v>36</v>
      </c>
      <c r="D34" s="3">
        <v>1000</v>
      </c>
      <c r="E34" s="3">
        <v>1500</v>
      </c>
      <c r="F34" s="3">
        <v>1400</v>
      </c>
      <c r="G34" s="3">
        <v>1700</v>
      </c>
      <c r="H34" s="3">
        <v>1900</v>
      </c>
      <c r="I34" s="3">
        <v>2100</v>
      </c>
      <c r="J34" s="3">
        <v>2300</v>
      </c>
      <c r="K34" s="3">
        <v>2500</v>
      </c>
      <c r="L34" s="3">
        <v>2700</v>
      </c>
      <c r="M34" s="3">
        <v>2900</v>
      </c>
      <c r="N34" s="3">
        <v>3100</v>
      </c>
      <c r="O34" s="3">
        <v>3300</v>
      </c>
      <c r="R34" s="11" t="s">
        <v>38</v>
      </c>
      <c r="S34" s="12" t="s">
        <v>14</v>
      </c>
    </row>
    <row r="35" spans="2:19">
      <c r="B35" s="1"/>
      <c r="C35" s="2" t="s">
        <v>37</v>
      </c>
      <c r="D35" s="3">
        <v>5200</v>
      </c>
      <c r="E35" s="3">
        <v>5200</v>
      </c>
      <c r="F35" s="3">
        <v>5200</v>
      </c>
      <c r="G35" s="3">
        <v>5200</v>
      </c>
      <c r="H35" s="3">
        <v>5200</v>
      </c>
      <c r="I35" s="3">
        <v>5200</v>
      </c>
      <c r="J35" s="3">
        <v>5200</v>
      </c>
      <c r="K35" s="3">
        <v>5200</v>
      </c>
      <c r="L35" s="3">
        <v>5200</v>
      </c>
      <c r="M35" s="3">
        <v>5200</v>
      </c>
      <c r="N35" s="3">
        <v>5200</v>
      </c>
      <c r="O35" s="3">
        <v>5200</v>
      </c>
      <c r="R35" s="11" t="s">
        <v>39</v>
      </c>
      <c r="S35" s="12" t="s">
        <v>14</v>
      </c>
    </row>
    <row r="36" spans="2:19">
      <c r="C36" s="2" t="s">
        <v>38</v>
      </c>
      <c r="D36" s="3">
        <v>5400</v>
      </c>
      <c r="E36" s="3">
        <v>5400</v>
      </c>
      <c r="F36" s="3">
        <v>5400</v>
      </c>
      <c r="G36" s="3">
        <v>5400</v>
      </c>
      <c r="H36" s="3">
        <v>5400</v>
      </c>
      <c r="I36" s="3">
        <v>5400</v>
      </c>
      <c r="J36" s="3">
        <v>5400</v>
      </c>
      <c r="K36" s="3">
        <v>5400</v>
      </c>
      <c r="L36" s="3">
        <v>5400</v>
      </c>
      <c r="M36" s="3">
        <v>5400</v>
      </c>
      <c r="N36" s="3">
        <v>5400</v>
      </c>
      <c r="O36" s="3">
        <v>5400</v>
      </c>
    </row>
    <row r="37" spans="2:19">
      <c r="C37" s="2" t="s">
        <v>39</v>
      </c>
      <c r="D37" s="3">
        <v>5600</v>
      </c>
      <c r="E37" s="3">
        <v>5600</v>
      </c>
      <c r="F37" s="3">
        <v>5600</v>
      </c>
      <c r="G37" s="3">
        <v>5600</v>
      </c>
      <c r="H37" s="3">
        <v>5600</v>
      </c>
      <c r="I37" s="3">
        <v>5600</v>
      </c>
      <c r="J37" s="3">
        <v>5600</v>
      </c>
      <c r="K37" s="3">
        <v>5600</v>
      </c>
      <c r="L37" s="3">
        <v>5600</v>
      </c>
      <c r="M37" s="3">
        <v>5600</v>
      </c>
      <c r="N37" s="3">
        <v>5600</v>
      </c>
      <c r="O37" s="3">
        <v>5600</v>
      </c>
    </row>
    <row r="41" spans="2:19">
      <c r="B41" t="s">
        <v>45</v>
      </c>
      <c r="C41" s="13" t="s">
        <v>48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2:19" ht="32.25" customHeight="1"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2:19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2:19">
      <c r="C44" t="s">
        <v>40</v>
      </c>
    </row>
    <row r="45" spans="2:19" ht="45">
      <c r="C45" s="7" t="s">
        <v>16</v>
      </c>
      <c r="D45" s="9" t="s">
        <v>46</v>
      </c>
      <c r="E45" s="9" t="s">
        <v>47</v>
      </c>
      <c r="L45" s="15" t="e">
        <f>SUM(INDEX(D53:O53,1,MATCH(1,--(D53:O53&lt;&gt;0),0)))</f>
        <v>#N/A</v>
      </c>
    </row>
    <row r="46" spans="2:19">
      <c r="C46" s="2" t="s">
        <v>14</v>
      </c>
      <c r="D46" s="16" t="e">
        <f t="array" ref="D46">SUM((TRANSPOSE(IF(S$53:S$74=C7,R$53:R$74))=C$46:C$49)*INDEX(D$53:O$76,1,MATCH(1,(D$53:O$76&lt;&gt;0),0)))</f>
        <v>#N/A</v>
      </c>
      <c r="E46" s="2"/>
    </row>
    <row r="47" spans="2:19">
      <c r="C47" s="2" t="s">
        <v>15</v>
      </c>
      <c r="D47" s="2"/>
      <c r="E47" s="2"/>
    </row>
    <row r="48" spans="2:19">
      <c r="C48" s="2" t="s">
        <v>13</v>
      </c>
      <c r="D48" s="2"/>
      <c r="E48" s="2"/>
    </row>
    <row r="49" spans="2:19">
      <c r="C49" s="2" t="s">
        <v>17</v>
      </c>
      <c r="D49" s="2"/>
      <c r="E49" s="2"/>
    </row>
    <row r="50" spans="2:19">
      <c r="C50" s="5"/>
      <c r="D50" s="5"/>
    </row>
    <row r="51" spans="2:19">
      <c r="C51" s="4" t="s">
        <v>41</v>
      </c>
      <c r="R51" t="s">
        <v>42</v>
      </c>
    </row>
    <row r="52" spans="2:19">
      <c r="B52" s="1"/>
      <c r="C52" s="7" t="s">
        <v>12</v>
      </c>
      <c r="D52" s="7" t="s">
        <v>0</v>
      </c>
      <c r="E52" s="7" t="s">
        <v>1</v>
      </c>
      <c r="F52" s="7" t="s">
        <v>2</v>
      </c>
      <c r="G52" s="7" t="s">
        <v>3</v>
      </c>
      <c r="H52" s="7" t="s">
        <v>4</v>
      </c>
      <c r="I52" s="7" t="s">
        <v>5</v>
      </c>
      <c r="J52" s="7" t="s">
        <v>6</v>
      </c>
      <c r="K52" s="7" t="s">
        <v>7</v>
      </c>
      <c r="L52" s="7" t="s">
        <v>8</v>
      </c>
      <c r="M52" s="7" t="s">
        <v>9</v>
      </c>
      <c r="N52" s="7" t="s">
        <v>10</v>
      </c>
      <c r="O52" s="7" t="s">
        <v>11</v>
      </c>
      <c r="R52" s="7" t="s">
        <v>12</v>
      </c>
      <c r="S52" s="7" t="s">
        <v>16</v>
      </c>
    </row>
    <row r="53" spans="2:19">
      <c r="B53" s="1"/>
      <c r="C53" s="2" t="s">
        <v>18</v>
      </c>
      <c r="D53" s="3"/>
      <c r="E53" s="3">
        <v>1300</v>
      </c>
      <c r="F53" s="3"/>
      <c r="G53" s="3"/>
      <c r="H53" s="3">
        <v>1200</v>
      </c>
      <c r="I53" s="3">
        <v>1500</v>
      </c>
      <c r="J53" s="3"/>
      <c r="K53" s="3"/>
      <c r="L53" s="3"/>
      <c r="M53" s="3">
        <v>1600</v>
      </c>
      <c r="N53" s="3">
        <v>1200</v>
      </c>
      <c r="O53" s="3"/>
      <c r="P53" s="15">
        <f t="array" ref="P53">INDEX(D53:O53,1,MATCH(1,--(D53:O53&lt;&gt;0),0))</f>
        <v>1300</v>
      </c>
      <c r="Q53" s="15">
        <f t="array" ref="Q53">INDEX(D53:O53,1,MATCH(1,--(D53:O53&lt;&gt;0),0))</f>
        <v>1300</v>
      </c>
      <c r="R53" s="2" t="s">
        <v>18</v>
      </c>
      <c r="S53" s="2" t="s">
        <v>17</v>
      </c>
    </row>
    <row r="54" spans="2:19">
      <c r="B54" s="1"/>
      <c r="C54" s="2" t="s">
        <v>19</v>
      </c>
      <c r="D54" s="3"/>
      <c r="E54" s="3"/>
      <c r="F54" s="3"/>
      <c r="G54" s="3">
        <v>1400</v>
      </c>
      <c r="H54" s="3">
        <v>1400</v>
      </c>
      <c r="I54" s="3">
        <v>1400</v>
      </c>
      <c r="J54" s="3">
        <v>1400</v>
      </c>
      <c r="K54" s="3">
        <v>1400</v>
      </c>
      <c r="L54" s="3">
        <v>1100</v>
      </c>
      <c r="M54" s="3"/>
      <c r="N54" s="3"/>
      <c r="O54" s="3"/>
      <c r="P54" s="15">
        <f t="array" ref="P54">INDEX(D54:O54,1,MATCH(1,--(D54:O54&lt;&gt;0),0))</f>
        <v>1400</v>
      </c>
      <c r="Q54" s="15"/>
      <c r="R54" s="2" t="s">
        <v>19</v>
      </c>
      <c r="S54" s="2" t="s">
        <v>17</v>
      </c>
    </row>
    <row r="55" spans="2:19">
      <c r="B55" s="1"/>
      <c r="C55" s="2" t="s">
        <v>22</v>
      </c>
      <c r="D55" s="3"/>
      <c r="E55" s="3"/>
      <c r="F55" s="3"/>
      <c r="G55" s="3"/>
      <c r="H55" s="3"/>
      <c r="I55" s="3">
        <v>1600</v>
      </c>
      <c r="J55" s="3">
        <v>1300</v>
      </c>
      <c r="K55" s="3">
        <v>1600</v>
      </c>
      <c r="L55" s="3"/>
      <c r="M55" s="3"/>
      <c r="N55" s="3"/>
      <c r="O55" s="3">
        <v>1500</v>
      </c>
      <c r="P55" s="15">
        <f t="array" ref="P55">INDEX(D55:O55,1,MATCH(1,--(D55:O55&lt;&gt;0),0))</f>
        <v>1600</v>
      </c>
      <c r="Q55" s="15"/>
      <c r="R55" s="2" t="s">
        <v>22</v>
      </c>
      <c r="S55" s="2" t="s">
        <v>17</v>
      </c>
    </row>
    <row r="56" spans="2:19">
      <c r="B56" s="1"/>
      <c r="C56" s="2" t="s">
        <v>20</v>
      </c>
      <c r="D56" s="3">
        <v>1800</v>
      </c>
      <c r="E56" s="3">
        <v>1900</v>
      </c>
      <c r="F56" s="3">
        <v>2000</v>
      </c>
      <c r="G56" s="3">
        <v>2100</v>
      </c>
      <c r="H56" s="3">
        <v>2200</v>
      </c>
      <c r="I56" s="3"/>
      <c r="J56" s="3"/>
      <c r="K56" s="3"/>
      <c r="L56" s="3">
        <v>2600</v>
      </c>
      <c r="M56" s="3">
        <v>2700</v>
      </c>
      <c r="N56" s="3"/>
      <c r="O56" s="3"/>
      <c r="P56" s="15">
        <f t="array" ref="P56">INDEX(D56:O56,1,MATCH(1,--(D56:O56&lt;&gt;0),0))</f>
        <v>1800</v>
      </c>
      <c r="Q56" s="15"/>
      <c r="R56" s="2" t="s">
        <v>20</v>
      </c>
      <c r="S56" s="2" t="s">
        <v>17</v>
      </c>
    </row>
    <row r="57" spans="2:19">
      <c r="B57" s="1"/>
      <c r="C57" s="2" t="s">
        <v>21</v>
      </c>
      <c r="D57" s="3">
        <v>2000</v>
      </c>
      <c r="E57" s="3"/>
      <c r="F57" s="3"/>
      <c r="G57" s="3"/>
      <c r="H57" s="3"/>
      <c r="I57" s="3"/>
      <c r="J57" s="3"/>
      <c r="K57" s="3"/>
      <c r="L57" s="3">
        <v>2100</v>
      </c>
      <c r="M57" s="3"/>
      <c r="N57" s="3"/>
      <c r="O57" s="3"/>
      <c r="P57" s="15">
        <f t="array" ref="P57">INDEX(D57:O57,1,MATCH(1,--(D57:O57&lt;&gt;0),0))</f>
        <v>2000</v>
      </c>
      <c r="Q57" s="15"/>
      <c r="R57" s="2" t="s">
        <v>21</v>
      </c>
      <c r="S57" s="2" t="s">
        <v>17</v>
      </c>
    </row>
    <row r="58" spans="2:19">
      <c r="B58" s="1"/>
      <c r="C58" s="2" t="s">
        <v>23</v>
      </c>
      <c r="D58" s="3">
        <v>2200</v>
      </c>
      <c r="E58" s="3">
        <v>2300</v>
      </c>
      <c r="F58" s="3">
        <v>2400</v>
      </c>
      <c r="G58" s="3">
        <v>2500</v>
      </c>
      <c r="H58" s="3">
        <v>2600</v>
      </c>
      <c r="I58" s="3">
        <v>2700</v>
      </c>
      <c r="J58" s="3">
        <v>2800</v>
      </c>
      <c r="K58" s="3">
        <v>2900</v>
      </c>
      <c r="L58" s="3">
        <v>3000</v>
      </c>
      <c r="M58" s="3">
        <v>3100</v>
      </c>
      <c r="N58" s="3">
        <v>3200</v>
      </c>
      <c r="O58" s="3">
        <v>3300</v>
      </c>
      <c r="P58" s="15">
        <f t="array" ref="P58">INDEX(D58:O58,1,MATCH(1,--(D58:O58&lt;&gt;0),0))</f>
        <v>2200</v>
      </c>
      <c r="Q58" s="15"/>
      <c r="R58" s="2" t="s">
        <v>23</v>
      </c>
      <c r="S58" s="2" t="s">
        <v>13</v>
      </c>
    </row>
    <row r="59" spans="2:19">
      <c r="B59" s="1"/>
      <c r="C59" s="2" t="s">
        <v>24</v>
      </c>
      <c r="D59" s="3"/>
      <c r="E59" s="3"/>
      <c r="F59" s="3"/>
      <c r="G59" s="3">
        <v>2400</v>
      </c>
      <c r="H59" s="3">
        <v>2400</v>
      </c>
      <c r="I59" s="3"/>
      <c r="J59" s="3"/>
      <c r="K59" s="3">
        <v>2400</v>
      </c>
      <c r="L59" s="3">
        <v>2400</v>
      </c>
      <c r="M59" s="3"/>
      <c r="N59" s="3">
        <v>2400</v>
      </c>
      <c r="O59" s="3">
        <v>2400</v>
      </c>
      <c r="P59" s="15">
        <f t="array" ref="P59">INDEX(D59:O59,1,MATCH(1,--(D59:O59&lt;&gt;0),0))</f>
        <v>2400</v>
      </c>
      <c r="Q59" s="15"/>
      <c r="R59" s="2" t="s">
        <v>24</v>
      </c>
      <c r="S59" s="2" t="s">
        <v>13</v>
      </c>
    </row>
    <row r="60" spans="2:19">
      <c r="B60" s="1"/>
      <c r="C60" s="2" t="s">
        <v>25</v>
      </c>
      <c r="D60" s="3">
        <v>2600</v>
      </c>
      <c r="E60" s="3">
        <v>2600</v>
      </c>
      <c r="F60" s="3">
        <v>2600</v>
      </c>
      <c r="G60" s="3">
        <v>2600</v>
      </c>
      <c r="H60" s="3">
        <v>2600</v>
      </c>
      <c r="I60" s="3">
        <v>2600</v>
      </c>
      <c r="J60" s="3">
        <v>2600</v>
      </c>
      <c r="K60" s="3">
        <v>2600</v>
      </c>
      <c r="L60" s="3">
        <v>2600</v>
      </c>
      <c r="M60" s="3">
        <v>2600</v>
      </c>
      <c r="N60" s="3">
        <v>2600</v>
      </c>
      <c r="O60" s="3">
        <v>2600</v>
      </c>
      <c r="P60" s="15">
        <f t="array" ref="P60">INDEX(D60:O60,1,MATCH(1,--(D60:O60&lt;&gt;0),0))</f>
        <v>2600</v>
      </c>
      <c r="Q60" s="15"/>
      <c r="R60" s="2" t="s">
        <v>25</v>
      </c>
      <c r="S60" s="2" t="s">
        <v>13</v>
      </c>
    </row>
    <row r="61" spans="2:19">
      <c r="B61" s="1"/>
      <c r="C61" s="2" t="s">
        <v>26</v>
      </c>
      <c r="D61" s="3"/>
      <c r="E61" s="3"/>
      <c r="F61" s="3"/>
      <c r="G61" s="3"/>
      <c r="H61" s="3"/>
      <c r="I61" s="3"/>
      <c r="J61" s="3">
        <v>2300</v>
      </c>
      <c r="K61" s="3">
        <v>2500</v>
      </c>
      <c r="L61" s="3">
        <v>2700</v>
      </c>
      <c r="M61" s="3">
        <v>2900</v>
      </c>
      <c r="N61" s="3"/>
      <c r="O61" s="3"/>
      <c r="P61" s="15">
        <f t="array" ref="P61">INDEX(D61:O61,1,MATCH(1,--(D61:O61&lt;&gt;0),0))</f>
        <v>2300</v>
      </c>
      <c r="Q61" s="15"/>
      <c r="R61" s="2" t="s">
        <v>26</v>
      </c>
      <c r="S61" s="2" t="s">
        <v>14</v>
      </c>
    </row>
    <row r="62" spans="2:19">
      <c r="B62" s="1"/>
      <c r="C62" s="2" t="s">
        <v>27</v>
      </c>
      <c r="D62" s="3"/>
      <c r="E62" s="3"/>
      <c r="F62" s="3"/>
      <c r="G62" s="3"/>
      <c r="H62" s="3"/>
      <c r="I62" s="3"/>
      <c r="K62" s="3"/>
      <c r="L62" s="3"/>
      <c r="M62" s="3">
        <v>3000</v>
      </c>
      <c r="N62" s="3"/>
      <c r="O62" s="3"/>
      <c r="P62" s="15">
        <f t="array" ref="P62">INDEX(D62:O62,1,MATCH(1,--(D62:O62&lt;&gt;0),0))</f>
        <v>3000</v>
      </c>
      <c r="Q62" s="15"/>
      <c r="R62" s="2" t="s">
        <v>27</v>
      </c>
      <c r="S62" s="2" t="s">
        <v>14</v>
      </c>
    </row>
    <row r="63" spans="2:19">
      <c r="B63" s="1"/>
      <c r="C63" s="2" t="s">
        <v>28</v>
      </c>
      <c r="D63" s="3"/>
      <c r="F63" s="3">
        <v>3000</v>
      </c>
      <c r="G63" s="3"/>
      <c r="H63" s="3"/>
      <c r="I63" s="3"/>
      <c r="J63" s="3">
        <v>3400</v>
      </c>
      <c r="K63" s="3"/>
      <c r="L63" s="3"/>
      <c r="M63" s="3">
        <v>3400</v>
      </c>
      <c r="N63" s="3">
        <v>3400</v>
      </c>
      <c r="O63" s="3">
        <v>3400</v>
      </c>
      <c r="P63" s="15">
        <f t="array" ref="P63">INDEX(D63:O63,1,MATCH(1,--(D63:O63&lt;&gt;0),0))</f>
        <v>3000</v>
      </c>
      <c r="Q63" s="15"/>
      <c r="R63" s="2" t="s">
        <v>28</v>
      </c>
      <c r="S63" s="2" t="s">
        <v>15</v>
      </c>
    </row>
    <row r="64" spans="2:19">
      <c r="B64" s="1"/>
      <c r="C64" s="2" t="s">
        <v>29</v>
      </c>
      <c r="D64" s="3"/>
      <c r="E64" s="3"/>
      <c r="F64" s="3"/>
      <c r="G64" s="3">
        <v>3600</v>
      </c>
      <c r="H64" s="3">
        <v>3600</v>
      </c>
      <c r="I64" s="3">
        <v>3600</v>
      </c>
      <c r="J64" s="3">
        <v>3600</v>
      </c>
      <c r="K64" s="3">
        <v>3600</v>
      </c>
      <c r="L64" s="3">
        <v>3600</v>
      </c>
      <c r="M64" s="3">
        <v>3600</v>
      </c>
      <c r="N64" s="3">
        <v>3600</v>
      </c>
      <c r="O64" s="3">
        <v>3700</v>
      </c>
      <c r="P64" s="15">
        <f t="array" ref="P64">INDEX(D64:O64,1,MATCH(1,--(D64:O64&lt;&gt;0),0))</f>
        <v>3600</v>
      </c>
      <c r="Q64" s="15"/>
      <c r="R64" s="2" t="s">
        <v>29</v>
      </c>
      <c r="S64" s="2" t="s">
        <v>15</v>
      </c>
    </row>
    <row r="65" spans="2:19">
      <c r="B65" s="1"/>
      <c r="C65" s="2" t="s">
        <v>30</v>
      </c>
      <c r="D65" s="3"/>
      <c r="E65" s="3"/>
      <c r="F65" s="3"/>
      <c r="G65" s="3">
        <v>4600</v>
      </c>
      <c r="H65" s="3">
        <v>4500</v>
      </c>
      <c r="I65" s="3"/>
      <c r="J65" s="3"/>
      <c r="K65" s="3"/>
      <c r="L65" s="3"/>
      <c r="M65" s="3"/>
      <c r="N65" s="3"/>
      <c r="O65" s="3"/>
      <c r="P65" s="15">
        <f t="array" ref="P65">INDEX(D65:O65,1,MATCH(1,--(D65:O65&lt;&gt;0),0))</f>
        <v>4600</v>
      </c>
      <c r="Q65" s="15"/>
      <c r="R65" s="2" t="s">
        <v>30</v>
      </c>
      <c r="S65" s="2" t="s">
        <v>15</v>
      </c>
    </row>
    <row r="66" spans="2:19">
      <c r="B66" s="1"/>
      <c r="C66" s="2" t="s">
        <v>30</v>
      </c>
      <c r="D66" s="3">
        <v>1000</v>
      </c>
      <c r="E66" s="3">
        <v>1500</v>
      </c>
      <c r="F66" s="3">
        <v>1400</v>
      </c>
      <c r="G66" s="3">
        <v>1700</v>
      </c>
      <c r="H66" s="3">
        <v>1900</v>
      </c>
      <c r="I66" s="3"/>
      <c r="J66" s="3"/>
      <c r="K66" s="3"/>
      <c r="L66" s="3"/>
      <c r="M66" s="3"/>
      <c r="N66" s="3"/>
      <c r="O66" s="3"/>
      <c r="P66" s="15">
        <f t="array" ref="P66">INDEX(D66:O66,1,MATCH(1,--(D66:O66&lt;&gt;0),0))</f>
        <v>1000</v>
      </c>
      <c r="Q66" s="15"/>
      <c r="R66" s="2" t="s">
        <v>31</v>
      </c>
      <c r="S66" s="2" t="s">
        <v>15</v>
      </c>
    </row>
    <row r="67" spans="2:19">
      <c r="B67" s="1"/>
      <c r="C67" s="2" t="s">
        <v>30</v>
      </c>
      <c r="D67" s="3"/>
      <c r="E67" s="3">
        <v>1500</v>
      </c>
      <c r="F67" s="3">
        <v>1400</v>
      </c>
      <c r="G67" s="3">
        <v>1700</v>
      </c>
      <c r="H67" s="3"/>
      <c r="I67" s="3"/>
      <c r="J67" s="3"/>
      <c r="K67" s="3"/>
      <c r="L67" s="3"/>
      <c r="M67" s="3"/>
      <c r="N67" s="3"/>
      <c r="O67" s="3"/>
      <c r="P67" s="15">
        <f t="array" ref="P67">INDEX(D67:O67,1,MATCH(1,--(D67:O67&lt;&gt;0),0))</f>
        <v>1500</v>
      </c>
      <c r="Q67" s="15"/>
      <c r="R67" s="2" t="s">
        <v>32</v>
      </c>
      <c r="S67" s="2" t="s">
        <v>15</v>
      </c>
    </row>
    <row r="68" spans="2:19">
      <c r="B68" s="1"/>
      <c r="C68" s="2" t="s">
        <v>31</v>
      </c>
      <c r="D68" s="3"/>
      <c r="E68" s="3">
        <v>4100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15">
        <f t="array" ref="P68">INDEX(D68:O68,1,MATCH(1,--(D68:O68&lt;&gt;0),0))</f>
        <v>4100</v>
      </c>
      <c r="Q68" s="15"/>
      <c r="R68" s="2" t="s">
        <v>33</v>
      </c>
      <c r="S68" s="2" t="s">
        <v>15</v>
      </c>
    </row>
    <row r="69" spans="2:19">
      <c r="B69" s="1"/>
      <c r="C69" s="2" t="s">
        <v>32</v>
      </c>
      <c r="D69" s="3"/>
      <c r="E69" s="3">
        <v>4200</v>
      </c>
      <c r="F69" s="3">
        <v>4200</v>
      </c>
      <c r="G69" s="3">
        <v>4200</v>
      </c>
      <c r="H69" s="3">
        <v>4200</v>
      </c>
      <c r="I69" s="3">
        <v>4200</v>
      </c>
      <c r="J69" s="3">
        <v>4200</v>
      </c>
      <c r="K69" s="3">
        <v>4200</v>
      </c>
      <c r="L69" s="3">
        <v>4200</v>
      </c>
      <c r="M69" s="3">
        <v>4200</v>
      </c>
      <c r="N69" s="3">
        <v>4200</v>
      </c>
      <c r="O69" s="3">
        <v>4200</v>
      </c>
      <c r="P69" s="15">
        <f t="array" ref="P69">INDEX(D69:O69,1,MATCH(1,--(D69:O69&lt;&gt;0),0))</f>
        <v>4200</v>
      </c>
      <c r="Q69" s="15"/>
      <c r="R69" s="2" t="s">
        <v>34</v>
      </c>
      <c r="S69" s="2" t="s">
        <v>15</v>
      </c>
    </row>
    <row r="70" spans="2:19">
      <c r="B70" s="1"/>
      <c r="C70" s="2" t="s">
        <v>33</v>
      </c>
      <c r="D70" s="3"/>
      <c r="E70" s="3"/>
      <c r="F70" s="3"/>
      <c r="G70" s="3">
        <v>4400</v>
      </c>
      <c r="H70" s="3"/>
      <c r="I70" s="3"/>
      <c r="J70" s="3"/>
      <c r="K70" s="3">
        <v>4400</v>
      </c>
      <c r="L70" s="3">
        <v>4400</v>
      </c>
      <c r="M70" s="3">
        <v>4400</v>
      </c>
      <c r="N70" s="3"/>
      <c r="O70" s="3">
        <v>4400</v>
      </c>
      <c r="P70" s="15">
        <f t="array" ref="P70">INDEX(D70:O70,1,MATCH(1,--(D70:O70&lt;&gt;0),0))</f>
        <v>4400</v>
      </c>
      <c r="Q70" s="15"/>
      <c r="R70" s="2" t="s">
        <v>35</v>
      </c>
      <c r="S70" s="2" t="s">
        <v>15</v>
      </c>
    </row>
    <row r="71" spans="2:19">
      <c r="B71" s="1"/>
      <c r="C71" s="2" t="s">
        <v>34</v>
      </c>
      <c r="D71" s="3">
        <v>4600</v>
      </c>
      <c r="E71" s="3">
        <v>4600</v>
      </c>
      <c r="F71" s="3">
        <v>4600</v>
      </c>
      <c r="G71" s="3">
        <v>4600</v>
      </c>
      <c r="H71" s="3">
        <v>4600</v>
      </c>
      <c r="I71" s="3">
        <v>4600</v>
      </c>
      <c r="J71" s="3">
        <v>4600</v>
      </c>
      <c r="K71" s="3"/>
      <c r="L71" s="3">
        <v>4600</v>
      </c>
      <c r="M71" s="3">
        <v>4600</v>
      </c>
      <c r="N71" s="3"/>
      <c r="O71" s="3">
        <v>4600</v>
      </c>
      <c r="P71" s="15">
        <f t="array" ref="P71">INDEX(D71:O71,1,MATCH(1,--(D71:O71&lt;&gt;0),0))</f>
        <v>4600</v>
      </c>
      <c r="Q71" s="15"/>
      <c r="R71" s="2" t="s">
        <v>36</v>
      </c>
      <c r="S71" s="2" t="s">
        <v>15</v>
      </c>
    </row>
    <row r="72" spans="2:19">
      <c r="B72" s="1"/>
      <c r="C72" s="2" t="s">
        <v>35</v>
      </c>
      <c r="D72" s="3"/>
      <c r="E72" s="3"/>
      <c r="F72" s="3"/>
      <c r="G72" s="3"/>
      <c r="H72" s="3">
        <v>4800</v>
      </c>
      <c r="I72" s="3">
        <v>4800</v>
      </c>
      <c r="J72" s="3">
        <v>4800</v>
      </c>
      <c r="K72" s="3"/>
      <c r="L72" s="3">
        <v>4800</v>
      </c>
      <c r="M72" s="3">
        <v>4800</v>
      </c>
      <c r="N72" s="3">
        <v>4800</v>
      </c>
      <c r="O72" s="3">
        <v>4800</v>
      </c>
      <c r="P72" s="15">
        <f t="array" ref="P72">INDEX(D72:O72,1,MATCH(1,--(D72:O72&lt;&gt;0),0))</f>
        <v>4800</v>
      </c>
      <c r="Q72" s="15"/>
      <c r="R72" s="2" t="s">
        <v>37</v>
      </c>
      <c r="S72" s="2" t="s">
        <v>15</v>
      </c>
    </row>
    <row r="73" spans="2:19">
      <c r="B73" s="1"/>
      <c r="C73" s="2" t="s">
        <v>36</v>
      </c>
      <c r="D73" s="3"/>
      <c r="E73" s="3">
        <v>1500</v>
      </c>
      <c r="F73" s="3">
        <v>1400</v>
      </c>
      <c r="G73" s="3"/>
      <c r="H73" s="3">
        <v>1900</v>
      </c>
      <c r="I73" s="3">
        <v>2100</v>
      </c>
      <c r="J73" s="3">
        <v>2300</v>
      </c>
      <c r="K73" s="3">
        <v>2500</v>
      </c>
      <c r="L73" s="3"/>
      <c r="M73" s="3"/>
      <c r="N73" s="3"/>
      <c r="O73" s="3"/>
      <c r="P73" s="15">
        <f t="array" ref="P73">INDEX(D73:O73,1,MATCH(1,--(D73:O73&lt;&gt;0),0))</f>
        <v>1500</v>
      </c>
      <c r="Q73" s="15"/>
      <c r="R73" s="2" t="s">
        <v>38</v>
      </c>
      <c r="S73" s="2" t="s">
        <v>14</v>
      </c>
    </row>
    <row r="74" spans="2:19">
      <c r="B74" s="1"/>
      <c r="C74" s="2" t="s">
        <v>37</v>
      </c>
      <c r="D74" s="3">
        <v>5200</v>
      </c>
      <c r="E74" s="3">
        <v>5200</v>
      </c>
      <c r="F74" s="3">
        <v>5200</v>
      </c>
      <c r="G74" s="3"/>
      <c r="H74" s="3">
        <v>5200</v>
      </c>
      <c r="I74" s="3">
        <v>5200</v>
      </c>
      <c r="J74" s="3"/>
      <c r="K74" s="3"/>
      <c r="L74" s="3"/>
      <c r="M74" s="3">
        <v>5200</v>
      </c>
      <c r="N74" s="3">
        <v>5200</v>
      </c>
      <c r="O74" s="3">
        <v>5200</v>
      </c>
      <c r="P74" s="15">
        <f t="array" ref="P74">INDEX(D74:O74,1,MATCH(1,--(D74:O74&lt;&gt;0),0))</f>
        <v>5200</v>
      </c>
      <c r="Q74" s="15"/>
      <c r="R74" s="2" t="s">
        <v>39</v>
      </c>
      <c r="S74" s="2" t="s">
        <v>14</v>
      </c>
    </row>
    <row r="75" spans="2:19">
      <c r="C75" s="2" t="s">
        <v>38</v>
      </c>
      <c r="D75" s="3"/>
      <c r="E75" s="3"/>
      <c r="F75" s="3">
        <v>5400</v>
      </c>
      <c r="G75" s="3">
        <v>5400</v>
      </c>
      <c r="H75" s="3">
        <v>5400</v>
      </c>
      <c r="I75" s="3">
        <v>5400</v>
      </c>
      <c r="J75" s="3"/>
      <c r="K75" s="3"/>
      <c r="L75" s="3"/>
      <c r="M75" s="3">
        <v>5400</v>
      </c>
      <c r="N75" s="3">
        <v>5400</v>
      </c>
      <c r="O75" s="3">
        <v>5400</v>
      </c>
      <c r="P75" s="15">
        <f t="array" ref="P75">INDEX(D75:O75,1,MATCH(1,--(D75:O75&lt;&gt;0),0))</f>
        <v>5400</v>
      </c>
      <c r="Q75" s="15"/>
    </row>
    <row r="76" spans="2:19">
      <c r="C76" s="2" t="s">
        <v>39</v>
      </c>
      <c r="D76" s="3"/>
      <c r="E76" s="3"/>
      <c r="F76" s="3"/>
      <c r="G76" s="3"/>
      <c r="H76" s="3"/>
      <c r="I76" s="3"/>
      <c r="J76" s="3"/>
      <c r="K76" s="3">
        <v>5600</v>
      </c>
      <c r="L76" s="3">
        <v>5600</v>
      </c>
      <c r="M76" s="3"/>
      <c r="N76" s="3">
        <v>5800</v>
      </c>
      <c r="O76" s="3"/>
      <c r="P76" s="15">
        <f t="array" ref="P76">INDEX(D76:O76,1,MATCH(1,--(D76:O76&lt;&gt;0),0))</f>
        <v>5600</v>
      </c>
      <c r="Q76" s="15"/>
    </row>
    <row r="77" spans="2:19">
      <c r="P77" s="15">
        <f>SUM(P53:P76)</f>
        <v>74100</v>
      </c>
      <c r="Q77" s="15"/>
    </row>
  </sheetData>
  <mergeCells count="2">
    <mergeCell ref="C2:S3"/>
    <mergeCell ref="C41:S42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murina.tatyana</dc:creator>
  <cp:lastModifiedBy> </cp:lastModifiedBy>
  <dcterms:created xsi:type="dcterms:W3CDTF">2015-06-04T10:44:04Z</dcterms:created>
  <dcterms:modified xsi:type="dcterms:W3CDTF">2017-03-10T18:05:40Z</dcterms:modified>
</cp:coreProperties>
</file>