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7" i="1" l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6" i="1" a="1"/>
  <c r="E6" i="1" s="1"/>
  <c r="L11" i="1" l="1"/>
  <c r="L13" i="1"/>
  <c r="L17" i="1"/>
  <c r="L21" i="1"/>
  <c r="L7" i="1"/>
  <c r="L9" i="1"/>
  <c r="L10" i="1"/>
  <c r="L6" i="1"/>
  <c r="L20" i="1"/>
  <c r="L19" i="1"/>
  <c r="L18" i="1"/>
  <c r="L16" i="1"/>
  <c r="L15" i="1"/>
  <c r="L14" i="1"/>
  <c r="L12" i="1"/>
  <c r="L8" i="1"/>
  <c r="L22" i="1" l="1"/>
  <c r="M21" i="1" s="1"/>
</calcChain>
</file>

<file path=xl/sharedStrings.xml><?xml version="1.0" encoding="utf-8"?>
<sst xmlns="http://schemas.openxmlformats.org/spreadsheetml/2006/main" count="25" uniqueCount="25">
  <si>
    <t>Авансовый отчет</t>
  </si>
  <si>
    <t>п/п</t>
  </si>
  <si>
    <t>Ф.И.О</t>
  </si>
  <si>
    <t>Заезд</t>
  </si>
  <si>
    <t xml:space="preserve">Выезд
</t>
  </si>
  <si>
    <t xml:space="preserve">Суточные
</t>
  </si>
  <si>
    <t xml:space="preserve">Аванс
</t>
  </si>
  <si>
    <t>Зарплата</t>
  </si>
  <si>
    <t>Премия</t>
  </si>
  <si>
    <t>Билеты</t>
  </si>
  <si>
    <t>Топливо</t>
  </si>
  <si>
    <t>Прочие</t>
  </si>
  <si>
    <t>Всего</t>
  </si>
  <si>
    <t>Выдано</t>
  </si>
  <si>
    <t>Трошев А</t>
  </si>
  <si>
    <t>Зинин В</t>
  </si>
  <si>
    <t>Лукошникова В.А</t>
  </si>
  <si>
    <t>Мамотов В. Я</t>
  </si>
  <si>
    <t>Вохминов Е</t>
  </si>
  <si>
    <t>Волов Е. А</t>
  </si>
  <si>
    <t>Лудиков К</t>
  </si>
  <si>
    <t>Остаток</t>
  </si>
  <si>
    <t>Иванов С</t>
  </si>
  <si>
    <t>Исправить формулу ячейка Е6 ,не входит в оплату 1 день</t>
  </si>
  <si>
    <t>командировки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</si>
</sst>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/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C27" sqref="C27"/>
    </sheetView>
  </sheetViews>
  <sheetFormatPr defaultRowHeight="15" x14ac:dyDescent="0.25"/>
  <cols>
    <col min="1" max="1" width="4.28515625" customWidth="1"/>
    <col min="2" max="2" width="18" customWidth="1"/>
    <col min="3" max="4" width="9" style="2" customWidth="1"/>
    <col min="5" max="5" width="9.140625" customWidth="1"/>
    <col min="6" max="6" width="9.140625" style="3" customWidth="1"/>
    <col min="7" max="11" width="9.140625" customWidth="1"/>
    <col min="13" max="13" width="12.85546875" customWidth="1"/>
  </cols>
  <sheetData>
    <row r="1" spans="1:20" x14ac:dyDescent="0.25">
      <c r="B1" s="1"/>
    </row>
    <row r="2" spans="1:20" ht="15" customHeight="1" x14ac:dyDescent="0.25">
      <c r="D2" s="22" t="s">
        <v>0</v>
      </c>
      <c r="E2" s="22"/>
      <c r="F2" s="22"/>
      <c r="G2" s="22"/>
      <c r="H2" s="22"/>
      <c r="I2" s="22"/>
      <c r="J2" s="22"/>
    </row>
    <row r="3" spans="1:20" ht="15" customHeight="1" x14ac:dyDescent="0.25">
      <c r="D3" s="22"/>
      <c r="E3" s="22"/>
      <c r="F3" s="22"/>
      <c r="G3" s="22"/>
      <c r="H3" s="22"/>
      <c r="I3" s="22"/>
      <c r="J3" s="22"/>
    </row>
    <row r="5" spans="1:20" ht="18" customHeight="1" x14ac:dyDescent="0.25">
      <c r="A5" s="4" t="s">
        <v>1</v>
      </c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  <c r="J5" s="8" t="s">
        <v>10</v>
      </c>
      <c r="K5" s="8" t="s">
        <v>11</v>
      </c>
      <c r="L5" s="9" t="s">
        <v>12</v>
      </c>
      <c r="M5" s="10" t="s">
        <v>13</v>
      </c>
      <c r="N5" s="24"/>
      <c r="O5" s="25"/>
      <c r="P5" s="25"/>
      <c r="Q5" s="25"/>
      <c r="R5" s="25"/>
      <c r="S5" s="25"/>
      <c r="T5" s="25"/>
    </row>
    <row r="6" spans="1:20" ht="15.75" x14ac:dyDescent="0.25">
      <c r="A6" s="4">
        <v>1</v>
      </c>
      <c r="B6" s="11" t="s">
        <v>22</v>
      </c>
      <c r="C6" s="12">
        <v>42811</v>
      </c>
      <c r="D6" s="13">
        <v>42825</v>
      </c>
      <c r="E6" s="26">
        <f t="array" ref="E6">AND(C6:D6&lt;&gt;"")*(D6-C6+1)*300</f>
        <v>4500</v>
      </c>
      <c r="F6" s="14"/>
      <c r="G6" s="14"/>
      <c r="H6" s="14"/>
      <c r="I6" s="14">
        <v>1200</v>
      </c>
      <c r="J6" s="14">
        <v>1000</v>
      </c>
      <c r="K6" s="4"/>
      <c r="L6" s="15">
        <f>SUM(E6:K6)</f>
        <v>6700</v>
      </c>
      <c r="M6" s="16">
        <v>55000</v>
      </c>
      <c r="N6" s="24" t="s">
        <v>23</v>
      </c>
      <c r="O6" s="25"/>
      <c r="P6" s="25"/>
      <c r="Q6" s="25"/>
      <c r="R6" s="25"/>
      <c r="S6" s="25"/>
      <c r="T6" s="25"/>
    </row>
    <row r="7" spans="1:20" ht="15.75" x14ac:dyDescent="0.25">
      <c r="A7" s="4">
        <v>2</v>
      </c>
      <c r="B7" s="11" t="s">
        <v>14</v>
      </c>
      <c r="C7" s="12"/>
      <c r="D7" s="13">
        <v>42817</v>
      </c>
      <c r="E7" s="26">
        <f t="array" ref="E7">AND(C7:D7&lt;&gt;"")*(D7-C7+1)*300</f>
        <v>0</v>
      </c>
      <c r="F7" s="14"/>
      <c r="G7" s="14"/>
      <c r="H7" s="14">
        <v>2500</v>
      </c>
      <c r="I7" s="14"/>
      <c r="J7" s="14"/>
      <c r="K7" s="4"/>
      <c r="L7" s="15">
        <f t="shared" ref="L7:L21" si="0">SUM(E7:K7)</f>
        <v>2500</v>
      </c>
      <c r="N7" s="25" t="s">
        <v>24</v>
      </c>
      <c r="O7" s="25"/>
      <c r="P7" s="25"/>
      <c r="Q7" s="25"/>
      <c r="R7" s="25"/>
      <c r="S7" s="25"/>
      <c r="T7" s="25"/>
    </row>
    <row r="8" spans="1:20" ht="15.75" x14ac:dyDescent="0.25">
      <c r="A8" s="4">
        <v>3</v>
      </c>
      <c r="B8" s="11" t="s">
        <v>15</v>
      </c>
      <c r="C8" s="12"/>
      <c r="D8" s="13"/>
      <c r="E8" s="26">
        <f t="array" ref="E8">AND(C8:D8&lt;&gt;"")*(D8-C8+1)*300</f>
        <v>0</v>
      </c>
      <c r="F8" s="14"/>
      <c r="G8" s="14"/>
      <c r="H8" s="14">
        <v>2500</v>
      </c>
      <c r="I8" s="14"/>
      <c r="J8" s="14"/>
      <c r="K8" s="4"/>
      <c r="L8" s="15">
        <f t="shared" si="0"/>
        <v>2500</v>
      </c>
      <c r="N8" s="25"/>
      <c r="O8" s="25"/>
      <c r="P8" s="25"/>
      <c r="Q8" s="25"/>
      <c r="R8" s="25"/>
      <c r="S8" s="25"/>
      <c r="T8" s="25"/>
    </row>
    <row r="9" spans="1:20" ht="15.75" x14ac:dyDescent="0.25">
      <c r="A9" s="4">
        <v>4</v>
      </c>
      <c r="B9" s="11" t="s">
        <v>16</v>
      </c>
      <c r="C9" s="12"/>
      <c r="D9" s="13"/>
      <c r="E9" s="26">
        <f t="array" ref="E9">AND(C9:D9&lt;&gt;"")*(D9-C9+1)*300</f>
        <v>0</v>
      </c>
      <c r="F9" s="14"/>
      <c r="G9" s="17">
        <v>5000</v>
      </c>
      <c r="H9" s="14"/>
      <c r="I9" s="14"/>
      <c r="J9" s="14"/>
      <c r="K9" s="4"/>
      <c r="L9" s="15">
        <f t="shared" si="0"/>
        <v>5000</v>
      </c>
      <c r="N9" s="25"/>
      <c r="O9" s="25"/>
      <c r="P9" s="25"/>
      <c r="Q9" s="25"/>
      <c r="R9" s="25"/>
      <c r="S9" s="25"/>
      <c r="T9" s="25"/>
    </row>
    <row r="10" spans="1:20" ht="15.75" x14ac:dyDescent="0.25">
      <c r="A10" s="4">
        <v>5</v>
      </c>
      <c r="B10" s="11" t="s">
        <v>17</v>
      </c>
      <c r="C10" s="12"/>
      <c r="D10" s="13"/>
      <c r="E10" s="26">
        <f t="array" ref="E10">AND(C10:D10&lt;&gt;"")*(D10-C10+1)*300</f>
        <v>0</v>
      </c>
      <c r="F10" s="14"/>
      <c r="G10" s="14">
        <v>15000</v>
      </c>
      <c r="H10" s="14"/>
      <c r="I10" s="14"/>
      <c r="J10" s="14"/>
      <c r="K10" s="4"/>
      <c r="L10" s="15">
        <f t="shared" si="0"/>
        <v>15000</v>
      </c>
      <c r="N10" s="25"/>
      <c r="O10" s="25"/>
      <c r="P10" s="25"/>
      <c r="Q10" s="25"/>
      <c r="R10" s="25"/>
      <c r="S10" s="25"/>
      <c r="T10" s="25"/>
    </row>
    <row r="11" spans="1:20" ht="15.75" x14ac:dyDescent="0.25">
      <c r="A11" s="4">
        <v>6</v>
      </c>
      <c r="B11" s="15" t="s">
        <v>18</v>
      </c>
      <c r="C11" s="18">
        <v>42812</v>
      </c>
      <c r="D11" s="18"/>
      <c r="E11" s="26">
        <f t="array" ref="E11">AND(C11:D11&lt;&gt;"")*(D11-C11+1)*300</f>
        <v>0</v>
      </c>
      <c r="F11" s="19"/>
      <c r="G11" s="15"/>
      <c r="H11" s="15"/>
      <c r="I11" s="15">
        <v>357</v>
      </c>
      <c r="J11" s="15"/>
      <c r="K11" s="15"/>
      <c r="L11" s="15">
        <f t="shared" si="0"/>
        <v>357</v>
      </c>
      <c r="N11" s="25"/>
      <c r="O11" s="25"/>
      <c r="P11" s="25"/>
      <c r="Q11" s="25"/>
      <c r="R11" s="25"/>
      <c r="S11" s="25"/>
      <c r="T11" s="25"/>
    </row>
    <row r="12" spans="1:20" ht="15.75" x14ac:dyDescent="0.25">
      <c r="A12" s="4">
        <v>7</v>
      </c>
      <c r="B12" s="15" t="s">
        <v>19</v>
      </c>
      <c r="C12" s="18">
        <v>42812</v>
      </c>
      <c r="D12" s="18">
        <v>42821</v>
      </c>
      <c r="E12" s="26">
        <f t="array" ref="E12">AND(C12:D12&lt;&gt;"")*(D12-C12+1)*300</f>
        <v>3000</v>
      </c>
      <c r="F12" s="19"/>
      <c r="G12" s="15"/>
      <c r="H12" s="15"/>
      <c r="I12" s="15">
        <v>357</v>
      </c>
      <c r="J12" s="15"/>
      <c r="K12" s="15"/>
      <c r="L12" s="15">
        <f t="shared" si="0"/>
        <v>3357</v>
      </c>
      <c r="N12" s="25"/>
      <c r="O12" s="25"/>
      <c r="P12" s="25"/>
      <c r="Q12" s="25"/>
      <c r="R12" s="25"/>
      <c r="S12" s="25"/>
      <c r="T12" s="25"/>
    </row>
    <row r="13" spans="1:20" ht="15.75" x14ac:dyDescent="0.25">
      <c r="A13" s="4">
        <v>8</v>
      </c>
      <c r="B13" s="15" t="s">
        <v>20</v>
      </c>
      <c r="C13" s="18">
        <v>42812</v>
      </c>
      <c r="D13" s="18">
        <v>42821</v>
      </c>
      <c r="E13" s="26">
        <f t="array" ref="E13">AND(C13:D13&lt;&gt;"")*(D13-C13+1)*300</f>
        <v>3000</v>
      </c>
      <c r="F13" s="19"/>
      <c r="G13" s="20"/>
      <c r="H13" s="15"/>
      <c r="I13" s="15">
        <v>357</v>
      </c>
      <c r="J13" s="15"/>
      <c r="K13" s="15"/>
      <c r="L13" s="15">
        <f t="shared" si="0"/>
        <v>3357</v>
      </c>
      <c r="N13" s="25"/>
      <c r="O13" s="25"/>
      <c r="P13" s="25"/>
      <c r="Q13" s="25"/>
      <c r="R13" s="25"/>
      <c r="S13" s="25"/>
      <c r="T13" s="25"/>
    </row>
    <row r="14" spans="1:20" ht="15.75" x14ac:dyDescent="0.25">
      <c r="A14" s="4">
        <v>9</v>
      </c>
      <c r="B14" s="15"/>
      <c r="C14" s="18"/>
      <c r="D14" s="18"/>
      <c r="E14" s="26">
        <f t="array" ref="E14">AND(C14:D14&lt;&gt;"")*(D14-C14+1)*300</f>
        <v>0</v>
      </c>
      <c r="F14" s="19"/>
      <c r="G14" s="15"/>
      <c r="H14" s="15"/>
      <c r="I14" s="15"/>
      <c r="J14" s="15"/>
      <c r="K14" s="15"/>
      <c r="L14" s="15">
        <f t="shared" si="0"/>
        <v>0</v>
      </c>
      <c r="N14" s="25"/>
      <c r="O14" s="25"/>
      <c r="P14" s="25"/>
      <c r="Q14" s="25"/>
      <c r="R14" s="25"/>
      <c r="S14" s="25"/>
      <c r="T14" s="25"/>
    </row>
    <row r="15" spans="1:20" ht="15.75" x14ac:dyDescent="0.25">
      <c r="A15" s="4">
        <v>10</v>
      </c>
      <c r="B15" s="15"/>
      <c r="C15" s="18"/>
      <c r="D15" s="18"/>
      <c r="E15" s="26">
        <f t="array" ref="E15">AND(C15:D15&lt;&gt;"")*(D15-C15+1)*300</f>
        <v>0</v>
      </c>
      <c r="F15" s="19"/>
      <c r="G15" s="15"/>
      <c r="H15" s="15"/>
      <c r="I15" s="15"/>
      <c r="J15" s="15"/>
      <c r="K15" s="15"/>
      <c r="L15" s="15">
        <f t="shared" si="0"/>
        <v>0</v>
      </c>
      <c r="N15" s="25"/>
      <c r="O15" s="25"/>
      <c r="P15" s="25"/>
      <c r="Q15" s="25"/>
      <c r="R15" s="25"/>
      <c r="S15" s="25"/>
      <c r="T15" s="25"/>
    </row>
    <row r="16" spans="1:20" ht="15.75" x14ac:dyDescent="0.25">
      <c r="A16" s="4">
        <v>11</v>
      </c>
      <c r="B16" s="15"/>
      <c r="C16" s="18"/>
      <c r="D16" s="18"/>
      <c r="E16" s="26">
        <f t="array" ref="E16">AND(C16:D16&lt;&gt;"")*(D16-C16+1)*300</f>
        <v>0</v>
      </c>
      <c r="F16" s="19"/>
      <c r="G16" s="15"/>
      <c r="H16" s="15"/>
      <c r="I16" s="15"/>
      <c r="J16" s="15"/>
      <c r="K16" s="15"/>
      <c r="L16" s="15">
        <f t="shared" si="0"/>
        <v>0</v>
      </c>
      <c r="N16" s="25"/>
      <c r="O16" s="25"/>
      <c r="P16" s="25"/>
      <c r="Q16" s="25"/>
      <c r="R16" s="25"/>
      <c r="S16" s="25"/>
      <c r="T16" s="25"/>
    </row>
    <row r="17" spans="1:20" ht="15.75" x14ac:dyDescent="0.25">
      <c r="A17" s="4">
        <v>12</v>
      </c>
      <c r="B17" s="15"/>
      <c r="C17" s="18"/>
      <c r="D17" s="18"/>
      <c r="E17" s="26">
        <f t="array" ref="E17">AND(C17:D17&lt;&gt;"")*(D17-C17+1)*300</f>
        <v>0</v>
      </c>
      <c r="F17" s="19"/>
      <c r="G17" s="15"/>
      <c r="H17" s="15"/>
      <c r="I17" s="15"/>
      <c r="J17" s="15"/>
      <c r="K17" s="15"/>
      <c r="L17" s="15">
        <f t="shared" si="0"/>
        <v>0</v>
      </c>
      <c r="N17" s="25"/>
      <c r="O17" s="25"/>
      <c r="P17" s="25"/>
      <c r="Q17" s="25"/>
      <c r="R17" s="25"/>
      <c r="S17" s="25"/>
      <c r="T17" s="25"/>
    </row>
    <row r="18" spans="1:20" ht="15.75" x14ac:dyDescent="0.25">
      <c r="A18" s="4">
        <v>13</v>
      </c>
      <c r="B18" s="15"/>
      <c r="C18" s="18"/>
      <c r="D18" s="18"/>
      <c r="E18" s="26">
        <f t="array" ref="E18">AND(C18:D18&lt;&gt;"")*(D18-C18+1)*300</f>
        <v>0</v>
      </c>
      <c r="F18" s="19"/>
      <c r="G18" s="15"/>
      <c r="H18" s="15"/>
      <c r="I18" s="15"/>
      <c r="J18" s="15"/>
      <c r="K18" s="15"/>
      <c r="L18" s="15">
        <f t="shared" si="0"/>
        <v>0</v>
      </c>
      <c r="N18" s="25"/>
      <c r="O18" s="25"/>
      <c r="P18" s="25"/>
      <c r="Q18" s="25"/>
      <c r="R18" s="25"/>
      <c r="S18" s="25"/>
      <c r="T18" s="25"/>
    </row>
    <row r="19" spans="1:20" ht="15.75" x14ac:dyDescent="0.25">
      <c r="A19" s="4">
        <v>14</v>
      </c>
      <c r="B19" s="15"/>
      <c r="C19" s="18"/>
      <c r="D19" s="18"/>
      <c r="E19" s="26">
        <f t="array" ref="E19">AND(C19:D19&lt;&gt;"")*(D19-C19+1)*300</f>
        <v>0</v>
      </c>
      <c r="F19" s="19"/>
      <c r="G19" s="15"/>
      <c r="H19" s="15"/>
      <c r="I19" s="15"/>
      <c r="J19" s="15"/>
      <c r="K19" s="15"/>
      <c r="L19" s="15">
        <f t="shared" si="0"/>
        <v>0</v>
      </c>
      <c r="N19" s="25"/>
      <c r="O19" s="25"/>
      <c r="P19" s="25"/>
      <c r="Q19" s="25"/>
      <c r="R19" s="25"/>
      <c r="S19" s="25"/>
      <c r="T19" s="25"/>
    </row>
    <row r="20" spans="1:20" ht="15.75" x14ac:dyDescent="0.25">
      <c r="A20" s="4">
        <v>15</v>
      </c>
      <c r="B20" s="15"/>
      <c r="C20" s="18"/>
      <c r="D20" s="18"/>
      <c r="E20" s="26">
        <f t="array" ref="E20">AND(C20:D20&lt;&gt;"")*(D20-C20+1)*300</f>
        <v>0</v>
      </c>
      <c r="F20" s="19"/>
      <c r="G20" s="15"/>
      <c r="H20" s="15"/>
      <c r="I20" s="15"/>
      <c r="J20" s="15"/>
      <c r="K20" s="15"/>
      <c r="L20" s="15">
        <f t="shared" si="0"/>
        <v>0</v>
      </c>
      <c r="M20" s="21" t="s">
        <v>21</v>
      </c>
      <c r="N20" s="24"/>
      <c r="O20" s="25"/>
      <c r="P20" s="25"/>
      <c r="Q20" s="25"/>
      <c r="R20" s="25"/>
      <c r="S20" s="25"/>
      <c r="T20" s="25"/>
    </row>
    <row r="21" spans="1:20" ht="15.75" x14ac:dyDescent="0.25">
      <c r="A21" s="4">
        <v>16</v>
      </c>
      <c r="B21" s="15"/>
      <c r="C21" s="18"/>
      <c r="D21" s="18"/>
      <c r="E21" s="26">
        <f t="array" ref="E21">AND(C21:D21&lt;&gt;"")*(D21-C21+1)*300</f>
        <v>0</v>
      </c>
      <c r="F21" s="19"/>
      <c r="G21" s="15"/>
      <c r="H21" s="15"/>
      <c r="I21" s="15"/>
      <c r="J21" s="15"/>
      <c r="K21" s="15"/>
      <c r="L21" s="15">
        <f t="shared" si="0"/>
        <v>0</v>
      </c>
      <c r="M21" s="15">
        <f>M6-L22</f>
        <v>16229</v>
      </c>
      <c r="N21" s="24"/>
      <c r="O21" s="25"/>
      <c r="P21" s="25"/>
      <c r="Q21" s="25"/>
      <c r="R21" s="25"/>
      <c r="S21" s="25"/>
      <c r="T21" s="25"/>
    </row>
    <row r="22" spans="1:20" x14ac:dyDescent="0.25">
      <c r="F22"/>
      <c r="L22" s="15">
        <f>SUM(L6:L21)</f>
        <v>38771</v>
      </c>
    </row>
    <row r="23" spans="1:20" x14ac:dyDescent="0.25">
      <c r="F23"/>
    </row>
    <row r="24" spans="1:20" x14ac:dyDescent="0.25">
      <c r="F24"/>
    </row>
    <row r="25" spans="1:20" x14ac:dyDescent="0.25">
      <c r="F25"/>
    </row>
    <row r="26" spans="1:20" x14ac:dyDescent="0.25">
      <c r="F26"/>
      <c r="J26" s="23"/>
      <c r="K26" s="23"/>
    </row>
    <row r="27" spans="1:20" x14ac:dyDescent="0.25">
      <c r="F27"/>
    </row>
    <row r="28" spans="1:20" x14ac:dyDescent="0.25">
      <c r="F28"/>
    </row>
  </sheetData>
  <mergeCells count="19">
    <mergeCell ref="N16:T16"/>
    <mergeCell ref="N17:T17"/>
    <mergeCell ref="N18:T18"/>
    <mergeCell ref="D2:J3"/>
    <mergeCell ref="J26:K26"/>
    <mergeCell ref="N5:T5"/>
    <mergeCell ref="N6:T6"/>
    <mergeCell ref="N7:T7"/>
    <mergeCell ref="N8:T8"/>
    <mergeCell ref="N9:T9"/>
    <mergeCell ref="N10:T10"/>
    <mergeCell ref="N11:T11"/>
    <mergeCell ref="N12:T12"/>
    <mergeCell ref="N19:T19"/>
    <mergeCell ref="N20:T20"/>
    <mergeCell ref="N21:T21"/>
    <mergeCell ref="N13:T13"/>
    <mergeCell ref="N14:T14"/>
    <mergeCell ref="N15:T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2017-03-19T12:10:43Z</dcterms:modified>
</cp:coreProperties>
</file>