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GamePC\Google Диск\Проекты\таблицы\"/>
    </mc:Choice>
  </mc:AlternateContent>
  <bookViews>
    <workbookView xWindow="0" yWindow="0" windowWidth="28800" windowHeight="12435"/>
  </bookViews>
  <sheets>
    <sheet name="Ввод данных" sheetId="1" r:id="rId1"/>
    <sheet name="Номенклатур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M93" i="1" l="1"/>
  <c r="M90" i="1"/>
  <c r="M56" i="1" l="1"/>
  <c r="M83" i="1"/>
  <c r="M80" i="1"/>
  <c r="M38" i="1"/>
  <c r="M37" i="1"/>
  <c r="M57" i="1"/>
</calcChain>
</file>

<file path=xl/sharedStrings.xml><?xml version="1.0" encoding="utf-8"?>
<sst xmlns="http://schemas.openxmlformats.org/spreadsheetml/2006/main" count="1221" uniqueCount="330">
  <si>
    <t>№ п/п</t>
  </si>
  <si>
    <t>Дата поставки</t>
  </si>
  <si>
    <t>По заявке</t>
  </si>
  <si>
    <t>Тип</t>
  </si>
  <si>
    <t>Наименование товара</t>
  </si>
  <si>
    <t>Ед. изм.</t>
  </si>
  <si>
    <t>Кол-во</t>
  </si>
  <si>
    <t>№ ТТН и/или СФ</t>
  </si>
  <si>
    <t>Цена с НДС</t>
  </si>
  <si>
    <t>Отгружено</t>
  </si>
  <si>
    <t>Скан</t>
  </si>
  <si>
    <t>ед.изм</t>
  </si>
  <si>
    <t>Поставщик</t>
  </si>
  <si>
    <t>Инертн.материалы</t>
  </si>
  <si>
    <t>Спец.техника</t>
  </si>
  <si>
    <t>Бетононасос</t>
  </si>
  <si>
    <t>Металл</t>
  </si>
  <si>
    <t>СТРОЙМАТЕРИАЛЫ</t>
  </si>
  <si>
    <t>Бетон</t>
  </si>
  <si>
    <t>ИнертныеМатериалы</t>
  </si>
  <si>
    <t>шт.</t>
  </si>
  <si>
    <t>ООО "Девиз"</t>
  </si>
  <si>
    <t>Щебень вторичный 20-40</t>
  </si>
  <si>
    <t>Оказание услуг по предоставлению техники: Автовышка 18 м от 09.12.2016 г. пр. Космонавтов</t>
  </si>
  <si>
    <t>м3</t>
  </si>
  <si>
    <t>Подача АБН 42 м</t>
  </si>
  <si>
    <t>Спецтехника</t>
  </si>
  <si>
    <t>компл.</t>
  </si>
  <si>
    <t>ООО "Бетолайн"</t>
  </si>
  <si>
    <t>Щебень гранитный фракции 20-40</t>
  </si>
  <si>
    <t>Работа экскаватора-погрузчика от 09.12.2016 г., 10.12.2016 г.</t>
  </si>
  <si>
    <t>Работа бетононасоса 42 м</t>
  </si>
  <si>
    <t>тн.</t>
  </si>
  <si>
    <t>ООО "Империал строй"</t>
  </si>
  <si>
    <t>Услуга автокрана г/п 25 тонн стрела 21.7м с экипажем за 6,7,8,9,10 декабря 2016г.</t>
  </si>
  <si>
    <t>Подача АБН 32 м</t>
  </si>
  <si>
    <t>кг</t>
  </si>
  <si>
    <t>ООО "РТИ Северо-Запад"</t>
  </si>
  <si>
    <t>аренда экскаватора Komatsu PC210 по договору №06/12-16 от 06.12.16г.</t>
  </si>
  <si>
    <t>Работа бетононасоса 32 м</t>
  </si>
  <si>
    <t>Строиматериалы</t>
  </si>
  <si>
    <t>ООО "Петрович"</t>
  </si>
  <si>
    <t>услуги по перевозке Komatsu PC210</t>
  </si>
  <si>
    <t>Работа автокрана 25 тонн. от 20.12.2016 г.</t>
  </si>
  <si>
    <t>Арматура А500С 16 (11,7) МД АСЧМ 7-93</t>
  </si>
  <si>
    <t>ГК "Респект"</t>
  </si>
  <si>
    <t>м</t>
  </si>
  <si>
    <t>Прочее</t>
  </si>
  <si>
    <t>Бетонная смесь БСГ В25 П4 F200 W8 (г) ПМД</t>
  </si>
  <si>
    <t>Бетонная смесь БСГ В25 П4 F200 W8 (г) ПМД-5</t>
  </si>
  <si>
    <t>Бетонная смесь БСГ В25 П4 F200 W8 (г) ПМД-15</t>
  </si>
  <si>
    <t>Бетонная смесь БСГ В25 П4 F200 W8 (г) ПМД-20</t>
  </si>
  <si>
    <t>Бетонная смесь БСГ В25 П4F 200 W8 (г) ПМД-25</t>
  </si>
  <si>
    <t>Бетонная смесь БСГ В30 П4F 200 W8 (г) ПМД</t>
  </si>
  <si>
    <t>ТН № 872,875,878 от 04.02.2017</t>
  </si>
  <si>
    <t>ТН 955-958 от 08.02.2017</t>
  </si>
  <si>
    <t>Инжек система WPI (один комплект =10 м.п.)</t>
  </si>
  <si>
    <t>ТН №124 от 09.02.2017</t>
  </si>
  <si>
    <t>Лезвие для ножа трапеция 19 мм (5 шт)</t>
  </si>
  <si>
    <t xml:space="preserve">Энергосберегающая лампа Jazzway E27 20W SF ЭКО 2700К 0068056/02, КИТАЙ) 
</t>
  </si>
  <si>
    <t xml:space="preserve">Пила дисковая Makita 5704R 
</t>
  </si>
  <si>
    <t xml:space="preserve">Рулетка 5 м ширина 19 мм Matrix с 1 фиксатором 
</t>
  </si>
  <si>
    <t xml:space="preserve">Упор дверной Palladlum Стопор 06 Н-01 РЕ (латунь) 
</t>
  </si>
  <si>
    <t>Штангенциркуль металлический 150 мм (10130180/141016/0013452/7, КИТАЙ)</t>
  </si>
  <si>
    <t xml:space="preserve">Доска обрезная 25х125х6000 мм е/в. хв/п. 1 -3 сорт деловая ГОСТ 848686
</t>
  </si>
  <si>
    <t>Экструдированный пенополистирол Пеноплекс Комфорт Г4 1200х600х100 мм</t>
  </si>
  <si>
    <t>упак.</t>
  </si>
  <si>
    <t>лист</t>
  </si>
  <si>
    <t>ТН №ЛЭ00015507 от 10.02.2017</t>
  </si>
  <si>
    <t xml:space="preserve">Провод ПВС 2х1.5 белый НКЗ ГОСТ (150. M9352015130011771940) </t>
  </si>
  <si>
    <t xml:space="preserve">Светильник НСП 03-60-027 КР УЗ (подвес, PP. d 150 красный) P21 
</t>
  </si>
  <si>
    <t xml:space="preserve">Лампа 60Вт Е27 прозрачная (Б 230-240-60. Калашниково) 
</t>
  </si>
  <si>
    <t xml:space="preserve">Лампа галогенная 5000Вт K27s96 520мм (КГ 2:&lt;0-5000 K27S/96. •СЭЛЗ") 
</t>
  </si>
  <si>
    <t xml:space="preserve">Наконечник штыревой НШВИ(2) 1.5-8 (500шт; КВТ 
</t>
  </si>
  <si>
    <t>Колодка ЗВИ- 5 1,5-4 мм2 Н/Г (UZV4-005-04) ИЭК</t>
  </si>
  <si>
    <t xml:space="preserve">Батарейка (элемент гитания) LR03 Super Alkali ie BL-4 AAA ^AZA (02.11.2018)
</t>
  </si>
  <si>
    <t>Автоперевозка / доставка покупателям/</t>
  </si>
  <si>
    <t>СФ № МН463486 от 14.02.2017</t>
  </si>
  <si>
    <t>ООО "Минимакс"</t>
  </si>
  <si>
    <t>ч.</t>
  </si>
  <si>
    <t>Арматурные каркасы КР-2</t>
  </si>
  <si>
    <t>ОАО "Мталепромышленная компания"</t>
  </si>
  <si>
    <t>ТН №32578/102902 от 10.02.2017</t>
  </si>
  <si>
    <t>ТН № 1044, 1046, 1049 от 11.02.2107</t>
  </si>
  <si>
    <t>Бетонная смесь БСГ В25 П4 F200 W8 (г) ПМД-10</t>
  </si>
  <si>
    <t>ТН № 1060, 1061 от 12.02.2017</t>
  </si>
  <si>
    <t>Песок карьерный</t>
  </si>
  <si>
    <t>ТТН № 020302 от 13.02.2017</t>
  </si>
  <si>
    <t>АТН "Гранит"</t>
  </si>
  <si>
    <t>ТН № 000490 от 13.02.2017</t>
  </si>
  <si>
    <t>Бетонная смесь БСГ В15 П4(А)</t>
  </si>
  <si>
    <t>ТН № 1150, 1151, 1153 от 15.02.2107</t>
  </si>
  <si>
    <t>ТН № 1154, 1157 от 15.02.2107</t>
  </si>
  <si>
    <t>ТН №1108, 1111, 1113 от 14.02.2017</t>
  </si>
  <si>
    <t>ТН №1156 от 15.02.2017</t>
  </si>
  <si>
    <t>ТТН № 011186 от 15.02.2017</t>
  </si>
  <si>
    <t>ТН № 000021 от 14.02.2017</t>
  </si>
  <si>
    <t>ТН № 000148 от 14.02.2017</t>
  </si>
  <si>
    <t xml:space="preserve">Арматура 8 11.7м А500С </t>
  </si>
  <si>
    <t xml:space="preserve">Арматура 10 11.7м А500С </t>
  </si>
  <si>
    <t xml:space="preserve">Арматура 12 11.7м А500С </t>
  </si>
  <si>
    <t xml:space="preserve">Арматура 16 11.7м А500С </t>
  </si>
  <si>
    <t xml:space="preserve">Арматура 20 11.7м А500С </t>
  </si>
  <si>
    <t>ТН №1167 от 16.02.2017</t>
  </si>
  <si>
    <t>ТН №1168 от 16.02.2017</t>
  </si>
  <si>
    <t>ТН №1166 от 16.02.2017</t>
  </si>
  <si>
    <t>АО "Сталепромышленная компания"</t>
  </si>
  <si>
    <t>ТН №39034/102902 от 16.02.17</t>
  </si>
  <si>
    <t>ТН №38981/102902 от 16.02.17</t>
  </si>
  <si>
    <t>Круг 8 6м ст3пс/сп 42 шт 6 м</t>
  </si>
  <si>
    <t>ТН №НЭ00024520 от 17.02.17</t>
  </si>
  <si>
    <t>Поликорбанат сотовый прозрачный 2100х3000х4 мм Эко</t>
  </si>
  <si>
    <t>Термошайба d38 мм для поликорбаната 4 мм прозр. (25 шт)</t>
  </si>
  <si>
    <t>ТН №1214 от 18.02.2017</t>
  </si>
  <si>
    <t>ТН №1213 от 18.02.2017</t>
  </si>
  <si>
    <t>ТН №1218 от 18.02.2017</t>
  </si>
  <si>
    <t>ТН №1239 от 18.02.2017</t>
  </si>
  <si>
    <t>Бетонная смесь БСГ В25 П4 F200 W8 (г)</t>
  </si>
  <si>
    <t>ТН №1240 от 18.02.2017</t>
  </si>
  <si>
    <t>Работа Автокрана Грузоподъемностью 32 т</t>
  </si>
  <si>
    <t>Время Приб</t>
  </si>
  <si>
    <t>Время уб.</t>
  </si>
  <si>
    <t>ООО "Вершина"</t>
  </si>
  <si>
    <t>ТН №1206 от 18.02.2017</t>
  </si>
  <si>
    <t>ТН №1208 от 18.02.2017</t>
  </si>
  <si>
    <t>ТН №1211 от 18.02.2017</t>
  </si>
  <si>
    <t>ТН №1212 от 18.02.2017</t>
  </si>
  <si>
    <t>ТН №1237 от 18.02.2017</t>
  </si>
  <si>
    <t>Дизельное топливо для ДГУ</t>
  </si>
  <si>
    <t>л.</t>
  </si>
  <si>
    <t>ООО "Балт Ойл"</t>
  </si>
  <si>
    <t>ТН №10-58 от 20.02.17</t>
  </si>
  <si>
    <t>Планируемый объем бетона</t>
  </si>
  <si>
    <t>ТН №1263 от 20.02.2017</t>
  </si>
  <si>
    <t>ТН №1264 от 20.02.2017</t>
  </si>
  <si>
    <t>ТН №1265 от 20.02.2017</t>
  </si>
  <si>
    <t>ТН №1266 от 20.02.2017</t>
  </si>
  <si>
    <t>ТН №1267 от 20.02.2017</t>
  </si>
  <si>
    <t>ТН №1268 от 20.02.2017</t>
  </si>
  <si>
    <t>ТН №1270 от 20.02.2017</t>
  </si>
  <si>
    <t>ТН №1274 от 20.02.2017</t>
  </si>
  <si>
    <t>Бетонная смесь БСГ В7,5 П4 (А)</t>
  </si>
  <si>
    <t>ТН №1271 от 20.02.2017</t>
  </si>
  <si>
    <t>ООО "Юстар"</t>
  </si>
  <si>
    <t>Время работы  бетононасоса 32 м</t>
  </si>
  <si>
    <t>14.30</t>
  </si>
  <si>
    <t>Время работы  бетононасоса 42 м</t>
  </si>
  <si>
    <t>ТН №1309 от 21.02.2017</t>
  </si>
  <si>
    <t>ТН №1314 от 21.02.2017</t>
  </si>
  <si>
    <t>Подача насоса 36 м</t>
  </si>
  <si>
    <t>Работа насоса 36 м</t>
  </si>
  <si>
    <t>Время работы бетоннасоса 36 м</t>
  </si>
  <si>
    <t>ТН №1296 от 21.02.2017</t>
  </si>
  <si>
    <t>ТН №1302 от 21.02.2017</t>
  </si>
  <si>
    <t>ТН №1305 от 21.02.2017</t>
  </si>
  <si>
    <t>Весы ВСК-10000Е</t>
  </si>
  <si>
    <t>ООО "Весмастер"</t>
  </si>
  <si>
    <t>ТН №42 от 16.02.17</t>
  </si>
  <si>
    <t>ТН №1354 от 23.02.2017</t>
  </si>
  <si>
    <t>ТН №1355 от 23.02.2017</t>
  </si>
  <si>
    <t>ТН №1356 от 23.02.2017</t>
  </si>
  <si>
    <t>ТН №1377 от 25.02.2017</t>
  </si>
  <si>
    <t>ТН №1392 от 26.02.2017</t>
  </si>
  <si>
    <t>ТН №1342 от 22.02.2017</t>
  </si>
  <si>
    <t>ТН №1343 от 22.02.2017</t>
  </si>
  <si>
    <t>ТН №1341 от 22.02.2017</t>
  </si>
  <si>
    <t>ТН №1339 от 22.02.2017</t>
  </si>
  <si>
    <t>ТН №1340 от 22.02.2017</t>
  </si>
  <si>
    <t>ТН №1338 от 22.02.2017</t>
  </si>
  <si>
    <t>ТН №1335 от 22.02.2017</t>
  </si>
  <si>
    <t>ТН №1336 от 22.02.2017</t>
  </si>
  <si>
    <t>ТН №1344 от 22.02.2017</t>
  </si>
  <si>
    <t>ТН №1337 от 22.02.2017</t>
  </si>
  <si>
    <t>ТН №1369 от 22.02.2017</t>
  </si>
  <si>
    <t>ТН №1368 от 22.02.2017</t>
  </si>
  <si>
    <t>ТН №1367 от 22.02.2017</t>
  </si>
  <si>
    <t>ТН №1381 от 22.02.2017</t>
  </si>
  <si>
    <t>ТН №1379 от 22.02.2017</t>
  </si>
  <si>
    <t>ТН №1378 от 22.02.2017</t>
  </si>
  <si>
    <t>Работа Автокрана Грузоподъемностью 55 т</t>
  </si>
  <si>
    <t>21.00</t>
  </si>
  <si>
    <t>ТН№НЭ00028751 от 24.02.17</t>
  </si>
  <si>
    <t>ООО "Бетострой"</t>
  </si>
  <si>
    <t>20.00</t>
  </si>
  <si>
    <t>23.00</t>
  </si>
  <si>
    <t>8.00</t>
  </si>
  <si>
    <t>22.00</t>
  </si>
  <si>
    <t>17.00</t>
  </si>
  <si>
    <t>Рапорт от 25.02.17</t>
  </si>
  <si>
    <t>ТН от 28.02.17</t>
  </si>
  <si>
    <t>Каркас стеновой КС 200-16-2в</t>
  </si>
  <si>
    <t>Каркас стеновой КС 160-10-1-в</t>
  </si>
  <si>
    <t>Каркас стеновой КС 200-10-3</t>
  </si>
  <si>
    <t>Каркас стеновой КС 200-10-7</t>
  </si>
  <si>
    <t>Каркас стеновой КС 200-10-1</t>
  </si>
  <si>
    <t>Каркас стеновой КС 200-16-1в</t>
  </si>
  <si>
    <t>Каркас стеновой КС 200-10-2в</t>
  </si>
  <si>
    <t>Каркас стеновой КС 200-10-3в</t>
  </si>
  <si>
    <t>Каркас стеновой КС 200-10-1в</t>
  </si>
  <si>
    <t>Каркас стеновой КС 270-10-1в</t>
  </si>
  <si>
    <t>ТН №47263/102902 от 27.02.17</t>
  </si>
  <si>
    <t>ТН №48198/102902 от 27.02.17</t>
  </si>
  <si>
    <t>ТН №48274/102902 от 27.02.17</t>
  </si>
  <si>
    <t>Бетонная смесь БСГ В30 П4F 200 W8 (г) ПМД-5</t>
  </si>
  <si>
    <t>ТН №1451 от 28.02.2017</t>
  </si>
  <si>
    <t>ТН №1452 от 28.02.2017</t>
  </si>
  <si>
    <t>ТН №1455 от 28.02.2017</t>
  </si>
  <si>
    <t>ТН №1457 от 28.02.2017</t>
  </si>
  <si>
    <t>ТН №1458 от 28.02.2017</t>
  </si>
  <si>
    <t>ТН №1460 от 28.02.2017</t>
  </si>
  <si>
    <t>ТН №1461 от 28.02.2017</t>
  </si>
  <si>
    <t>ТН №1462 от 28.02.2017</t>
  </si>
  <si>
    <t>ТН №1466 от 28.02.2017</t>
  </si>
  <si>
    <t>ТН №1467 от 28.02.2017</t>
  </si>
  <si>
    <t>ТН №1468 от 28.02.2017</t>
  </si>
  <si>
    <t>18.00</t>
  </si>
  <si>
    <t>Сменный рапорт от 28.02.17</t>
  </si>
  <si>
    <t>ТН №1398 от 27.02.2017</t>
  </si>
  <si>
    <t>ТН №1396 от 27.02.2017</t>
  </si>
  <si>
    <t>Бетонная смесь БСГ В25 П4 F150 W8 (г)</t>
  </si>
  <si>
    <t>ООО "ЛСР Бетон"</t>
  </si>
  <si>
    <t>Сальник Ду100 серия 5.900-2 L=300</t>
  </si>
  <si>
    <t>Сальник Ду125 серия 5.900-2 L=300</t>
  </si>
  <si>
    <t>Сальник Ду200 серия 5.900-2 L=300</t>
  </si>
  <si>
    <t>Труба d355*6 L=200 Ст3</t>
  </si>
  <si>
    <t>Труба d325*6 L=270 Ст3</t>
  </si>
  <si>
    <t>ООО "Завод"МПК"</t>
  </si>
  <si>
    <t>ЗАО "ЗД-Металл"</t>
  </si>
  <si>
    <t>Каркас стеновой КС 200-10-4</t>
  </si>
  <si>
    <t>Экструдированный пенополистирол Пеноплекс Комфорт Г4 1200х600х50 мм</t>
  </si>
  <si>
    <t>Бетонная смесь БСГ В25 П4 F150 W6 (г)</t>
  </si>
  <si>
    <t>00.30</t>
  </si>
  <si>
    <t>14.00</t>
  </si>
  <si>
    <t>20.30</t>
  </si>
  <si>
    <t>Бетонная смесь БСГ В30 П4 F150 W8 (г) ПМД-5</t>
  </si>
  <si>
    <t>Каркас стеновой КС 350-20-1</t>
  </si>
  <si>
    <t>Каркас стеновой КС 200-10-2</t>
  </si>
  <si>
    <t>Каркас стеновой КС 200-10-5</t>
  </si>
  <si>
    <t>Каркас стеновой КС 200-10-6</t>
  </si>
  <si>
    <t>Каркас стеновой КС 350-16-1в</t>
  </si>
  <si>
    <t>Каркас стеновой КС 200-10-4в</t>
  </si>
  <si>
    <t>Бетонная смесь БСГ В25 П4 F150 W8 (г) ПМД-5</t>
  </si>
  <si>
    <t>1 час обед</t>
  </si>
  <si>
    <t>Доска 40х100х6000</t>
  </si>
  <si>
    <t>Доска 25х100х6000</t>
  </si>
  <si>
    <t>ООО "Север Групп"</t>
  </si>
  <si>
    <t>Бетонная смесь БСГ В25 П4 F200 W6 (г)</t>
  </si>
  <si>
    <t>Автомат 3P, 32А, тип С, 4.5кА, ИЭК , ВА 47-29</t>
  </si>
  <si>
    <t>Автомат 3P, 40А, тип С, 4.5кА, ИЭК , ВА 47-29</t>
  </si>
  <si>
    <t>Кабель для обогрева труб Thermo Freeze Guard25 Вт/м погонный 6 м 150 Вт</t>
  </si>
  <si>
    <t>Кабель для обогрева труб Thermo Freeze Guard25 Вт/м погонный 4 м 100 Вт</t>
  </si>
  <si>
    <t>Баллон газовый пропановый 12 л</t>
  </si>
  <si>
    <t>Стремянка Kroft алюминиевая 6 ступеней</t>
  </si>
  <si>
    <t xml:space="preserve">Лестница 3-х секционная бытовая 3x10 Новая высота </t>
  </si>
  <si>
    <t>Труба полипропиленовая 20х2000 мм PN 20</t>
  </si>
  <si>
    <t>Жидкое мыло с дозатором Help Молоко и мед 300 мл</t>
  </si>
  <si>
    <t>ООО "Беатон"</t>
  </si>
  <si>
    <t>Нож для линоулема</t>
  </si>
  <si>
    <t>Утконосы 165 мм</t>
  </si>
  <si>
    <t>Изолента ПВХ</t>
  </si>
  <si>
    <t>Вилка резиновая евро с з/к (резиновая Угловая)</t>
  </si>
  <si>
    <t>Горелка кровельная ГВ-100-Р рычаж</t>
  </si>
  <si>
    <t>Редуктор пропановый БПО-5-3</t>
  </si>
  <si>
    <t>Электрод ОК 46.00 d 3,0x350 Esab 5,3 кг</t>
  </si>
  <si>
    <t>Электрод ОК 46.00 d 4,0x450 Esab 6,6 кг</t>
  </si>
  <si>
    <t>Саморез ГД 3,8х51 РН2 (1000 шт)</t>
  </si>
  <si>
    <t>Саморез ГД 3,8х35 РН2 (1000 шт)</t>
  </si>
  <si>
    <t>КТР №3 ключ трубный рычажный (НИЗ)</t>
  </si>
  <si>
    <t>Кран шаровый 1/2" внут/наруж Ручка</t>
  </si>
  <si>
    <t>Муфта комбинированная НР 20х3/4" полипропилен</t>
  </si>
  <si>
    <t>Сапоги резиновые р. 40/255</t>
  </si>
  <si>
    <t>Сапоги резиновые р. 41/262</t>
  </si>
  <si>
    <t>Сапоги резиновые р. 42/270</t>
  </si>
  <si>
    <t>Сапоги резиновые р. 43/277</t>
  </si>
  <si>
    <t>Сапоги резиновые р. 44/285</t>
  </si>
  <si>
    <t>Сапоги резиновые р. 45/292</t>
  </si>
  <si>
    <t>Каска строительная оранжевая (для рабочиз)</t>
  </si>
  <si>
    <t>Ветошь цветная (10 кг)</t>
  </si>
  <si>
    <t>ООО "Балтопторг"</t>
  </si>
  <si>
    <t>Бетонная смесь БСГ В30 П4 F150 W6 (г)</t>
  </si>
  <si>
    <t>Каркас стеновой КС 270-10-2в</t>
  </si>
  <si>
    <t>Каркас стеновой КС 200-10-5в</t>
  </si>
  <si>
    <t>Каркас стеновой КС 200-10-9</t>
  </si>
  <si>
    <t>Каркас стеновой КС 200-10-11</t>
  </si>
  <si>
    <t>Углок 100х100х10 12м</t>
  </si>
  <si>
    <t>Каркасы</t>
  </si>
  <si>
    <t>Топливо</t>
  </si>
  <si>
    <t>Геотекстиль 200п/эф 6,0м игл</t>
  </si>
  <si>
    <t>пог. М</t>
  </si>
  <si>
    <t>ООО ПКП "Ресурс"</t>
  </si>
  <si>
    <t>Жидкие гвозди Момент Монтаж Универсальный 400 гр.</t>
  </si>
  <si>
    <t>Замок навесной Palladium 305F-40</t>
  </si>
  <si>
    <t>Круг отрезной по металлу Луга 125х22х1 мм</t>
  </si>
  <si>
    <t>Круг отрезной по металлу Луга 230х22х2,5 мм</t>
  </si>
  <si>
    <t>Обезжириватель Bitumast 0,8 кг/1л</t>
  </si>
  <si>
    <t>Шлифмашина угловая Makita 9069SF</t>
  </si>
  <si>
    <t>Кисть плоская 25 мм натуральная щетина деревянная ручка</t>
  </si>
  <si>
    <t>Кисть плоская 50 мм натуральная щетина деревянная ручка</t>
  </si>
  <si>
    <t>Метла полипропиленовая плоская с другой стороны без чертенка</t>
  </si>
  <si>
    <t>Труба канализационная наружная 110х2000 мм, РТП</t>
  </si>
  <si>
    <t>Цементно песчаная смесь Петролит ЦПС-150 25 кг</t>
  </si>
  <si>
    <t>меш.</t>
  </si>
  <si>
    <t>Сушилка для рук G-teq 8820 PW, 2.0 кВт пластик белый</t>
  </si>
  <si>
    <t>ООО "Карбон"</t>
  </si>
  <si>
    <t>ООО "Бетиз"</t>
  </si>
  <si>
    <t>Вентблоки</t>
  </si>
  <si>
    <t>ЛестничныеМарши</t>
  </si>
  <si>
    <t>ЛМ 37.10.5.18 - 5-д</t>
  </si>
  <si>
    <t>ЛМ 31.10.5.15 - 5-д</t>
  </si>
  <si>
    <t>ЛМ 34.10.5.17- 5-д</t>
  </si>
  <si>
    <t>БВ.30.93-1-0у</t>
  </si>
  <si>
    <t>БВ.30.93-1-1н</t>
  </si>
  <si>
    <t>БВ.33.93-1-1н</t>
  </si>
  <si>
    <t>БВ.30.93-1Ву</t>
  </si>
  <si>
    <t>БВ.30.93-1В</t>
  </si>
  <si>
    <t>Электрика</t>
  </si>
  <si>
    <t>Наконечник штырьевой НШВИ(2) 2,5-12-500 шт.</t>
  </si>
  <si>
    <t>Гидьза луженая ГМЛ 35-9 ДПА</t>
  </si>
  <si>
    <t>Пакетный переключатель ПП 3-16/Н2 3П 16А</t>
  </si>
  <si>
    <t>Провод ПВС 2х1,5 белый</t>
  </si>
  <si>
    <t>Колодка ЗВИ-5 1,5-4 мм</t>
  </si>
  <si>
    <t>шурупы по бетону mms-s 12x100x2,5</t>
  </si>
  <si>
    <t xml:space="preserve">Каска белая </t>
  </si>
  <si>
    <t>Седелка ПНД 63х1"</t>
  </si>
  <si>
    <t>Футорка 1"-3/4"</t>
  </si>
  <si>
    <t>ООО "БК"</t>
  </si>
  <si>
    <t>ООО "Рм"</t>
  </si>
  <si>
    <t>ООО "СП"</t>
  </si>
  <si>
    <t>ООО " ГД"</t>
  </si>
  <si>
    <t>ООО "ДТ"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</si>
</sst>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2" borderId="0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4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Fill="1" applyBorder="1"/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top"/>
    </xf>
    <xf numFmtId="4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9" fillId="3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4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top"/>
    </xf>
    <xf numFmtId="0" fontId="13" fillId="3" borderId="2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 vertical="top" wrapText="1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top"/>
    </xf>
    <xf numFmtId="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left" vertical="top" wrapText="1"/>
    </xf>
    <xf numFmtId="20" fontId="14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top"/>
    </xf>
    <xf numFmtId="0" fontId="16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top"/>
    </xf>
    <xf numFmtId="0" fontId="18" fillId="3" borderId="6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top"/>
    </xf>
    <xf numFmtId="0" fontId="21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4" fontId="22" fillId="0" borderId="0" xfId="0" applyNumberFormat="1" applyFont="1" applyAlignment="1">
      <alignment horizontal="center" vertical="top"/>
    </xf>
    <xf numFmtId="0" fontId="4" fillId="0" borderId="6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center" vertical="top"/>
    </xf>
    <xf numFmtId="0" fontId="24" fillId="3" borderId="2" xfId="0" applyFont="1" applyFill="1" applyBorder="1" applyAlignment="1">
      <alignment horizontal="center" vertical="center"/>
    </xf>
    <xf numFmtId="0" fontId="25" fillId="0" borderId="9" xfId="0" applyNumberFormat="1" applyFont="1" applyBorder="1" applyAlignment="1">
      <alignment horizontal="left" vertical="top" wrapText="1"/>
    </xf>
    <xf numFmtId="0" fontId="25" fillId="0" borderId="6" xfId="0" applyNumberFormat="1" applyFont="1" applyBorder="1" applyAlignment="1">
      <alignment horizontal="left" vertical="top" wrapText="1"/>
    </xf>
    <xf numFmtId="0" fontId="26" fillId="3" borderId="6" xfId="0" applyFont="1" applyFill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4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horizontal="center" vertical="top"/>
    </xf>
    <xf numFmtId="0" fontId="29" fillId="0" borderId="6" xfId="0" applyFont="1" applyBorder="1" applyAlignment="1">
      <alignment horizontal="left" vertical="center" wrapText="1"/>
    </xf>
    <xf numFmtId="0" fontId="30" fillId="3" borderId="2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25" fillId="0" borderId="0" xfId="0" applyNumberFormat="1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0" fillId="0" borderId="8" xfId="0" applyBorder="1"/>
    <xf numFmtId="0" fontId="0" fillId="0" borderId="3" xfId="0" applyBorder="1"/>
    <xf numFmtId="0" fontId="27" fillId="0" borderId="0" xfId="0" applyFont="1"/>
  </cellXfs>
  <cellStyles count="1">
    <cellStyle name="Обычный" xfId="0" builtinId="0"/>
  </cellStyles>
  <dxfs count="69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theme="1"/>
        </right>
        <top style="thin">
          <color indexed="64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z val="10"/>
      </font>
      <alignment horizontal="left" vertical="top" textRotation="0" wrapText="1" indent="0" justifyLastLine="0" shrinkToFit="0" readingOrder="0"/>
    </dxf>
    <dxf>
      <border outline="0">
        <top style="thin">
          <color theme="1"/>
        </top>
        <bottom style="thin">
          <color theme="1"/>
        </bottom>
      </border>
    </dxf>
    <dxf>
      <font>
        <sz val="10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alignment horizontal="left" vertical="center" textRotation="0" indent="0" justifyLastLine="0" shrinkToFit="0" readingOrder="0"/>
    </dxf>
    <dxf>
      <border outline="0">
        <top style="thin">
          <color theme="1"/>
        </top>
        <bottom style="thin">
          <color theme="1"/>
        </bottom>
      </border>
    </dxf>
    <dxf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alignment horizontal="left" vertical="center" textRotation="0" wrapText="1" indent="0" justifyLastLine="0" shrinkToFit="0" readingOrder="0"/>
    </dxf>
    <dxf>
      <border outline="0">
        <top style="thin">
          <color theme="1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" name="Таблица12" displayName="Таблица12" ref="A1:N168" totalsRowShown="0" headerRowDxfId="68" headerRowBorderDxfId="67" tableBorderDxfId="66">
  <autoFilter ref="A1:N168"/>
  <sortState ref="A2:N338">
    <sortCondition ref="B1:B338"/>
  </sortState>
  <tableColumns count="14">
    <tableColumn id="1" name="№ п/п" dataDxfId="65"/>
    <tableColumn id="2" name="Дата поставки" dataDxfId="64"/>
    <tableColumn id="3" name="По заявке" dataDxfId="63"/>
    <tableColumn id="4" name="Тип" dataDxfId="62"/>
    <tableColumn id="14" name="Планируемый объем бетона" dataDxfId="61"/>
    <tableColumn id="5" name="Наименование товара" dataDxfId="60"/>
    <tableColumn id="12" name="Время Приб" dataDxfId="59"/>
    <tableColumn id="13" name="Время уб." dataDxfId="58"/>
    <tableColumn id="6" name="Кол-во" dataDxfId="57"/>
    <tableColumn id="7" name="Ед. изм." dataDxfId="56"/>
    <tableColumn id="8" name="Поставщик" dataDxfId="55"/>
    <tableColumn id="9" name="№ ТТН и/или СФ" dataDxfId="54"/>
    <tableColumn id="10" name="Цена с НДС" dataDxfId="53"/>
    <tableColumn id="11" name="Отгружено" dataDxfId="5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Тип" displayName="Тип" ref="A1:A13" totalsRowShown="0" headerRowDxfId="51" dataDxfId="50" tableBorderDxfId="49">
  <autoFilter ref="A1:A13"/>
  <tableColumns count="1">
    <tableColumn id="1" name="Тип" dataDxfId="48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2" name="Поставщик" displayName="Поставщик" ref="V1:V26" totalsRowShown="0" headerRowDxfId="47" dataDxfId="46" tableBorderDxfId="45">
  <autoFilter ref="V1:V26"/>
  <tableColumns count="1">
    <tableColumn id="1" name="Поставщик" dataDxfId="44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3" name="Отгружено" displayName="Отгружено" ref="X1:X6" totalsRowShown="0" headerRowDxfId="43" dataDxfId="42" tableBorderDxfId="41">
  <autoFilter ref="X1:X6"/>
  <tableColumns count="1">
    <tableColumn id="1" name="Отгружено" dataDxfId="40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4" name="ИнертныеМатериалы" displayName="ИнертныеМатериалы" ref="C1:C4" totalsRowShown="0" headerRowDxfId="39" dataDxfId="38" tableBorderDxfId="37">
  <autoFilter ref="C1:C4"/>
  <tableColumns count="1">
    <tableColumn id="1" name="Инертн.материалы" dataDxfId="36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5" name="СпецТехника" displayName="СпецТехника" ref="P1:P11" totalsRowShown="0" headerRowDxfId="35" dataDxfId="34" tableBorderDxfId="33">
  <autoFilter ref="P1:P11"/>
  <tableColumns count="1">
    <tableColumn id="1" name="Спец.техника" dataDxfId="32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id="6" name="Бетононасос" displayName="Бетононасос" ref="N1:N10" totalsRowShown="0" headerRowDxfId="31" dataDxfId="30" tableBorderDxfId="29">
  <autoFilter ref="N1:N10"/>
  <sortState ref="N2:N5">
    <sortCondition ref="N1:N5"/>
  </sortState>
  <tableColumns count="1">
    <tableColumn id="1" name="Бетононасос" dataDxfId="28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id="7" name="Металл" displayName="Металл" ref="E1:E9" totalsRowShown="0" headerRowDxfId="27" dataDxfId="26" tableBorderDxfId="25">
  <autoFilter ref="E1:E9"/>
  <sortState ref="E2:E31">
    <sortCondition ref="E1:E31"/>
  </sortState>
  <tableColumns count="1">
    <tableColumn id="1" name="Металл" dataDxfId="24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id="8" name="Строиматериалы" displayName="Строиматериалы" ref="R1:R57" totalsRowShown="0" headerRowDxfId="23" dataDxfId="22" tableBorderDxfId="21">
  <autoFilter ref="R1:R57"/>
  <sortState ref="R2:R53">
    <sortCondition ref="R1:R53"/>
  </sortState>
  <tableColumns count="1">
    <tableColumn id="1" name="СТРОЙМАТЕРИАЛЫ" dataDxfId="20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id="9" name="Бетон" displayName="Бетон" ref="L1:L17" totalsRowShown="0" dataDxfId="19">
  <autoFilter ref="L1:L17"/>
  <sortState ref="L2:L17">
    <sortCondition ref="L1:L17"/>
  </sortState>
  <tableColumns count="1">
    <tableColumn id="1" name="Бетон" dataDxfId="18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id="10" name="ед.изм" displayName="ед.изм" ref="T1:T13" totalsRowShown="0" headerRowDxfId="17" dataDxfId="16" tableBorderDxfId="15">
  <autoFilter ref="T1:T13"/>
  <tableColumns count="1">
    <tableColumn id="1" name="ед.изм" dataDxfId="14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id="11" name="Прочее" displayName="Прочее" ref="Z1:Z12" totalsRowShown="0" dataDxfId="13">
  <autoFilter ref="Z1:Z12"/>
  <tableColumns count="1">
    <tableColumn id="1" name="Прочее" dataDxfId="12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id="16" name="Каркасы" displayName="Каркасы" ref="K1:K23" totalsRowShown="0" dataDxfId="11">
  <autoFilter ref="K1:K23"/>
  <sortState ref="K2:K23">
    <sortCondition ref="K1:K23"/>
  </sortState>
  <tableColumns count="1">
    <tableColumn id="1" name="Каркасы" dataDxfId="10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17" name="Топливо" displayName="Топливо" ref="J1:J2" totalsRowShown="0" dataDxfId="9" tableBorderDxfId="8">
  <autoFilter ref="J1:J2"/>
  <tableColumns count="1">
    <tableColumn id="1" name="Топливо" dataDxfId="7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13" name="Вентблоки" displayName="Вентблоки" ref="H1:H7" totalsRowShown="0" tableBorderDxfId="6">
  <autoFilter ref="H1:H7"/>
  <tableColumns count="1">
    <tableColumn id="1" name="Вентблоки" dataDxfId="5"/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18" name="ЛестничныеМарши" displayName="ЛестничныеМарши" ref="I1:I4" totalsRowShown="0" tableBorderDxfId="4">
  <autoFilter ref="I1:I4"/>
  <tableColumns count="1">
    <tableColumn id="1" name="ЛестничныеМарши" dataDxfId="3"/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19" name="Электрика" displayName="Электрика" ref="G1:G6" totalsRowShown="0" headerRowDxfId="2" dataDxfId="1">
  <autoFilter ref="G1:G6"/>
  <tableColumns count="1">
    <tableColumn id="1" name="Электрика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6" Type="http://schemas.openxmlformats.org/officeDocument/2006/relationships/table" Target="../tables/table17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865"/>
  <sheetViews>
    <sheetView tabSelected="1" zoomScale="70" zoomScaleNormal="70" workbookViewId="0">
      <pane ySplit="1" topLeftCell="A11" activePane="bottomLeft" state="frozen"/>
      <selection pane="bottomLeft" activeCell="F35" sqref="F35"/>
    </sheetView>
  </sheetViews>
  <sheetFormatPr defaultRowHeight="15" x14ac:dyDescent="0.25"/>
  <cols>
    <col min="1" max="1" width="9.140625" style="38" customWidth="1"/>
    <col min="2" max="2" width="20.85546875" style="18" bestFit="1" customWidth="1"/>
    <col min="3" max="3" width="16" style="17" bestFit="1" customWidth="1"/>
    <col min="4" max="4" width="20.5703125" bestFit="1" customWidth="1"/>
    <col min="5" max="5" width="10.140625" style="28" customWidth="1"/>
    <col min="6" max="6" width="69.28515625" style="38" bestFit="1" customWidth="1"/>
    <col min="7" max="7" width="7.5703125" style="17" customWidth="1"/>
    <col min="8" max="8" width="11.28515625" style="41" customWidth="1"/>
    <col min="9" max="9" width="7.7109375" customWidth="1"/>
    <col min="10" max="10" width="12.140625" style="31" customWidth="1"/>
    <col min="11" max="11" width="38.5703125" customWidth="1"/>
    <col min="12" max="12" width="24.85546875" customWidth="1"/>
    <col min="13" max="13" width="14.28515625" customWidth="1"/>
    <col min="14" max="14" width="28.28515625" bestFit="1" customWidth="1"/>
  </cols>
  <sheetData>
    <row r="1" spans="1:15" ht="63" x14ac:dyDescent="0.25">
      <c r="A1" s="42" t="s">
        <v>0</v>
      </c>
      <c r="B1" s="43" t="s">
        <v>1</v>
      </c>
      <c r="C1" s="42" t="s">
        <v>2</v>
      </c>
      <c r="D1" s="42" t="s">
        <v>3</v>
      </c>
      <c r="E1" s="42" t="s">
        <v>132</v>
      </c>
      <c r="F1" s="42" t="s">
        <v>4</v>
      </c>
      <c r="G1" s="42" t="s">
        <v>120</v>
      </c>
      <c r="H1" s="42" t="s">
        <v>121</v>
      </c>
      <c r="I1" s="44" t="s">
        <v>6</v>
      </c>
      <c r="J1" s="42" t="s">
        <v>5</v>
      </c>
      <c r="K1" s="42" t="s">
        <v>12</v>
      </c>
      <c r="L1" s="44" t="s">
        <v>7</v>
      </c>
      <c r="M1" s="45" t="s">
        <v>8</v>
      </c>
      <c r="N1" s="44" t="s">
        <v>9</v>
      </c>
      <c r="O1" s="44" t="s">
        <v>10</v>
      </c>
    </row>
    <row r="2" spans="1:15" s="9" customFormat="1" x14ac:dyDescent="0.25">
      <c r="A2" s="29"/>
      <c r="B2" s="25">
        <v>42770</v>
      </c>
      <c r="C2" s="26">
        <v>2</v>
      </c>
      <c r="D2" s="26" t="s">
        <v>18</v>
      </c>
      <c r="E2" s="26"/>
      <c r="F2" s="27" t="s">
        <v>49</v>
      </c>
      <c r="G2" s="27"/>
      <c r="H2" s="27"/>
      <c r="I2" s="29">
        <v>26.7</v>
      </c>
      <c r="J2" s="24" t="s">
        <v>24</v>
      </c>
      <c r="K2" s="40" t="s">
        <v>21</v>
      </c>
      <c r="L2" s="29" t="s">
        <v>54</v>
      </c>
      <c r="M2" s="30"/>
      <c r="N2" s="26" t="s">
        <v>327</v>
      </c>
      <c r="O2" s="26"/>
    </row>
    <row r="3" spans="1:15" s="9" customFormat="1" x14ac:dyDescent="0.25">
      <c r="A3" s="29"/>
      <c r="B3" s="25">
        <v>42774</v>
      </c>
      <c r="C3" s="26"/>
      <c r="D3" s="26" t="s">
        <v>18</v>
      </c>
      <c r="E3" s="26"/>
      <c r="F3" s="27" t="s">
        <v>50</v>
      </c>
      <c r="G3" s="27"/>
      <c r="H3" s="27"/>
      <c r="I3" s="29">
        <v>31</v>
      </c>
      <c r="J3" s="24" t="s">
        <v>24</v>
      </c>
      <c r="K3" s="40" t="s">
        <v>21</v>
      </c>
      <c r="L3" s="29" t="s">
        <v>55</v>
      </c>
      <c r="M3" s="30"/>
      <c r="N3" s="26" t="s">
        <v>327</v>
      </c>
      <c r="O3" s="26"/>
    </row>
    <row r="4" spans="1:15" s="9" customFormat="1" x14ac:dyDescent="0.25">
      <c r="A4" s="29"/>
      <c r="B4" s="25">
        <v>42776</v>
      </c>
      <c r="C4" s="26"/>
      <c r="D4" s="26" t="s">
        <v>40</v>
      </c>
      <c r="E4" s="26"/>
      <c r="F4" s="27" t="s">
        <v>58</v>
      </c>
      <c r="G4" s="27"/>
      <c r="H4" s="27"/>
      <c r="I4" s="38">
        <v>4</v>
      </c>
      <c r="J4" s="24" t="s">
        <v>66</v>
      </c>
      <c r="K4" s="40" t="s">
        <v>41</v>
      </c>
      <c r="L4" s="26" t="s">
        <v>68</v>
      </c>
      <c r="M4" s="30">
        <v>130.61000000000001</v>
      </c>
      <c r="N4" s="26" t="s">
        <v>325</v>
      </c>
      <c r="O4" s="26"/>
    </row>
    <row r="5" spans="1:15" s="9" customFormat="1" ht="45" x14ac:dyDescent="0.25">
      <c r="A5" s="29"/>
      <c r="B5" s="25">
        <v>42776</v>
      </c>
      <c r="C5" s="26"/>
      <c r="D5" s="26" t="s">
        <v>40</v>
      </c>
      <c r="E5" s="26"/>
      <c r="F5" s="27" t="s">
        <v>59</v>
      </c>
      <c r="G5" s="27"/>
      <c r="H5" s="27"/>
      <c r="I5" s="38">
        <v>50</v>
      </c>
      <c r="J5" s="24" t="s">
        <v>20</v>
      </c>
      <c r="K5" s="40" t="s">
        <v>41</v>
      </c>
      <c r="L5" s="26" t="s">
        <v>68</v>
      </c>
      <c r="M5" s="30">
        <v>4751.25</v>
      </c>
      <c r="N5" s="26" t="s">
        <v>325</v>
      </c>
      <c r="O5" s="26"/>
    </row>
    <row r="6" spans="1:15" s="9" customFormat="1" ht="30" x14ac:dyDescent="0.25">
      <c r="A6" s="29"/>
      <c r="B6" s="25">
        <v>42776</v>
      </c>
      <c r="C6" s="26"/>
      <c r="D6" s="26" t="s">
        <v>40</v>
      </c>
      <c r="E6" s="26"/>
      <c r="F6" s="27" t="s">
        <v>60</v>
      </c>
      <c r="G6" s="27"/>
      <c r="H6" s="27"/>
      <c r="I6" s="38">
        <v>1</v>
      </c>
      <c r="J6" s="24" t="s">
        <v>20</v>
      </c>
      <c r="K6" s="40" t="s">
        <v>41</v>
      </c>
      <c r="L6" s="26" t="s">
        <v>68</v>
      </c>
      <c r="M6" s="30">
        <v>6842.81</v>
      </c>
      <c r="N6" s="26" t="s">
        <v>325</v>
      </c>
      <c r="O6" s="26"/>
    </row>
    <row r="7" spans="1:15" s="9" customFormat="1" ht="30" x14ac:dyDescent="0.25">
      <c r="A7" s="29"/>
      <c r="B7" s="25">
        <v>42776</v>
      </c>
      <c r="C7" s="26"/>
      <c r="D7" s="26" t="s">
        <v>40</v>
      </c>
      <c r="E7" s="26"/>
      <c r="F7" s="27" t="s">
        <v>61</v>
      </c>
      <c r="G7" s="27"/>
      <c r="H7" s="27"/>
      <c r="I7" s="38">
        <v>5</v>
      </c>
      <c r="J7" s="24" t="s">
        <v>20</v>
      </c>
      <c r="K7" s="40" t="s">
        <v>41</v>
      </c>
      <c r="L7" s="26" t="s">
        <v>68</v>
      </c>
      <c r="M7" s="30">
        <v>535.78</v>
      </c>
      <c r="N7" s="26" t="s">
        <v>325</v>
      </c>
      <c r="O7" s="26"/>
    </row>
    <row r="8" spans="1:15" s="9" customFormat="1" ht="30" x14ac:dyDescent="0.25">
      <c r="A8" s="29"/>
      <c r="B8" s="25">
        <v>42776</v>
      </c>
      <c r="C8" s="19"/>
      <c r="D8" s="26" t="s">
        <v>40</v>
      </c>
      <c r="E8" s="26"/>
      <c r="F8" s="27" t="s">
        <v>62</v>
      </c>
      <c r="G8" s="27"/>
      <c r="H8" s="27"/>
      <c r="I8" s="29">
        <v>9</v>
      </c>
      <c r="J8" s="19" t="s">
        <v>20</v>
      </c>
      <c r="K8" s="40" t="s">
        <v>41</v>
      </c>
      <c r="L8" s="26" t="s">
        <v>68</v>
      </c>
      <c r="M8" s="30">
        <v>1073.58</v>
      </c>
      <c r="N8" s="26" t="s">
        <v>325</v>
      </c>
      <c r="O8" s="26"/>
    </row>
    <row r="9" spans="1:15" ht="30" x14ac:dyDescent="0.25">
      <c r="A9" s="29"/>
      <c r="B9" s="25">
        <v>42776</v>
      </c>
      <c r="C9" s="19"/>
      <c r="D9" s="26" t="s">
        <v>40</v>
      </c>
      <c r="E9" s="26"/>
      <c r="F9" s="27" t="s">
        <v>63</v>
      </c>
      <c r="G9" s="27"/>
      <c r="H9" s="27"/>
      <c r="I9" s="29">
        <v>1</v>
      </c>
      <c r="J9" s="19" t="s">
        <v>20</v>
      </c>
      <c r="K9" s="40" t="s">
        <v>41</v>
      </c>
      <c r="L9" s="26" t="s">
        <v>68</v>
      </c>
      <c r="M9" s="30">
        <v>562.05999999999995</v>
      </c>
      <c r="N9" s="26" t="s">
        <v>325</v>
      </c>
      <c r="O9" s="22"/>
    </row>
    <row r="10" spans="1:15" ht="30" x14ac:dyDescent="0.25">
      <c r="A10" s="29"/>
      <c r="B10" s="25">
        <v>42776</v>
      </c>
      <c r="C10" s="19"/>
      <c r="D10" s="26" t="s">
        <v>40</v>
      </c>
      <c r="E10" s="26"/>
      <c r="F10" s="27" t="s">
        <v>64</v>
      </c>
      <c r="G10" s="27"/>
      <c r="H10" s="27"/>
      <c r="I10" s="29">
        <v>53</v>
      </c>
      <c r="J10" s="19" t="s">
        <v>46</v>
      </c>
      <c r="K10" s="40" t="s">
        <v>41</v>
      </c>
      <c r="L10" s="26" t="s">
        <v>68</v>
      </c>
      <c r="M10" s="30">
        <v>9751.18</v>
      </c>
      <c r="N10" s="26" t="s">
        <v>325</v>
      </c>
      <c r="O10" s="22"/>
    </row>
    <row r="11" spans="1:15" ht="30" x14ac:dyDescent="0.25">
      <c r="A11" s="29"/>
      <c r="B11" s="25">
        <v>42776</v>
      </c>
      <c r="C11" s="19"/>
      <c r="D11" s="26" t="s">
        <v>40</v>
      </c>
      <c r="E11" s="26"/>
      <c r="F11" s="27" t="s">
        <v>65</v>
      </c>
      <c r="G11" s="27"/>
      <c r="H11" s="27"/>
      <c r="I11" s="29">
        <v>11</v>
      </c>
      <c r="J11" s="19" t="s">
        <v>67</v>
      </c>
      <c r="K11" s="40" t="s">
        <v>41</v>
      </c>
      <c r="L11" s="26" t="s">
        <v>68</v>
      </c>
      <c r="M11" s="30">
        <v>3702.93</v>
      </c>
      <c r="N11" s="26" t="s">
        <v>327</v>
      </c>
      <c r="O11" s="22"/>
    </row>
    <row r="12" spans="1:15" x14ac:dyDescent="0.25">
      <c r="A12" s="29"/>
      <c r="B12" s="20">
        <v>42776</v>
      </c>
      <c r="C12" s="19"/>
      <c r="D12" s="26" t="s">
        <v>285</v>
      </c>
      <c r="E12" s="26"/>
      <c r="F12" s="27" t="s">
        <v>80</v>
      </c>
      <c r="G12" s="27"/>
      <c r="H12" s="27"/>
      <c r="I12" s="29">
        <v>45</v>
      </c>
      <c r="J12" s="19" t="s">
        <v>20</v>
      </c>
      <c r="K12" s="40" t="s">
        <v>106</v>
      </c>
      <c r="L12" s="26" t="s">
        <v>82</v>
      </c>
      <c r="M12" s="30">
        <v>3076.2</v>
      </c>
      <c r="N12" s="26" t="s">
        <v>327</v>
      </c>
      <c r="O12" s="22"/>
    </row>
    <row r="13" spans="1:15" x14ac:dyDescent="0.25">
      <c r="A13" s="49"/>
      <c r="B13" s="50">
        <v>42777</v>
      </c>
      <c r="C13" s="51"/>
      <c r="D13" s="52" t="s">
        <v>18</v>
      </c>
      <c r="E13" s="52"/>
      <c r="F13" s="46" t="s">
        <v>49</v>
      </c>
      <c r="G13" s="46"/>
      <c r="H13" s="46"/>
      <c r="I13" s="49">
        <v>26</v>
      </c>
      <c r="J13" s="51" t="s">
        <v>24</v>
      </c>
      <c r="K13" s="53" t="s">
        <v>21</v>
      </c>
      <c r="L13" s="52" t="s">
        <v>83</v>
      </c>
      <c r="M13" s="54"/>
      <c r="N13" s="52" t="s">
        <v>327</v>
      </c>
      <c r="O13" s="22"/>
    </row>
    <row r="14" spans="1:15" x14ac:dyDescent="0.25">
      <c r="A14" s="29"/>
      <c r="B14" s="20">
        <v>42777</v>
      </c>
      <c r="C14" s="19"/>
      <c r="D14" s="26" t="s">
        <v>15</v>
      </c>
      <c r="E14" s="26"/>
      <c r="F14" s="27" t="s">
        <v>35</v>
      </c>
      <c r="G14" s="27"/>
      <c r="H14" s="27"/>
      <c r="I14" s="29">
        <v>2</v>
      </c>
      <c r="J14" s="71" t="s">
        <v>79</v>
      </c>
      <c r="K14" s="40" t="s">
        <v>182</v>
      </c>
      <c r="L14" s="26"/>
      <c r="M14" s="30"/>
      <c r="N14" s="26" t="s">
        <v>327</v>
      </c>
      <c r="O14" s="22"/>
    </row>
    <row r="15" spans="1:15" x14ac:dyDescent="0.25">
      <c r="A15" s="29"/>
      <c r="B15" s="20">
        <v>42777</v>
      </c>
      <c r="C15" s="19"/>
      <c r="D15" s="26" t="s">
        <v>15</v>
      </c>
      <c r="E15" s="26"/>
      <c r="F15" s="27" t="s">
        <v>144</v>
      </c>
      <c r="G15" s="27" t="s">
        <v>183</v>
      </c>
      <c r="H15" s="27" t="s">
        <v>184</v>
      </c>
      <c r="I15" s="29">
        <v>3</v>
      </c>
      <c r="J15" s="71" t="s">
        <v>79</v>
      </c>
      <c r="K15" s="40" t="s">
        <v>182</v>
      </c>
      <c r="L15" s="26"/>
      <c r="M15" s="30"/>
      <c r="N15" s="26" t="s">
        <v>327</v>
      </c>
      <c r="O15" s="22"/>
    </row>
    <row r="16" spans="1:15" x14ac:dyDescent="0.25">
      <c r="A16" s="29"/>
      <c r="B16" s="20">
        <v>42777</v>
      </c>
      <c r="C16" s="19"/>
      <c r="D16" s="26" t="s">
        <v>15</v>
      </c>
      <c r="E16" s="26"/>
      <c r="F16" s="27" t="s">
        <v>39</v>
      </c>
      <c r="G16" s="27"/>
      <c r="H16" s="27"/>
      <c r="I16" s="29">
        <v>26</v>
      </c>
      <c r="J16" s="71" t="s">
        <v>24</v>
      </c>
      <c r="K16" s="40" t="s">
        <v>182</v>
      </c>
      <c r="L16" s="26"/>
      <c r="M16" s="30"/>
      <c r="N16" s="26" t="s">
        <v>327</v>
      </c>
      <c r="O16" s="22"/>
    </row>
    <row r="17" spans="1:15" x14ac:dyDescent="0.25">
      <c r="A17" s="49"/>
      <c r="B17" s="50">
        <v>42778</v>
      </c>
      <c r="C17" s="51"/>
      <c r="D17" s="52" t="s">
        <v>18</v>
      </c>
      <c r="E17" s="52"/>
      <c r="F17" s="46" t="s">
        <v>84</v>
      </c>
      <c r="G17" s="46"/>
      <c r="H17" s="46"/>
      <c r="I17" s="49">
        <v>12.2</v>
      </c>
      <c r="J17" s="51" t="s">
        <v>24</v>
      </c>
      <c r="K17" s="53" t="s">
        <v>21</v>
      </c>
      <c r="L17" s="52" t="s">
        <v>85</v>
      </c>
      <c r="M17" s="54"/>
      <c r="N17" s="52" t="s">
        <v>326</v>
      </c>
      <c r="O17" s="22"/>
    </row>
    <row r="18" spans="1:15" x14ac:dyDescent="0.25">
      <c r="A18" s="29"/>
      <c r="B18" s="25">
        <v>42779</v>
      </c>
      <c r="C18" s="26"/>
      <c r="D18" s="26" t="s">
        <v>40</v>
      </c>
      <c r="E18" s="26"/>
      <c r="F18" s="27" t="s">
        <v>56</v>
      </c>
      <c r="G18" s="27"/>
      <c r="H18" s="27"/>
      <c r="I18" s="29">
        <v>30</v>
      </c>
      <c r="J18" s="24" t="s">
        <v>27</v>
      </c>
      <c r="K18" s="40" t="s">
        <v>37</v>
      </c>
      <c r="L18" s="29" t="s">
        <v>57</v>
      </c>
      <c r="M18" s="30">
        <v>60300</v>
      </c>
      <c r="N18" s="26" t="s">
        <v>328</v>
      </c>
      <c r="O18" s="22"/>
    </row>
    <row r="19" spans="1:15" x14ac:dyDescent="0.25">
      <c r="A19" s="49"/>
      <c r="B19" s="50">
        <v>42779</v>
      </c>
      <c r="C19" s="51"/>
      <c r="D19" s="52" t="s">
        <v>19</v>
      </c>
      <c r="E19" s="52"/>
      <c r="F19" s="46" t="s">
        <v>86</v>
      </c>
      <c r="G19" s="46"/>
      <c r="H19" s="46"/>
      <c r="I19" s="49">
        <v>20</v>
      </c>
      <c r="J19" s="51" t="s">
        <v>24</v>
      </c>
      <c r="K19" s="53" t="s">
        <v>33</v>
      </c>
      <c r="L19" s="52" t="s">
        <v>87</v>
      </c>
      <c r="M19" s="54"/>
      <c r="N19" s="52" t="s">
        <v>325</v>
      </c>
      <c r="O19" s="22"/>
    </row>
    <row r="20" spans="1:15" x14ac:dyDescent="0.25">
      <c r="A20" s="49"/>
      <c r="B20" s="50">
        <v>42779</v>
      </c>
      <c r="C20" s="51"/>
      <c r="D20" s="52" t="s">
        <v>19</v>
      </c>
      <c r="E20" s="52"/>
      <c r="F20" s="46" t="s">
        <v>29</v>
      </c>
      <c r="G20" s="46"/>
      <c r="H20" s="46"/>
      <c r="I20" s="49">
        <v>32.15</v>
      </c>
      <c r="J20" s="51" t="s">
        <v>24</v>
      </c>
      <c r="K20" s="53" t="s">
        <v>88</v>
      </c>
      <c r="L20" s="52" t="s">
        <v>89</v>
      </c>
      <c r="M20" s="54"/>
      <c r="N20" s="26" t="s">
        <v>329</v>
      </c>
      <c r="O20" s="22"/>
    </row>
    <row r="21" spans="1:15" x14ac:dyDescent="0.25">
      <c r="A21" s="29"/>
      <c r="B21" s="20">
        <v>42780</v>
      </c>
      <c r="C21" s="19"/>
      <c r="D21" s="26" t="s">
        <v>40</v>
      </c>
      <c r="E21" s="26"/>
      <c r="F21" s="27" t="s">
        <v>69</v>
      </c>
      <c r="G21" s="27"/>
      <c r="H21" s="27"/>
      <c r="I21" s="29">
        <v>200</v>
      </c>
      <c r="J21" s="19" t="s">
        <v>46</v>
      </c>
      <c r="K21" s="40" t="s">
        <v>78</v>
      </c>
      <c r="L21" s="26" t="s">
        <v>77</v>
      </c>
      <c r="M21" s="30">
        <v>3592</v>
      </c>
      <c r="N21" s="26" t="s">
        <v>325</v>
      </c>
      <c r="O21" s="22"/>
    </row>
    <row r="22" spans="1:15" ht="30" x14ac:dyDescent="0.25">
      <c r="A22" s="29"/>
      <c r="B22" s="20">
        <v>42780</v>
      </c>
      <c r="C22" s="19"/>
      <c r="D22" s="26" t="s">
        <v>40</v>
      </c>
      <c r="E22" s="26"/>
      <c r="F22" s="27" t="s">
        <v>70</v>
      </c>
      <c r="G22" s="27"/>
      <c r="H22" s="27"/>
      <c r="I22" s="29">
        <v>50</v>
      </c>
      <c r="J22" s="19" t="s">
        <v>20</v>
      </c>
      <c r="K22" s="40" t="s">
        <v>78</v>
      </c>
      <c r="L22" s="26" t="s">
        <v>77</v>
      </c>
      <c r="M22" s="30">
        <v>2816</v>
      </c>
      <c r="N22" s="26" t="s">
        <v>325</v>
      </c>
      <c r="O22" s="22"/>
    </row>
    <row r="23" spans="1:15" ht="30" x14ac:dyDescent="0.25">
      <c r="A23" s="29"/>
      <c r="B23" s="20">
        <v>42780</v>
      </c>
      <c r="C23" s="19"/>
      <c r="D23" s="26" t="s">
        <v>40</v>
      </c>
      <c r="E23" s="26"/>
      <c r="F23" s="27" t="s">
        <v>71</v>
      </c>
      <c r="G23" s="27"/>
      <c r="H23" s="27"/>
      <c r="I23" s="29">
        <v>50</v>
      </c>
      <c r="J23" s="19" t="s">
        <v>20</v>
      </c>
      <c r="K23" s="40" t="s">
        <v>78</v>
      </c>
      <c r="L23" s="26" t="s">
        <v>77</v>
      </c>
      <c r="M23" s="30">
        <v>421</v>
      </c>
      <c r="N23" s="26" t="s">
        <v>325</v>
      </c>
      <c r="O23" s="22"/>
    </row>
    <row r="24" spans="1:15" ht="30" x14ac:dyDescent="0.25">
      <c r="A24" s="29"/>
      <c r="B24" s="20">
        <v>42780</v>
      </c>
      <c r="C24" s="19"/>
      <c r="D24" s="26" t="s">
        <v>40</v>
      </c>
      <c r="E24" s="26"/>
      <c r="F24" s="27" t="s">
        <v>72</v>
      </c>
      <c r="G24" s="27"/>
      <c r="H24" s="27"/>
      <c r="I24" s="29">
        <v>8</v>
      </c>
      <c r="J24" s="19" t="s">
        <v>20</v>
      </c>
      <c r="K24" s="40" t="s">
        <v>78</v>
      </c>
      <c r="L24" s="26" t="s">
        <v>77</v>
      </c>
      <c r="M24" s="30">
        <v>9770.4</v>
      </c>
      <c r="N24" s="26" t="s">
        <v>325</v>
      </c>
      <c r="O24" s="22"/>
    </row>
    <row r="25" spans="1:15" ht="30" x14ac:dyDescent="0.25">
      <c r="A25" s="29"/>
      <c r="B25" s="20">
        <v>42780</v>
      </c>
      <c r="C25" s="19"/>
      <c r="D25" s="26" t="s">
        <v>40</v>
      </c>
      <c r="E25" s="26"/>
      <c r="F25" s="27" t="s">
        <v>73</v>
      </c>
      <c r="G25" s="27"/>
      <c r="H25" s="27"/>
      <c r="I25" s="29">
        <v>500</v>
      </c>
      <c r="J25" s="19" t="s">
        <v>20</v>
      </c>
      <c r="K25" s="40" t="s">
        <v>78</v>
      </c>
      <c r="L25" s="26" t="s">
        <v>77</v>
      </c>
      <c r="M25" s="30">
        <v>370</v>
      </c>
      <c r="N25" s="26" t="s">
        <v>325</v>
      </c>
      <c r="O25" s="22"/>
    </row>
    <row r="26" spans="1:15" x14ac:dyDescent="0.25">
      <c r="A26" s="29"/>
      <c r="B26" s="20">
        <v>42780</v>
      </c>
      <c r="C26" s="19"/>
      <c r="D26" s="26" t="s">
        <v>40</v>
      </c>
      <c r="E26" s="26"/>
      <c r="F26" s="27" t="s">
        <v>74</v>
      </c>
      <c r="G26" s="27"/>
      <c r="H26" s="27"/>
      <c r="I26" s="29">
        <v>5</v>
      </c>
      <c r="J26" s="19" t="s">
        <v>20</v>
      </c>
      <c r="K26" s="40" t="s">
        <v>78</v>
      </c>
      <c r="L26" s="26" t="s">
        <v>77</v>
      </c>
      <c r="M26" s="30">
        <v>175.55</v>
      </c>
      <c r="N26" s="26" t="s">
        <v>325</v>
      </c>
      <c r="O26" s="22"/>
    </row>
    <row r="27" spans="1:15" ht="45" x14ac:dyDescent="0.25">
      <c r="A27" s="29"/>
      <c r="B27" s="20">
        <v>42780</v>
      </c>
      <c r="C27" s="19"/>
      <c r="D27" s="26" t="s">
        <v>40</v>
      </c>
      <c r="E27" s="26"/>
      <c r="F27" s="27" t="s">
        <v>75</v>
      </c>
      <c r="G27" s="27"/>
      <c r="H27" s="27"/>
      <c r="I27" s="29">
        <v>12</v>
      </c>
      <c r="J27" s="19" t="s">
        <v>20</v>
      </c>
      <c r="K27" s="40" t="s">
        <v>78</v>
      </c>
      <c r="L27" s="26" t="s">
        <v>77</v>
      </c>
      <c r="M27" s="30">
        <v>141</v>
      </c>
      <c r="N27" s="26" t="s">
        <v>325</v>
      </c>
      <c r="O27" s="22"/>
    </row>
    <row r="28" spans="1:15" x14ac:dyDescent="0.25">
      <c r="A28" s="29"/>
      <c r="B28" s="20">
        <v>42780</v>
      </c>
      <c r="C28" s="19"/>
      <c r="D28" s="26" t="s">
        <v>40</v>
      </c>
      <c r="E28" s="26"/>
      <c r="F28" s="27" t="s">
        <v>76</v>
      </c>
      <c r="G28" s="27"/>
      <c r="H28" s="27"/>
      <c r="I28" s="29">
        <v>1</v>
      </c>
      <c r="J28" s="19" t="s">
        <v>20</v>
      </c>
      <c r="K28" s="40" t="s">
        <v>78</v>
      </c>
      <c r="L28" s="26" t="s">
        <v>77</v>
      </c>
      <c r="M28" s="30">
        <v>900</v>
      </c>
      <c r="N28" s="26" t="s">
        <v>325</v>
      </c>
      <c r="O28" s="22"/>
    </row>
    <row r="29" spans="1:15" x14ac:dyDescent="0.25">
      <c r="A29" s="29"/>
      <c r="B29" s="20">
        <v>42780</v>
      </c>
      <c r="C29" s="19"/>
      <c r="D29" s="26" t="s">
        <v>18</v>
      </c>
      <c r="E29" s="26"/>
      <c r="F29" s="27" t="s">
        <v>48</v>
      </c>
      <c r="G29" s="27"/>
      <c r="H29" s="27"/>
      <c r="I29" s="29">
        <v>22.5</v>
      </c>
      <c r="J29" s="19" t="s">
        <v>24</v>
      </c>
      <c r="K29" s="40" t="s">
        <v>21</v>
      </c>
      <c r="L29" s="26" t="s">
        <v>93</v>
      </c>
      <c r="M29" s="30"/>
      <c r="N29" s="26" t="s">
        <v>326</v>
      </c>
      <c r="O29" s="22"/>
    </row>
    <row r="30" spans="1:15" x14ac:dyDescent="0.25">
      <c r="A30" s="49"/>
      <c r="B30" s="50">
        <v>42781</v>
      </c>
      <c r="C30" s="51"/>
      <c r="D30" s="52" t="s">
        <v>19</v>
      </c>
      <c r="E30" s="52"/>
      <c r="F30" s="46" t="s">
        <v>86</v>
      </c>
      <c r="G30" s="46"/>
      <c r="H30" s="46"/>
      <c r="I30" s="49">
        <v>20</v>
      </c>
      <c r="J30" s="51" t="s">
        <v>24</v>
      </c>
      <c r="K30" s="53" t="s">
        <v>33</v>
      </c>
      <c r="L30" s="52" t="s">
        <v>95</v>
      </c>
      <c r="M30" s="54"/>
      <c r="N30" s="52" t="s">
        <v>325</v>
      </c>
      <c r="O30" s="22"/>
    </row>
    <row r="31" spans="1:15" x14ac:dyDescent="0.25">
      <c r="A31" s="49"/>
      <c r="B31" s="50">
        <v>42781</v>
      </c>
      <c r="C31" s="51"/>
      <c r="D31" s="52" t="s">
        <v>19</v>
      </c>
      <c r="E31" s="52"/>
      <c r="F31" s="46" t="s">
        <v>29</v>
      </c>
      <c r="G31" s="46"/>
      <c r="H31" s="46"/>
      <c r="I31" s="49">
        <v>33</v>
      </c>
      <c r="J31" s="51" t="s">
        <v>24</v>
      </c>
      <c r="K31" s="53" t="s">
        <v>88</v>
      </c>
      <c r="L31" s="52" t="s">
        <v>96</v>
      </c>
      <c r="M31" s="54"/>
      <c r="N31" s="52" t="s">
        <v>329</v>
      </c>
    </row>
    <row r="32" spans="1:15" x14ac:dyDescent="0.25">
      <c r="A32" s="49"/>
      <c r="B32" s="50">
        <v>42781</v>
      </c>
      <c r="C32" s="51"/>
      <c r="D32" s="52" t="s">
        <v>19</v>
      </c>
      <c r="E32" s="52"/>
      <c r="F32" s="46" t="s">
        <v>29</v>
      </c>
      <c r="G32" s="46"/>
      <c r="H32" s="46"/>
      <c r="I32" s="49">
        <v>31</v>
      </c>
      <c r="J32" s="51" t="s">
        <v>24</v>
      </c>
      <c r="K32" s="53" t="s">
        <v>88</v>
      </c>
      <c r="L32" s="52" t="s">
        <v>97</v>
      </c>
      <c r="M32" s="54"/>
      <c r="N32" s="52" t="s">
        <v>329</v>
      </c>
    </row>
    <row r="33" spans="1:14" x14ac:dyDescent="0.25">
      <c r="A33" s="29"/>
      <c r="B33" s="20">
        <v>42781</v>
      </c>
      <c r="C33" s="19"/>
      <c r="D33" s="26" t="s">
        <v>18</v>
      </c>
      <c r="E33" s="26"/>
      <c r="F33" s="27" t="s">
        <v>84</v>
      </c>
      <c r="G33" s="27"/>
      <c r="H33" s="27"/>
      <c r="I33" s="29">
        <v>10.199999999999999</v>
      </c>
      <c r="J33" s="19" t="s">
        <v>24</v>
      </c>
      <c r="K33" s="40" t="s">
        <v>21</v>
      </c>
      <c r="L33" s="26" t="s">
        <v>94</v>
      </c>
      <c r="M33" s="30"/>
      <c r="N33" s="26" t="s">
        <v>327</v>
      </c>
    </row>
    <row r="34" spans="1:14" x14ac:dyDescent="0.25">
      <c r="A34" s="49"/>
      <c r="B34" s="50">
        <v>42781</v>
      </c>
      <c r="C34" s="51"/>
      <c r="D34" s="52" t="s">
        <v>18</v>
      </c>
      <c r="E34" s="52"/>
      <c r="F34" s="46" t="s">
        <v>84</v>
      </c>
      <c r="G34" s="46"/>
      <c r="H34" s="46"/>
      <c r="I34" s="49">
        <v>20.3</v>
      </c>
      <c r="J34" s="51" t="s">
        <v>24</v>
      </c>
      <c r="K34" s="53" t="s">
        <v>21</v>
      </c>
      <c r="L34" s="52" t="s">
        <v>92</v>
      </c>
      <c r="M34" s="54"/>
      <c r="N34" s="52" t="s">
        <v>327</v>
      </c>
    </row>
    <row r="35" spans="1:14" x14ac:dyDescent="0.25">
      <c r="A35" s="49"/>
      <c r="B35" s="50">
        <v>42781</v>
      </c>
      <c r="C35" s="51"/>
      <c r="D35" s="52" t="s">
        <v>18</v>
      </c>
      <c r="E35" s="52"/>
      <c r="F35" s="46" t="s">
        <v>90</v>
      </c>
      <c r="G35" s="46"/>
      <c r="H35" s="46"/>
      <c r="I35" s="49">
        <v>20</v>
      </c>
      <c r="J35" s="51" t="s">
        <v>24</v>
      </c>
      <c r="K35" s="53" t="s">
        <v>21</v>
      </c>
      <c r="L35" s="52" t="s">
        <v>91</v>
      </c>
      <c r="M35" s="54"/>
      <c r="N35" s="52" t="s">
        <v>326</v>
      </c>
    </row>
    <row r="36" spans="1:14" x14ac:dyDescent="0.25">
      <c r="A36" s="29"/>
      <c r="B36" s="20">
        <v>42781</v>
      </c>
      <c r="C36" s="19"/>
      <c r="D36" s="26" t="s">
        <v>15</v>
      </c>
      <c r="E36" s="26"/>
      <c r="F36" s="27" t="s">
        <v>39</v>
      </c>
      <c r="G36" s="72"/>
      <c r="H36" s="72"/>
      <c r="I36" s="29">
        <v>52.5</v>
      </c>
      <c r="J36" s="19" t="s">
        <v>24</v>
      </c>
      <c r="K36" s="55" t="s">
        <v>28</v>
      </c>
      <c r="L36" s="26"/>
      <c r="M36" s="30"/>
      <c r="N36" s="26" t="s">
        <v>327</v>
      </c>
    </row>
    <row r="37" spans="1:14" x14ac:dyDescent="0.25">
      <c r="A37" s="29"/>
      <c r="B37" s="20">
        <v>42781</v>
      </c>
      <c r="C37" s="19"/>
      <c r="D37" s="26" t="s">
        <v>15</v>
      </c>
      <c r="E37" s="26"/>
      <c r="F37" s="27" t="s">
        <v>35</v>
      </c>
      <c r="G37" s="72"/>
      <c r="H37" s="72"/>
      <c r="I37" s="29">
        <v>1</v>
      </c>
      <c r="J37" s="19" t="s">
        <v>79</v>
      </c>
      <c r="K37" s="55" t="s">
        <v>28</v>
      </c>
      <c r="L37" s="26"/>
      <c r="M37" s="30">
        <f>1800*Таблица12[[#This Row],[Кол-во]]</f>
        <v>1800</v>
      </c>
      <c r="N37" s="26" t="s">
        <v>327</v>
      </c>
    </row>
    <row r="38" spans="1:14" x14ac:dyDescent="0.25">
      <c r="A38" s="29"/>
      <c r="B38" s="20">
        <v>42781</v>
      </c>
      <c r="C38" s="19"/>
      <c r="D38" s="26" t="s">
        <v>15</v>
      </c>
      <c r="E38" s="26"/>
      <c r="F38" s="67" t="s">
        <v>144</v>
      </c>
      <c r="G38" s="72">
        <v>0.80208333333333337</v>
      </c>
      <c r="H38" s="72">
        <v>3.4722222222222224E-2</v>
      </c>
      <c r="I38" s="29">
        <v>5</v>
      </c>
      <c r="J38" s="71" t="s">
        <v>79</v>
      </c>
      <c r="K38" s="40" t="s">
        <v>28</v>
      </c>
      <c r="L38" s="26"/>
      <c r="M38" s="30">
        <f>1800*Таблица12[[#This Row],[Кол-во]]</f>
        <v>9000</v>
      </c>
      <c r="N38" s="26" t="s">
        <v>327</v>
      </c>
    </row>
    <row r="39" spans="1:14" x14ac:dyDescent="0.25">
      <c r="A39" s="29"/>
      <c r="B39" s="20">
        <v>42781</v>
      </c>
      <c r="C39" s="19"/>
      <c r="D39" s="26" t="s">
        <v>26</v>
      </c>
      <c r="E39" s="26"/>
      <c r="F39" s="27" t="s">
        <v>119</v>
      </c>
      <c r="G39" s="27" t="s">
        <v>185</v>
      </c>
      <c r="H39" s="27" t="s">
        <v>186</v>
      </c>
      <c r="I39" s="29">
        <v>13</v>
      </c>
      <c r="J39" s="71" t="s">
        <v>79</v>
      </c>
      <c r="K39" s="40" t="s">
        <v>122</v>
      </c>
      <c r="L39" s="26"/>
      <c r="M39" s="30"/>
      <c r="N39" s="26" t="s">
        <v>327</v>
      </c>
    </row>
    <row r="40" spans="1:14" x14ac:dyDescent="0.25">
      <c r="A40" s="49"/>
      <c r="B40" s="50">
        <v>42782</v>
      </c>
      <c r="C40" s="51"/>
      <c r="D40" s="52" t="s">
        <v>18</v>
      </c>
      <c r="E40" s="52"/>
      <c r="F40" s="46" t="s">
        <v>49</v>
      </c>
      <c r="G40" s="46"/>
      <c r="H40" s="46"/>
      <c r="I40" s="49">
        <v>7.9</v>
      </c>
      <c r="J40" s="51" t="s">
        <v>24</v>
      </c>
      <c r="K40" s="53" t="s">
        <v>21</v>
      </c>
      <c r="L40" s="52" t="s">
        <v>103</v>
      </c>
      <c r="M40" s="54"/>
      <c r="N40" s="52" t="s">
        <v>326</v>
      </c>
    </row>
    <row r="41" spans="1:14" x14ac:dyDescent="0.25">
      <c r="A41" s="49"/>
      <c r="B41" s="50">
        <v>42782</v>
      </c>
      <c r="C41" s="51"/>
      <c r="D41" s="52" t="s">
        <v>18</v>
      </c>
      <c r="E41" s="52"/>
      <c r="F41" s="46" t="s">
        <v>49</v>
      </c>
      <c r="G41" s="46"/>
      <c r="H41" s="46"/>
      <c r="I41" s="49">
        <v>1</v>
      </c>
      <c r="J41" s="51" t="s">
        <v>24</v>
      </c>
      <c r="K41" s="53" t="s">
        <v>21</v>
      </c>
      <c r="L41" s="52" t="s">
        <v>104</v>
      </c>
      <c r="M41" s="54"/>
      <c r="N41" s="52" t="s">
        <v>326</v>
      </c>
    </row>
    <row r="42" spans="1:14" x14ac:dyDescent="0.25">
      <c r="A42" s="49"/>
      <c r="B42" s="50">
        <v>42782</v>
      </c>
      <c r="C42" s="51"/>
      <c r="D42" s="52" t="s">
        <v>18</v>
      </c>
      <c r="E42" s="52"/>
      <c r="F42" s="46" t="s">
        <v>49</v>
      </c>
      <c r="G42" s="46"/>
      <c r="H42" s="46"/>
      <c r="I42" s="49">
        <v>10</v>
      </c>
      <c r="J42" s="51" t="s">
        <v>24</v>
      </c>
      <c r="K42" s="53" t="s">
        <v>21</v>
      </c>
      <c r="L42" s="52" t="s">
        <v>105</v>
      </c>
      <c r="M42" s="54"/>
      <c r="N42" s="52" t="s">
        <v>326</v>
      </c>
    </row>
    <row r="43" spans="1:14" x14ac:dyDescent="0.25">
      <c r="A43" s="49"/>
      <c r="B43" s="50">
        <v>42782</v>
      </c>
      <c r="C43" s="51"/>
      <c r="D43" s="26" t="s">
        <v>285</v>
      </c>
      <c r="E43" s="52"/>
      <c r="F43" s="46" t="s">
        <v>80</v>
      </c>
      <c r="G43" s="46"/>
      <c r="H43" s="46"/>
      <c r="I43" s="49">
        <v>126</v>
      </c>
      <c r="J43" s="51" t="s">
        <v>20</v>
      </c>
      <c r="K43" s="53" t="s">
        <v>106</v>
      </c>
      <c r="L43" s="52" t="s">
        <v>107</v>
      </c>
      <c r="M43" s="54">
        <v>8092.8</v>
      </c>
      <c r="N43" s="52" t="s">
        <v>326</v>
      </c>
    </row>
    <row r="44" spans="1:14" x14ac:dyDescent="0.25">
      <c r="A44" s="49"/>
      <c r="B44" s="50">
        <v>42782</v>
      </c>
      <c r="C44" s="51"/>
      <c r="D44" s="52" t="s">
        <v>16</v>
      </c>
      <c r="E44" s="52"/>
      <c r="F44" s="46" t="s">
        <v>98</v>
      </c>
      <c r="G44" s="46"/>
      <c r="H44" s="46"/>
      <c r="I44" s="49">
        <v>2</v>
      </c>
      <c r="J44" s="51" t="s">
        <v>32</v>
      </c>
      <c r="K44" s="53" t="s">
        <v>106</v>
      </c>
      <c r="L44" s="52" t="s">
        <v>108</v>
      </c>
      <c r="M44" s="54">
        <v>66800</v>
      </c>
      <c r="N44" s="52" t="s">
        <v>326</v>
      </c>
    </row>
    <row r="45" spans="1:14" x14ac:dyDescent="0.25">
      <c r="A45" s="49"/>
      <c r="B45" s="50">
        <v>42782</v>
      </c>
      <c r="C45" s="51"/>
      <c r="D45" s="52" t="s">
        <v>16</v>
      </c>
      <c r="E45" s="52"/>
      <c r="F45" s="46" t="s">
        <v>99</v>
      </c>
      <c r="G45" s="46"/>
      <c r="H45" s="46"/>
      <c r="I45" s="49">
        <v>9.4</v>
      </c>
      <c r="J45" s="51" t="s">
        <v>32</v>
      </c>
      <c r="K45" s="53" t="s">
        <v>106</v>
      </c>
      <c r="L45" s="52" t="s">
        <v>108</v>
      </c>
      <c r="M45" s="54">
        <v>303619</v>
      </c>
      <c r="N45" s="52" t="s">
        <v>326</v>
      </c>
    </row>
    <row r="46" spans="1:14" x14ac:dyDescent="0.25">
      <c r="A46" s="49"/>
      <c r="B46" s="50">
        <v>42782</v>
      </c>
      <c r="C46" s="51"/>
      <c r="D46" s="52" t="s">
        <v>16</v>
      </c>
      <c r="E46" s="52"/>
      <c r="F46" s="46" t="s">
        <v>100</v>
      </c>
      <c r="G46" s="46"/>
      <c r="H46" s="46"/>
      <c r="I46" s="49">
        <v>5</v>
      </c>
      <c r="J46" s="51" t="s">
        <v>32</v>
      </c>
      <c r="K46" s="53" t="s">
        <v>106</v>
      </c>
      <c r="L46" s="52" t="s">
        <v>108</v>
      </c>
      <c r="M46" s="54">
        <v>156000</v>
      </c>
      <c r="N46" s="52" t="s">
        <v>326</v>
      </c>
    </row>
    <row r="47" spans="1:14" x14ac:dyDescent="0.25">
      <c r="A47" s="49"/>
      <c r="B47" s="50">
        <v>42782</v>
      </c>
      <c r="C47" s="51"/>
      <c r="D47" s="52" t="s">
        <v>16</v>
      </c>
      <c r="E47" s="52"/>
      <c r="F47" s="46" t="s">
        <v>101</v>
      </c>
      <c r="G47" s="46"/>
      <c r="H47" s="46"/>
      <c r="I47" s="49">
        <v>0.8</v>
      </c>
      <c r="J47" s="51" t="s">
        <v>32</v>
      </c>
      <c r="K47" s="53" t="s">
        <v>106</v>
      </c>
      <c r="L47" s="52" t="s">
        <v>108</v>
      </c>
      <c r="M47" s="54">
        <v>24800</v>
      </c>
      <c r="N47" s="52" t="s">
        <v>326</v>
      </c>
    </row>
    <row r="48" spans="1:14" x14ac:dyDescent="0.25">
      <c r="A48" s="49"/>
      <c r="B48" s="50">
        <v>42782</v>
      </c>
      <c r="C48" s="51"/>
      <c r="D48" s="52" t="s">
        <v>16</v>
      </c>
      <c r="E48" s="52"/>
      <c r="F48" s="46" t="s">
        <v>109</v>
      </c>
      <c r="G48" s="46"/>
      <c r="H48" s="46"/>
      <c r="I48" s="49">
        <v>0.1</v>
      </c>
      <c r="J48" s="51" t="s">
        <v>32</v>
      </c>
      <c r="K48" s="53" t="s">
        <v>106</v>
      </c>
      <c r="L48" s="52" t="s">
        <v>108</v>
      </c>
      <c r="M48" s="54">
        <v>3380</v>
      </c>
      <c r="N48" s="52" t="s">
        <v>326</v>
      </c>
    </row>
    <row r="49" spans="1:14" x14ac:dyDescent="0.25">
      <c r="A49" s="49"/>
      <c r="B49" s="50">
        <v>42782</v>
      </c>
      <c r="C49" s="51"/>
      <c r="D49" s="52" t="s">
        <v>18</v>
      </c>
      <c r="E49" s="52"/>
      <c r="F49" s="46" t="s">
        <v>49</v>
      </c>
      <c r="G49" s="46"/>
      <c r="H49" s="46"/>
      <c r="I49" s="49">
        <v>7.5</v>
      </c>
      <c r="J49" s="51" t="s">
        <v>24</v>
      </c>
      <c r="K49" s="53" t="s">
        <v>21</v>
      </c>
      <c r="L49" s="52" t="s">
        <v>104</v>
      </c>
      <c r="M49" s="54"/>
      <c r="N49" s="52" t="s">
        <v>327</v>
      </c>
    </row>
    <row r="50" spans="1:14" x14ac:dyDescent="0.25">
      <c r="A50" s="49"/>
      <c r="B50" s="50">
        <v>42782</v>
      </c>
      <c r="C50" s="51"/>
      <c r="D50" s="52" t="s">
        <v>16</v>
      </c>
      <c r="E50" s="52"/>
      <c r="F50" s="46" t="s">
        <v>101</v>
      </c>
      <c r="G50" s="46"/>
      <c r="H50" s="46"/>
      <c r="I50" s="49">
        <v>2.5</v>
      </c>
      <c r="J50" s="51" t="s">
        <v>32</v>
      </c>
      <c r="K50" s="53" t="s">
        <v>106</v>
      </c>
      <c r="L50" s="52" t="s">
        <v>108</v>
      </c>
      <c r="M50" s="54">
        <v>77501</v>
      </c>
      <c r="N50" s="52" t="s">
        <v>327</v>
      </c>
    </row>
    <row r="51" spans="1:14" ht="30" x14ac:dyDescent="0.25">
      <c r="A51" s="49"/>
      <c r="B51" s="50">
        <v>42783</v>
      </c>
      <c r="C51" s="51"/>
      <c r="D51" s="52" t="s">
        <v>40</v>
      </c>
      <c r="E51" s="52"/>
      <c r="F51" s="46" t="s">
        <v>65</v>
      </c>
      <c r="G51" s="46"/>
      <c r="H51" s="46"/>
      <c r="I51" s="49">
        <v>11</v>
      </c>
      <c r="J51" s="51" t="s">
        <v>67</v>
      </c>
      <c r="K51" s="53" t="s">
        <v>41</v>
      </c>
      <c r="L51" s="52" t="s">
        <v>110</v>
      </c>
      <c r="M51" s="54">
        <v>3663</v>
      </c>
      <c r="N51" s="52" t="s">
        <v>326</v>
      </c>
    </row>
    <row r="52" spans="1:14" x14ac:dyDescent="0.25">
      <c r="A52" s="49"/>
      <c r="B52" s="50">
        <v>42783</v>
      </c>
      <c r="C52" s="51"/>
      <c r="D52" s="52" t="s">
        <v>40</v>
      </c>
      <c r="E52" s="52"/>
      <c r="F52" s="46" t="s">
        <v>111</v>
      </c>
      <c r="G52" s="46"/>
      <c r="H52" s="46"/>
      <c r="I52" s="49">
        <v>1</v>
      </c>
      <c r="J52" s="51" t="s">
        <v>67</v>
      </c>
      <c r="K52" s="53" t="s">
        <v>41</v>
      </c>
      <c r="L52" s="52" t="s">
        <v>110</v>
      </c>
      <c r="M52" s="54">
        <v>1108</v>
      </c>
      <c r="N52" s="52" t="s">
        <v>325</v>
      </c>
    </row>
    <row r="53" spans="1:14" x14ac:dyDescent="0.25">
      <c r="A53" s="49"/>
      <c r="B53" s="50">
        <v>42783</v>
      </c>
      <c r="C53" s="51"/>
      <c r="D53" s="52" t="s">
        <v>40</v>
      </c>
      <c r="E53" s="52"/>
      <c r="F53" s="46" t="s">
        <v>112</v>
      </c>
      <c r="G53" s="46"/>
      <c r="H53" s="46"/>
      <c r="I53" s="49">
        <v>1</v>
      </c>
      <c r="J53" s="51" t="s">
        <v>66</v>
      </c>
      <c r="K53" s="53" t="s">
        <v>41</v>
      </c>
      <c r="L53" s="52" t="s">
        <v>110</v>
      </c>
      <c r="M53" s="54">
        <v>272</v>
      </c>
      <c r="N53" s="52" t="s">
        <v>325</v>
      </c>
    </row>
    <row r="54" spans="1:14" x14ac:dyDescent="0.25">
      <c r="A54" s="49"/>
      <c r="B54" s="50">
        <v>42783</v>
      </c>
      <c r="C54" s="51"/>
      <c r="D54" s="52" t="s">
        <v>26</v>
      </c>
      <c r="E54" s="52"/>
      <c r="F54" s="46" t="s">
        <v>119</v>
      </c>
      <c r="G54" s="46">
        <v>8</v>
      </c>
      <c r="H54" s="46">
        <v>21</v>
      </c>
      <c r="I54" s="49">
        <v>12</v>
      </c>
      <c r="J54" s="51" t="s">
        <v>79</v>
      </c>
      <c r="K54" s="53" t="s">
        <v>122</v>
      </c>
      <c r="L54" s="52"/>
      <c r="M54" s="54"/>
      <c r="N54" s="52" t="s">
        <v>327</v>
      </c>
    </row>
    <row r="55" spans="1:14" x14ac:dyDescent="0.25">
      <c r="A55" s="29"/>
      <c r="B55" s="20">
        <v>42783</v>
      </c>
      <c r="C55" s="19"/>
      <c r="D55" s="26" t="s">
        <v>15</v>
      </c>
      <c r="E55" s="26"/>
      <c r="F55" s="27" t="s">
        <v>39</v>
      </c>
      <c r="G55" s="72"/>
      <c r="H55" s="72"/>
      <c r="I55" s="29">
        <v>28.8</v>
      </c>
      <c r="J55" s="19" t="s">
        <v>24</v>
      </c>
      <c r="K55" s="55" t="s">
        <v>28</v>
      </c>
      <c r="L55" s="26"/>
      <c r="M55" s="30"/>
      <c r="N55" s="26" t="s">
        <v>327</v>
      </c>
    </row>
    <row r="56" spans="1:14" x14ac:dyDescent="0.25">
      <c r="A56" s="29"/>
      <c r="B56" s="20">
        <v>42783</v>
      </c>
      <c r="C56" s="19"/>
      <c r="D56" s="26" t="s">
        <v>15</v>
      </c>
      <c r="E56" s="26"/>
      <c r="F56" s="27" t="s">
        <v>35</v>
      </c>
      <c r="G56" s="72"/>
      <c r="H56" s="72"/>
      <c r="I56" s="29">
        <v>1</v>
      </c>
      <c r="J56" s="19" t="s">
        <v>79</v>
      </c>
      <c r="K56" s="55" t="s">
        <v>28</v>
      </c>
      <c r="L56" s="26"/>
      <c r="M56" s="30">
        <f>1800*Таблица12[[#This Row],[Кол-во]]</f>
        <v>1800</v>
      </c>
      <c r="N56" s="26" t="s">
        <v>327</v>
      </c>
    </row>
    <row r="57" spans="1:14" x14ac:dyDescent="0.25">
      <c r="A57" s="29"/>
      <c r="B57" s="20">
        <v>42783</v>
      </c>
      <c r="C57" s="19"/>
      <c r="D57" s="26" t="s">
        <v>15</v>
      </c>
      <c r="E57" s="26"/>
      <c r="F57" s="67" t="s">
        <v>144</v>
      </c>
      <c r="G57" s="72">
        <v>0.70833333333333337</v>
      </c>
      <c r="H57" s="72">
        <v>0.875</v>
      </c>
      <c r="I57" s="29">
        <v>5</v>
      </c>
      <c r="J57" s="71" t="s">
        <v>79</v>
      </c>
      <c r="K57" s="40" t="s">
        <v>28</v>
      </c>
      <c r="L57" s="26"/>
      <c r="M57" s="30">
        <f>1800*Таблица12[[#This Row],[Кол-во]]</f>
        <v>9000</v>
      </c>
      <c r="N57" s="26" t="s">
        <v>327</v>
      </c>
    </row>
    <row r="58" spans="1:14" x14ac:dyDescent="0.25">
      <c r="A58" s="56"/>
      <c r="B58" s="57">
        <v>42784</v>
      </c>
      <c r="C58" s="58"/>
      <c r="D58" s="59" t="s">
        <v>18</v>
      </c>
      <c r="E58" s="59"/>
      <c r="F58" s="60" t="s">
        <v>49</v>
      </c>
      <c r="G58" s="60"/>
      <c r="H58" s="60"/>
      <c r="I58" s="56">
        <v>9</v>
      </c>
      <c r="J58" s="58" t="s">
        <v>24</v>
      </c>
      <c r="K58" s="61" t="s">
        <v>21</v>
      </c>
      <c r="L58" s="26" t="s">
        <v>123</v>
      </c>
      <c r="M58" s="62"/>
      <c r="N58" s="59" t="s">
        <v>326</v>
      </c>
    </row>
    <row r="59" spans="1:14" x14ac:dyDescent="0.25">
      <c r="A59" s="56"/>
      <c r="B59" s="57">
        <v>42784</v>
      </c>
      <c r="C59" s="58"/>
      <c r="D59" s="59" t="s">
        <v>18</v>
      </c>
      <c r="E59" s="59"/>
      <c r="F59" s="60" t="s">
        <v>49</v>
      </c>
      <c r="G59" s="60"/>
      <c r="H59" s="60"/>
      <c r="I59" s="56">
        <v>9</v>
      </c>
      <c r="J59" s="58" t="s">
        <v>24</v>
      </c>
      <c r="K59" s="61" t="s">
        <v>21</v>
      </c>
      <c r="L59" s="59" t="s">
        <v>124</v>
      </c>
      <c r="M59" s="62"/>
      <c r="N59" s="59" t="s">
        <v>326</v>
      </c>
    </row>
    <row r="60" spans="1:14" x14ac:dyDescent="0.25">
      <c r="A60" s="56"/>
      <c r="B60" s="57">
        <v>42784</v>
      </c>
      <c r="C60" s="58"/>
      <c r="D60" s="59" t="s">
        <v>18</v>
      </c>
      <c r="E60" s="59"/>
      <c r="F60" s="60" t="s">
        <v>49</v>
      </c>
      <c r="G60" s="60"/>
      <c r="H60" s="60"/>
      <c r="I60" s="56">
        <v>7</v>
      </c>
      <c r="J60" s="58" t="s">
        <v>24</v>
      </c>
      <c r="K60" s="61" t="s">
        <v>21</v>
      </c>
      <c r="L60" s="59" t="s">
        <v>125</v>
      </c>
      <c r="M60" s="62"/>
      <c r="N60" s="59" t="s">
        <v>326</v>
      </c>
    </row>
    <row r="61" spans="1:14" x14ac:dyDescent="0.25">
      <c r="A61" s="56"/>
      <c r="B61" s="57">
        <v>42784</v>
      </c>
      <c r="C61" s="58"/>
      <c r="D61" s="59" t="s">
        <v>18</v>
      </c>
      <c r="E61" s="59"/>
      <c r="F61" s="60" t="s">
        <v>49</v>
      </c>
      <c r="G61" s="60"/>
      <c r="H61" s="60"/>
      <c r="I61" s="56">
        <v>6.9</v>
      </c>
      <c r="J61" s="58" t="s">
        <v>24</v>
      </c>
      <c r="K61" s="61" t="s">
        <v>21</v>
      </c>
      <c r="L61" s="59" t="s">
        <v>126</v>
      </c>
      <c r="M61" s="62"/>
      <c r="N61" s="59" t="s">
        <v>326</v>
      </c>
    </row>
    <row r="62" spans="1:14" x14ac:dyDescent="0.25">
      <c r="A62" s="49"/>
      <c r="B62" s="50">
        <v>42784</v>
      </c>
      <c r="C62" s="51"/>
      <c r="D62" s="52" t="s">
        <v>18</v>
      </c>
      <c r="E62" s="52"/>
      <c r="F62" s="46" t="s">
        <v>49</v>
      </c>
      <c r="G62" s="46"/>
      <c r="H62" s="46"/>
      <c r="I62" s="49">
        <v>9.8000000000000007</v>
      </c>
      <c r="J62" s="51" t="s">
        <v>24</v>
      </c>
      <c r="K62" s="53" t="s">
        <v>21</v>
      </c>
      <c r="L62" s="52" t="s">
        <v>113</v>
      </c>
      <c r="M62" s="54"/>
      <c r="N62" s="52" t="s">
        <v>327</v>
      </c>
    </row>
    <row r="63" spans="1:14" x14ac:dyDescent="0.25">
      <c r="A63" s="49"/>
      <c r="B63" s="50">
        <v>42784</v>
      </c>
      <c r="C63" s="51"/>
      <c r="D63" s="52" t="s">
        <v>18</v>
      </c>
      <c r="E63" s="52"/>
      <c r="F63" s="46" t="s">
        <v>49</v>
      </c>
      <c r="G63" s="46"/>
      <c r="H63" s="46"/>
      <c r="I63" s="49">
        <v>10</v>
      </c>
      <c r="J63" s="51" t="s">
        <v>24</v>
      </c>
      <c r="K63" s="53" t="s">
        <v>21</v>
      </c>
      <c r="L63" s="52" t="s">
        <v>114</v>
      </c>
      <c r="M63" s="54"/>
      <c r="N63" s="52" t="s">
        <v>327</v>
      </c>
    </row>
    <row r="64" spans="1:14" x14ac:dyDescent="0.25">
      <c r="A64" s="49"/>
      <c r="B64" s="50">
        <v>42784</v>
      </c>
      <c r="C64" s="51"/>
      <c r="D64" s="52" t="s">
        <v>18</v>
      </c>
      <c r="E64" s="52"/>
      <c r="F64" s="46" t="s">
        <v>49</v>
      </c>
      <c r="G64" s="46"/>
      <c r="H64" s="46"/>
      <c r="I64" s="49">
        <v>9</v>
      </c>
      <c r="J64" s="51" t="s">
        <v>24</v>
      </c>
      <c r="K64" s="53" t="s">
        <v>21</v>
      </c>
      <c r="L64" s="52" t="s">
        <v>115</v>
      </c>
      <c r="M64" s="54"/>
      <c r="N64" s="52" t="s">
        <v>327</v>
      </c>
    </row>
    <row r="65" spans="1:14" x14ac:dyDescent="0.25">
      <c r="A65" s="49"/>
      <c r="B65" s="50">
        <v>42784</v>
      </c>
      <c r="C65" s="51"/>
      <c r="D65" s="52" t="s">
        <v>26</v>
      </c>
      <c r="E65" s="52"/>
      <c r="F65" s="46" t="s">
        <v>119</v>
      </c>
      <c r="G65" s="46">
        <v>8</v>
      </c>
      <c r="H65" s="46">
        <v>18</v>
      </c>
      <c r="I65" s="49">
        <v>9</v>
      </c>
      <c r="J65" s="51" t="s">
        <v>79</v>
      </c>
      <c r="K65" s="53" t="s">
        <v>122</v>
      </c>
      <c r="L65" s="52"/>
      <c r="M65" s="54"/>
      <c r="N65" s="52" t="s">
        <v>327</v>
      </c>
    </row>
    <row r="66" spans="1:14" x14ac:dyDescent="0.25">
      <c r="A66" s="56"/>
      <c r="B66" s="57">
        <v>42785</v>
      </c>
      <c r="C66" s="58"/>
      <c r="D66" s="59" t="s">
        <v>18</v>
      </c>
      <c r="E66" s="59"/>
      <c r="F66" s="60" t="s">
        <v>117</v>
      </c>
      <c r="G66" s="60"/>
      <c r="H66" s="60"/>
      <c r="I66" s="56">
        <v>7.7</v>
      </c>
      <c r="J66" s="58" t="s">
        <v>24</v>
      </c>
      <c r="K66" s="61" t="s">
        <v>21</v>
      </c>
      <c r="L66" s="59" t="s">
        <v>127</v>
      </c>
      <c r="M66" s="62"/>
      <c r="N66" s="59" t="s">
        <v>326</v>
      </c>
    </row>
    <row r="67" spans="1:14" x14ac:dyDescent="0.25">
      <c r="A67" s="49"/>
      <c r="B67" s="50">
        <v>42785</v>
      </c>
      <c r="C67" s="51"/>
      <c r="D67" s="52" t="s">
        <v>18</v>
      </c>
      <c r="E67" s="52"/>
      <c r="F67" s="46" t="s">
        <v>117</v>
      </c>
      <c r="G67" s="46"/>
      <c r="H67" s="46"/>
      <c r="I67" s="49">
        <v>7.5</v>
      </c>
      <c r="J67" s="51" t="s">
        <v>24</v>
      </c>
      <c r="K67" s="53" t="s">
        <v>21</v>
      </c>
      <c r="L67" s="52" t="s">
        <v>116</v>
      </c>
      <c r="M67" s="54"/>
      <c r="N67" s="52" t="s">
        <v>327</v>
      </c>
    </row>
    <row r="68" spans="1:14" x14ac:dyDescent="0.25">
      <c r="A68" s="49"/>
      <c r="B68" s="50">
        <v>42785</v>
      </c>
      <c r="C68" s="51"/>
      <c r="D68" s="52" t="s">
        <v>18</v>
      </c>
      <c r="E68" s="52"/>
      <c r="F68" s="46" t="s">
        <v>117</v>
      </c>
      <c r="G68" s="46"/>
      <c r="H68" s="46"/>
      <c r="I68" s="49">
        <v>0.5</v>
      </c>
      <c r="J68" s="51" t="s">
        <v>24</v>
      </c>
      <c r="K68" s="53" t="s">
        <v>21</v>
      </c>
      <c r="L68" s="52" t="s">
        <v>118</v>
      </c>
      <c r="M68" s="54"/>
      <c r="N68" s="52" t="s">
        <v>327</v>
      </c>
    </row>
    <row r="69" spans="1:14" x14ac:dyDescent="0.25">
      <c r="A69" s="29"/>
      <c r="B69" s="20">
        <v>42785</v>
      </c>
      <c r="C69" s="19"/>
      <c r="D69" s="26" t="s">
        <v>26</v>
      </c>
      <c r="E69" s="26"/>
      <c r="F69" s="27" t="s">
        <v>119</v>
      </c>
      <c r="G69" s="46">
        <v>9</v>
      </c>
      <c r="H69" s="46">
        <v>22</v>
      </c>
      <c r="I69" s="29">
        <v>12</v>
      </c>
      <c r="J69" s="19" t="s">
        <v>79</v>
      </c>
      <c r="K69" s="40" t="s">
        <v>122</v>
      </c>
      <c r="L69" s="26"/>
      <c r="M69" s="30"/>
      <c r="N69" s="26" t="s">
        <v>327</v>
      </c>
    </row>
    <row r="70" spans="1:14" x14ac:dyDescent="0.25">
      <c r="A70" s="63"/>
      <c r="B70" s="64">
        <v>42786</v>
      </c>
      <c r="C70" s="65"/>
      <c r="D70" s="66" t="s">
        <v>286</v>
      </c>
      <c r="E70" s="66"/>
      <c r="F70" s="67" t="s">
        <v>128</v>
      </c>
      <c r="G70" s="67"/>
      <c r="H70" s="67"/>
      <c r="I70" s="63">
        <v>5000</v>
      </c>
      <c r="J70" s="65" t="s">
        <v>129</v>
      </c>
      <c r="K70" s="68" t="s">
        <v>130</v>
      </c>
      <c r="L70" s="26" t="s">
        <v>131</v>
      </c>
      <c r="M70" s="69"/>
      <c r="N70" s="66" t="s">
        <v>325</v>
      </c>
    </row>
    <row r="71" spans="1:14" x14ac:dyDescent="0.25">
      <c r="A71" s="29"/>
      <c r="B71" s="20">
        <v>42786</v>
      </c>
      <c r="C71" s="19"/>
      <c r="D71" s="26" t="s">
        <v>18</v>
      </c>
      <c r="E71" s="26"/>
      <c r="F71" s="67" t="s">
        <v>53</v>
      </c>
      <c r="G71" s="27"/>
      <c r="H71" s="27"/>
      <c r="I71" s="29">
        <v>9</v>
      </c>
      <c r="J71" s="71" t="s">
        <v>24</v>
      </c>
      <c r="K71" s="53" t="s">
        <v>21</v>
      </c>
      <c r="L71" s="26" t="s">
        <v>133</v>
      </c>
      <c r="M71" s="30"/>
      <c r="N71" s="26" t="s">
        <v>327</v>
      </c>
    </row>
    <row r="72" spans="1:14" x14ac:dyDescent="0.25">
      <c r="A72" s="29"/>
      <c r="B72" s="20">
        <v>42786</v>
      </c>
      <c r="C72" s="19"/>
      <c r="D72" s="26" t="s">
        <v>18</v>
      </c>
      <c r="E72" s="26"/>
      <c r="F72" s="67" t="s">
        <v>53</v>
      </c>
      <c r="G72" s="27"/>
      <c r="H72" s="27"/>
      <c r="I72" s="29">
        <v>7</v>
      </c>
      <c r="J72" s="71" t="s">
        <v>24</v>
      </c>
      <c r="K72" s="53" t="s">
        <v>21</v>
      </c>
      <c r="L72" s="26" t="s">
        <v>134</v>
      </c>
      <c r="M72" s="30"/>
      <c r="N72" s="26" t="s">
        <v>327</v>
      </c>
    </row>
    <row r="73" spans="1:14" x14ac:dyDescent="0.25">
      <c r="A73" s="29"/>
      <c r="B73" s="20">
        <v>42786</v>
      </c>
      <c r="C73" s="19"/>
      <c r="D73" s="26" t="s">
        <v>18</v>
      </c>
      <c r="E73" s="26"/>
      <c r="F73" s="67" t="s">
        <v>53</v>
      </c>
      <c r="G73" s="27"/>
      <c r="H73" s="27"/>
      <c r="I73" s="29">
        <v>12</v>
      </c>
      <c r="J73" s="71" t="s">
        <v>24</v>
      </c>
      <c r="K73" s="53" t="s">
        <v>21</v>
      </c>
      <c r="L73" s="26" t="s">
        <v>135</v>
      </c>
      <c r="M73" s="30"/>
      <c r="N73" s="26" t="s">
        <v>327</v>
      </c>
    </row>
    <row r="74" spans="1:14" x14ac:dyDescent="0.25">
      <c r="A74" s="29"/>
      <c r="B74" s="20">
        <v>42786</v>
      </c>
      <c r="C74" s="19"/>
      <c r="D74" s="26" t="s">
        <v>18</v>
      </c>
      <c r="E74" s="26"/>
      <c r="F74" s="67" t="s">
        <v>53</v>
      </c>
      <c r="G74" s="27"/>
      <c r="H74" s="27"/>
      <c r="I74" s="29">
        <v>9</v>
      </c>
      <c r="J74" s="71" t="s">
        <v>24</v>
      </c>
      <c r="K74" s="53" t="s">
        <v>21</v>
      </c>
      <c r="L74" s="26" t="s">
        <v>136</v>
      </c>
      <c r="M74" s="30"/>
      <c r="N74" s="26" t="s">
        <v>327</v>
      </c>
    </row>
    <row r="75" spans="1:14" x14ac:dyDescent="0.25">
      <c r="A75" s="29"/>
      <c r="B75" s="20">
        <v>42786</v>
      </c>
      <c r="C75" s="19"/>
      <c r="D75" s="26" t="s">
        <v>18</v>
      </c>
      <c r="E75" s="26"/>
      <c r="F75" s="67" t="s">
        <v>53</v>
      </c>
      <c r="G75" s="27"/>
      <c r="H75" s="27"/>
      <c r="I75" s="29">
        <v>9</v>
      </c>
      <c r="J75" s="71" t="s">
        <v>24</v>
      </c>
      <c r="K75" s="53" t="s">
        <v>21</v>
      </c>
      <c r="L75" s="26" t="s">
        <v>137</v>
      </c>
      <c r="M75" s="30"/>
      <c r="N75" s="26" t="s">
        <v>327</v>
      </c>
    </row>
    <row r="76" spans="1:14" x14ac:dyDescent="0.25">
      <c r="A76" s="29"/>
      <c r="B76" s="20">
        <v>42786</v>
      </c>
      <c r="C76" s="19"/>
      <c r="D76" s="26" t="s">
        <v>18</v>
      </c>
      <c r="E76" s="26"/>
      <c r="F76" s="67" t="s">
        <v>53</v>
      </c>
      <c r="G76" s="27"/>
      <c r="H76" s="27"/>
      <c r="I76" s="29">
        <v>9</v>
      </c>
      <c r="J76" s="71" t="s">
        <v>24</v>
      </c>
      <c r="K76" s="53" t="s">
        <v>21</v>
      </c>
      <c r="L76" s="26" t="s">
        <v>138</v>
      </c>
      <c r="M76" s="30"/>
      <c r="N76" s="26" t="s">
        <v>327</v>
      </c>
    </row>
    <row r="77" spans="1:14" x14ac:dyDescent="0.25">
      <c r="A77" s="29"/>
      <c r="B77" s="20">
        <v>42786</v>
      </c>
      <c r="C77" s="19"/>
      <c r="D77" s="26" t="s">
        <v>18</v>
      </c>
      <c r="E77" s="26"/>
      <c r="F77" s="67" t="s">
        <v>53</v>
      </c>
      <c r="G77" s="27"/>
      <c r="H77" s="27"/>
      <c r="I77" s="29">
        <v>8.5</v>
      </c>
      <c r="J77" s="71" t="s">
        <v>24</v>
      </c>
      <c r="K77" s="53" t="s">
        <v>21</v>
      </c>
      <c r="L77" s="26" t="s">
        <v>139</v>
      </c>
      <c r="M77" s="30"/>
      <c r="N77" s="26" t="s">
        <v>327</v>
      </c>
    </row>
    <row r="78" spans="1:14" x14ac:dyDescent="0.25">
      <c r="A78" s="29"/>
      <c r="B78" s="20">
        <v>42786</v>
      </c>
      <c r="C78" s="19"/>
      <c r="D78" s="26" t="s">
        <v>18</v>
      </c>
      <c r="E78" s="26"/>
      <c r="F78" s="67" t="s">
        <v>53</v>
      </c>
      <c r="G78" s="27"/>
      <c r="H78" s="27"/>
      <c r="I78" s="29">
        <v>2.2000000000000002</v>
      </c>
      <c r="J78" s="71" t="s">
        <v>24</v>
      </c>
      <c r="K78" s="53" t="s">
        <v>21</v>
      </c>
      <c r="L78" s="26" t="s">
        <v>140</v>
      </c>
      <c r="M78" s="30"/>
      <c r="N78" s="26" t="s">
        <v>327</v>
      </c>
    </row>
    <row r="79" spans="1:14" x14ac:dyDescent="0.25">
      <c r="A79" s="29"/>
      <c r="B79" s="20">
        <v>42786</v>
      </c>
      <c r="C79" s="19"/>
      <c r="D79" s="26" t="s">
        <v>18</v>
      </c>
      <c r="E79" s="26"/>
      <c r="F79" s="67" t="s">
        <v>141</v>
      </c>
      <c r="G79" s="27"/>
      <c r="H79" s="27"/>
      <c r="I79" s="29">
        <v>6</v>
      </c>
      <c r="J79" s="71" t="s">
        <v>24</v>
      </c>
      <c r="K79" s="53" t="s">
        <v>21</v>
      </c>
      <c r="L79" s="26" t="s">
        <v>142</v>
      </c>
      <c r="M79" s="30"/>
      <c r="N79" s="26" t="s">
        <v>327</v>
      </c>
    </row>
    <row r="80" spans="1:14" x14ac:dyDescent="0.25">
      <c r="A80" s="29"/>
      <c r="B80" s="20">
        <v>42786</v>
      </c>
      <c r="C80" s="19"/>
      <c r="D80" s="26" t="s">
        <v>15</v>
      </c>
      <c r="E80" s="26"/>
      <c r="F80" s="67" t="s">
        <v>149</v>
      </c>
      <c r="G80" s="72"/>
      <c r="H80" s="72"/>
      <c r="I80" s="29">
        <v>2</v>
      </c>
      <c r="J80" s="71" t="s">
        <v>79</v>
      </c>
      <c r="K80" s="53" t="s">
        <v>143</v>
      </c>
      <c r="L80" s="26"/>
      <c r="M80" s="30">
        <f>1800*Таблица12[[#This Row],[Кол-во]]</f>
        <v>3600</v>
      </c>
      <c r="N80" s="26" t="s">
        <v>327</v>
      </c>
    </row>
    <row r="81" spans="1:14" x14ac:dyDescent="0.25">
      <c r="A81" s="29"/>
      <c r="B81" s="20">
        <v>42786</v>
      </c>
      <c r="C81" s="19"/>
      <c r="D81" s="26" t="s">
        <v>15</v>
      </c>
      <c r="E81" s="26"/>
      <c r="F81" s="67" t="s">
        <v>150</v>
      </c>
      <c r="G81" s="72"/>
      <c r="H81" s="72"/>
      <c r="I81" s="29">
        <v>71.7</v>
      </c>
      <c r="J81" s="71" t="s">
        <v>24</v>
      </c>
      <c r="K81" s="53" t="s">
        <v>143</v>
      </c>
      <c r="L81" s="26"/>
      <c r="M81" s="30"/>
      <c r="N81" s="26" t="s">
        <v>327</v>
      </c>
    </row>
    <row r="82" spans="1:14" x14ac:dyDescent="0.25">
      <c r="A82" s="29"/>
      <c r="B82" s="20">
        <v>42786</v>
      </c>
      <c r="C82" s="19"/>
      <c r="D82" s="26" t="s">
        <v>26</v>
      </c>
      <c r="E82" s="26"/>
      <c r="F82" s="27" t="s">
        <v>179</v>
      </c>
      <c r="G82" s="27">
        <v>8</v>
      </c>
      <c r="H82" s="27">
        <v>21</v>
      </c>
      <c r="I82" s="29">
        <f>Таблица12[[#This Row],[Время уб.]]-Таблица12[[#This Row],[Время Приб]]</f>
        <v>13</v>
      </c>
      <c r="J82" s="71" t="s">
        <v>79</v>
      </c>
      <c r="K82" s="40" t="s">
        <v>122</v>
      </c>
      <c r="L82" s="26"/>
      <c r="M82" s="30"/>
      <c r="N82" s="26" t="s">
        <v>327</v>
      </c>
    </row>
    <row r="83" spans="1:14" x14ac:dyDescent="0.25">
      <c r="A83" s="29"/>
      <c r="B83" s="20">
        <v>42786</v>
      </c>
      <c r="C83" s="19"/>
      <c r="D83" s="26" t="s">
        <v>15</v>
      </c>
      <c r="E83" s="26"/>
      <c r="F83" s="67" t="s">
        <v>151</v>
      </c>
      <c r="G83" s="72" t="s">
        <v>145</v>
      </c>
      <c r="H83" s="72">
        <v>0.91666666666666663</v>
      </c>
      <c r="I83" s="29">
        <v>7.5</v>
      </c>
      <c r="J83" s="71" t="s">
        <v>79</v>
      </c>
      <c r="K83" s="40" t="s">
        <v>143</v>
      </c>
      <c r="L83" s="26"/>
      <c r="M83" s="30">
        <f>1800*Таблица12[[#This Row],[Кол-во]]</f>
        <v>13500</v>
      </c>
      <c r="N83" s="26" t="s">
        <v>327</v>
      </c>
    </row>
    <row r="84" spans="1:14" x14ac:dyDescent="0.25">
      <c r="A84" s="77"/>
      <c r="B84" s="73">
        <v>42787</v>
      </c>
      <c r="C84" s="74"/>
      <c r="D84" s="26" t="s">
        <v>18</v>
      </c>
      <c r="E84" s="75"/>
      <c r="F84" s="67" t="s">
        <v>49</v>
      </c>
      <c r="G84" s="76"/>
      <c r="H84" s="76"/>
      <c r="I84" s="77">
        <v>9</v>
      </c>
      <c r="J84" s="71" t="s">
        <v>24</v>
      </c>
      <c r="K84" s="80" t="s">
        <v>21</v>
      </c>
      <c r="L84" s="26" t="s">
        <v>147</v>
      </c>
      <c r="M84" s="78"/>
      <c r="N84" s="75" t="s">
        <v>327</v>
      </c>
    </row>
    <row r="85" spans="1:14" x14ac:dyDescent="0.25">
      <c r="A85" s="77"/>
      <c r="B85" s="73">
        <v>42787</v>
      </c>
      <c r="C85" s="74"/>
      <c r="D85" s="26" t="s">
        <v>18</v>
      </c>
      <c r="E85" s="75"/>
      <c r="F85" s="67" t="s">
        <v>49</v>
      </c>
      <c r="G85" s="76"/>
      <c r="H85" s="81"/>
      <c r="I85" s="77">
        <v>9</v>
      </c>
      <c r="J85" s="71" t="s">
        <v>24</v>
      </c>
      <c r="K85" s="80" t="s">
        <v>21</v>
      </c>
      <c r="L85" s="26" t="s">
        <v>148</v>
      </c>
      <c r="M85" s="78"/>
      <c r="N85" s="75" t="s">
        <v>327</v>
      </c>
    </row>
    <row r="86" spans="1:14" x14ac:dyDescent="0.25">
      <c r="A86" s="77"/>
      <c r="B86" s="73">
        <v>42787</v>
      </c>
      <c r="C86" s="74"/>
      <c r="D86" s="26" t="s">
        <v>18</v>
      </c>
      <c r="E86" s="75"/>
      <c r="F86" s="67" t="s">
        <v>49</v>
      </c>
      <c r="G86" s="76"/>
      <c r="H86" s="76"/>
      <c r="I86" s="77">
        <v>9</v>
      </c>
      <c r="J86" s="71" t="s">
        <v>24</v>
      </c>
      <c r="K86" s="80" t="s">
        <v>21</v>
      </c>
      <c r="L86" s="26" t="s">
        <v>148</v>
      </c>
      <c r="M86" s="78"/>
      <c r="N86" s="75" t="s">
        <v>327</v>
      </c>
    </row>
    <row r="87" spans="1:14" x14ac:dyDescent="0.25">
      <c r="A87" s="29"/>
      <c r="B87" s="20">
        <v>42787</v>
      </c>
      <c r="C87" s="19"/>
      <c r="D87" s="26" t="s">
        <v>18</v>
      </c>
      <c r="E87" s="26"/>
      <c r="F87" s="27" t="s">
        <v>49</v>
      </c>
      <c r="G87" s="27"/>
      <c r="H87" s="27"/>
      <c r="I87" s="29">
        <v>9</v>
      </c>
      <c r="J87" s="71" t="s">
        <v>24</v>
      </c>
      <c r="K87" s="40" t="s">
        <v>21</v>
      </c>
      <c r="L87" s="26" t="s">
        <v>152</v>
      </c>
      <c r="M87" s="30"/>
      <c r="N87" s="26" t="s">
        <v>326</v>
      </c>
    </row>
    <row r="88" spans="1:14" x14ac:dyDescent="0.25">
      <c r="A88" s="29"/>
      <c r="B88" s="20">
        <v>42787</v>
      </c>
      <c r="C88" s="19"/>
      <c r="D88" s="26" t="s">
        <v>18</v>
      </c>
      <c r="E88" s="26"/>
      <c r="F88" s="27" t="s">
        <v>49</v>
      </c>
      <c r="G88" s="27"/>
      <c r="H88" s="27"/>
      <c r="I88" s="29">
        <v>9</v>
      </c>
      <c r="J88" s="71" t="s">
        <v>24</v>
      </c>
      <c r="K88" s="40" t="s">
        <v>21</v>
      </c>
      <c r="L88" s="26" t="s">
        <v>153</v>
      </c>
      <c r="M88" s="30"/>
      <c r="N88" s="26" t="s">
        <v>326</v>
      </c>
    </row>
    <row r="89" spans="1:14" x14ac:dyDescent="0.25">
      <c r="A89" s="29"/>
      <c r="B89" s="20">
        <v>42787</v>
      </c>
      <c r="C89" s="19"/>
      <c r="D89" s="26" t="s">
        <v>18</v>
      </c>
      <c r="E89" s="26"/>
      <c r="F89" s="27" t="s">
        <v>49</v>
      </c>
      <c r="G89" s="27"/>
      <c r="H89" s="27"/>
      <c r="I89" s="29">
        <v>9.6</v>
      </c>
      <c r="J89" s="71" t="s">
        <v>24</v>
      </c>
      <c r="K89" s="40" t="s">
        <v>21</v>
      </c>
      <c r="L89" s="26" t="s">
        <v>154</v>
      </c>
      <c r="M89" s="30"/>
      <c r="N89" s="26" t="s">
        <v>326</v>
      </c>
    </row>
    <row r="90" spans="1:14" x14ac:dyDescent="0.25">
      <c r="A90" s="77"/>
      <c r="B90" s="73">
        <v>42787</v>
      </c>
      <c r="C90" s="74"/>
      <c r="D90" s="75" t="s">
        <v>15</v>
      </c>
      <c r="E90" s="75"/>
      <c r="F90" s="67" t="s">
        <v>149</v>
      </c>
      <c r="G90" s="76"/>
      <c r="H90" s="76"/>
      <c r="I90" s="77">
        <v>2</v>
      </c>
      <c r="J90" s="79" t="s">
        <v>79</v>
      </c>
      <c r="K90" s="53" t="s">
        <v>143</v>
      </c>
      <c r="L90" s="75"/>
      <c r="M90" s="78">
        <f>1800*Таблица12[[#This Row],[Кол-во]]</f>
        <v>3600</v>
      </c>
      <c r="N90" s="75" t="s">
        <v>327</v>
      </c>
    </row>
    <row r="91" spans="1:14" x14ac:dyDescent="0.25">
      <c r="A91" s="77"/>
      <c r="B91" s="73">
        <v>42787</v>
      </c>
      <c r="C91" s="74"/>
      <c r="D91" s="75" t="s">
        <v>15</v>
      </c>
      <c r="E91" s="75"/>
      <c r="F91" s="67" t="s">
        <v>150</v>
      </c>
      <c r="G91" s="76"/>
      <c r="H91" s="76"/>
      <c r="I91" s="77">
        <v>27</v>
      </c>
      <c r="J91" s="79" t="s">
        <v>24</v>
      </c>
      <c r="K91" s="80" t="s">
        <v>143</v>
      </c>
      <c r="L91" s="75"/>
      <c r="M91" s="78"/>
      <c r="N91" s="75" t="s">
        <v>327</v>
      </c>
    </row>
    <row r="92" spans="1:14" x14ac:dyDescent="0.25">
      <c r="A92" s="29"/>
      <c r="B92" s="20">
        <v>42787</v>
      </c>
      <c r="C92" s="19"/>
      <c r="D92" s="26" t="s">
        <v>26</v>
      </c>
      <c r="E92" s="26"/>
      <c r="F92" s="27" t="s">
        <v>179</v>
      </c>
      <c r="G92" s="27">
        <v>8</v>
      </c>
      <c r="H92" s="27">
        <v>18</v>
      </c>
      <c r="I92" s="29">
        <v>9</v>
      </c>
      <c r="J92" s="71" t="s">
        <v>79</v>
      </c>
      <c r="K92" s="40" t="s">
        <v>122</v>
      </c>
      <c r="L92" s="26"/>
      <c r="M92" s="30"/>
      <c r="N92" s="26" t="s">
        <v>327</v>
      </c>
    </row>
    <row r="93" spans="1:14" x14ac:dyDescent="0.25">
      <c r="A93" s="77"/>
      <c r="B93" s="73">
        <v>42787</v>
      </c>
      <c r="C93" s="74"/>
      <c r="D93" s="75" t="s">
        <v>15</v>
      </c>
      <c r="E93" s="75"/>
      <c r="F93" s="76" t="s">
        <v>151</v>
      </c>
      <c r="G93" s="82">
        <v>0.70833333333333337</v>
      </c>
      <c r="H93" s="82">
        <v>0.9375</v>
      </c>
      <c r="I93" s="77">
        <v>5.5</v>
      </c>
      <c r="J93" s="79" t="s">
        <v>79</v>
      </c>
      <c r="K93" s="80" t="s">
        <v>143</v>
      </c>
      <c r="L93" s="75"/>
      <c r="M93" s="78">
        <f>Таблица12[[#This Row],[Кол-во]]*1800</f>
        <v>9900</v>
      </c>
      <c r="N93" s="75" t="s">
        <v>327</v>
      </c>
    </row>
    <row r="94" spans="1:14" x14ac:dyDescent="0.25">
      <c r="A94" s="83"/>
      <c r="B94" s="84">
        <v>42788</v>
      </c>
      <c r="C94" s="85"/>
      <c r="D94" s="86" t="s">
        <v>47</v>
      </c>
      <c r="E94" s="86"/>
      <c r="F94" s="87" t="s">
        <v>155</v>
      </c>
      <c r="G94" s="87"/>
      <c r="H94" s="87"/>
      <c r="I94" s="83">
        <v>1</v>
      </c>
      <c r="J94" s="88" t="s">
        <v>20</v>
      </c>
      <c r="K94" s="89" t="s">
        <v>156</v>
      </c>
      <c r="L94" s="86" t="s">
        <v>157</v>
      </c>
      <c r="M94" s="90">
        <v>51320</v>
      </c>
      <c r="N94" s="86" t="s">
        <v>325</v>
      </c>
    </row>
    <row r="95" spans="1:14" x14ac:dyDescent="0.25">
      <c r="A95" s="29"/>
      <c r="B95" s="20">
        <v>42788</v>
      </c>
      <c r="C95" s="19"/>
      <c r="D95" s="26" t="s">
        <v>18</v>
      </c>
      <c r="E95" s="26"/>
      <c r="F95" s="27" t="s">
        <v>49</v>
      </c>
      <c r="G95" s="27"/>
      <c r="H95" s="27"/>
      <c r="I95" s="29">
        <v>7</v>
      </c>
      <c r="J95" s="71" t="s">
        <v>24</v>
      </c>
      <c r="K95" s="40" t="s">
        <v>21</v>
      </c>
      <c r="L95" s="26" t="s">
        <v>164</v>
      </c>
      <c r="M95" s="30"/>
      <c r="N95" s="26" t="s">
        <v>326</v>
      </c>
    </row>
    <row r="96" spans="1:14" x14ac:dyDescent="0.25">
      <c r="A96" s="29"/>
      <c r="B96" s="20">
        <v>42788</v>
      </c>
      <c r="C96" s="19"/>
      <c r="D96" s="26" t="s">
        <v>18</v>
      </c>
      <c r="E96" s="26"/>
      <c r="F96" s="27" t="s">
        <v>49</v>
      </c>
      <c r="G96" s="27"/>
      <c r="H96" s="27"/>
      <c r="I96" s="29">
        <v>9</v>
      </c>
      <c r="J96" s="71" t="s">
        <v>24</v>
      </c>
      <c r="K96" s="40" t="s">
        <v>21</v>
      </c>
      <c r="L96" s="26" t="s">
        <v>163</v>
      </c>
      <c r="M96" s="30"/>
      <c r="N96" s="26" t="s">
        <v>326</v>
      </c>
    </row>
    <row r="97" spans="1:14" x14ac:dyDescent="0.25">
      <c r="A97" s="29"/>
      <c r="B97" s="20">
        <v>42788</v>
      </c>
      <c r="C97" s="19"/>
      <c r="D97" s="26" t="s">
        <v>18</v>
      </c>
      <c r="E97" s="26"/>
      <c r="F97" s="27" t="s">
        <v>49</v>
      </c>
      <c r="G97" s="27"/>
      <c r="H97" s="27"/>
      <c r="I97" s="29">
        <v>9</v>
      </c>
      <c r="J97" s="71" t="s">
        <v>24</v>
      </c>
      <c r="K97" s="40" t="s">
        <v>21</v>
      </c>
      <c r="L97" s="26" t="s">
        <v>165</v>
      </c>
      <c r="M97" s="30"/>
      <c r="N97" s="26" t="s">
        <v>326</v>
      </c>
    </row>
    <row r="98" spans="1:14" x14ac:dyDescent="0.25">
      <c r="A98" s="29"/>
      <c r="B98" s="20">
        <v>42788</v>
      </c>
      <c r="C98" s="19"/>
      <c r="D98" s="26" t="s">
        <v>18</v>
      </c>
      <c r="E98" s="26"/>
      <c r="F98" s="27" t="s">
        <v>49</v>
      </c>
      <c r="G98" s="27"/>
      <c r="H98" s="27"/>
      <c r="I98" s="29">
        <v>9</v>
      </c>
      <c r="J98" s="71" t="s">
        <v>24</v>
      </c>
      <c r="K98" s="40" t="s">
        <v>21</v>
      </c>
      <c r="L98" s="26" t="s">
        <v>166</v>
      </c>
      <c r="M98" s="30"/>
      <c r="N98" s="26" t="s">
        <v>326</v>
      </c>
    </row>
    <row r="99" spans="1:14" x14ac:dyDescent="0.25">
      <c r="A99" s="29"/>
      <c r="B99" s="20">
        <v>42788</v>
      </c>
      <c r="C99" s="19"/>
      <c r="D99" s="26" t="s">
        <v>18</v>
      </c>
      <c r="E99" s="26"/>
      <c r="F99" s="27" t="s">
        <v>49</v>
      </c>
      <c r="G99" s="27"/>
      <c r="H99" s="27"/>
      <c r="I99" s="29">
        <v>9</v>
      </c>
      <c r="J99" s="71" t="s">
        <v>24</v>
      </c>
      <c r="K99" s="40" t="s">
        <v>21</v>
      </c>
      <c r="L99" s="26" t="s">
        <v>167</v>
      </c>
      <c r="M99" s="30"/>
      <c r="N99" s="26" t="s">
        <v>326</v>
      </c>
    </row>
    <row r="100" spans="1:14" x14ac:dyDescent="0.25">
      <c r="A100" s="29"/>
      <c r="B100" s="20">
        <v>42788</v>
      </c>
      <c r="C100" s="19"/>
      <c r="D100" s="26" t="s">
        <v>18</v>
      </c>
      <c r="E100" s="26"/>
      <c r="F100" s="27" t="s">
        <v>49</v>
      </c>
      <c r="G100" s="27"/>
      <c r="H100" s="27"/>
      <c r="I100" s="29">
        <v>9</v>
      </c>
      <c r="J100" s="71" t="s">
        <v>24</v>
      </c>
      <c r="K100" s="40" t="s">
        <v>21</v>
      </c>
      <c r="L100" s="26" t="s">
        <v>168</v>
      </c>
      <c r="M100" s="30"/>
      <c r="N100" s="26" t="s">
        <v>326</v>
      </c>
    </row>
    <row r="101" spans="1:14" x14ac:dyDescent="0.25">
      <c r="A101" s="29"/>
      <c r="B101" s="20">
        <v>42788</v>
      </c>
      <c r="C101" s="19"/>
      <c r="D101" s="26" t="s">
        <v>18</v>
      </c>
      <c r="E101" s="26"/>
      <c r="F101" s="27" t="s">
        <v>49</v>
      </c>
      <c r="G101" s="27"/>
      <c r="H101" s="27"/>
      <c r="I101" s="29">
        <v>9</v>
      </c>
      <c r="J101" s="71" t="s">
        <v>24</v>
      </c>
      <c r="K101" s="40" t="s">
        <v>21</v>
      </c>
      <c r="L101" s="26" t="s">
        <v>169</v>
      </c>
      <c r="M101" s="30"/>
      <c r="N101" s="26" t="s">
        <v>326</v>
      </c>
    </row>
    <row r="102" spans="1:14" x14ac:dyDescent="0.25">
      <c r="A102" s="29"/>
      <c r="B102" s="20">
        <v>42788</v>
      </c>
      <c r="C102" s="19"/>
      <c r="D102" s="26" t="s">
        <v>18</v>
      </c>
      <c r="E102" s="26"/>
      <c r="F102" s="27" t="s">
        <v>49</v>
      </c>
      <c r="G102" s="27"/>
      <c r="H102" s="27"/>
      <c r="I102" s="29">
        <v>9</v>
      </c>
      <c r="J102" s="71" t="s">
        <v>24</v>
      </c>
      <c r="K102" s="40" t="s">
        <v>21</v>
      </c>
      <c r="L102" s="26" t="s">
        <v>170</v>
      </c>
      <c r="M102" s="30"/>
      <c r="N102" s="26" t="s">
        <v>326</v>
      </c>
    </row>
    <row r="103" spans="1:14" x14ac:dyDescent="0.25">
      <c r="A103" s="29"/>
      <c r="B103" s="20">
        <v>42788</v>
      </c>
      <c r="C103" s="19"/>
      <c r="D103" s="26" t="s">
        <v>18</v>
      </c>
      <c r="E103" s="26"/>
      <c r="F103" s="27" t="s">
        <v>49</v>
      </c>
      <c r="G103" s="27"/>
      <c r="H103" s="27"/>
      <c r="I103" s="29">
        <v>3.5</v>
      </c>
      <c r="J103" s="71" t="s">
        <v>24</v>
      </c>
      <c r="K103" s="40" t="s">
        <v>21</v>
      </c>
      <c r="L103" s="26" t="s">
        <v>171</v>
      </c>
      <c r="M103" s="30"/>
      <c r="N103" s="26" t="s">
        <v>326</v>
      </c>
    </row>
    <row r="104" spans="1:14" x14ac:dyDescent="0.25">
      <c r="A104" s="29"/>
      <c r="B104" s="20">
        <v>42788</v>
      </c>
      <c r="C104" s="19"/>
      <c r="D104" s="26" t="s">
        <v>18</v>
      </c>
      <c r="E104" s="26"/>
      <c r="F104" s="27" t="s">
        <v>49</v>
      </c>
      <c r="G104" s="27"/>
      <c r="H104" s="27"/>
      <c r="I104" s="29">
        <v>7</v>
      </c>
      <c r="J104" s="71" t="s">
        <v>24</v>
      </c>
      <c r="K104" s="40" t="s">
        <v>21</v>
      </c>
      <c r="L104" s="26" t="s">
        <v>172</v>
      </c>
      <c r="M104" s="30"/>
      <c r="N104" s="75" t="s">
        <v>327</v>
      </c>
    </row>
    <row r="105" spans="1:14" x14ac:dyDescent="0.25">
      <c r="A105" s="29"/>
      <c r="B105" s="20">
        <v>42788</v>
      </c>
      <c r="C105" s="19"/>
      <c r="D105" s="26" t="s">
        <v>26</v>
      </c>
      <c r="E105" s="26"/>
      <c r="F105" s="27" t="s">
        <v>179</v>
      </c>
      <c r="G105" s="27">
        <v>8</v>
      </c>
      <c r="H105" s="27">
        <v>20</v>
      </c>
      <c r="I105" s="29">
        <v>11</v>
      </c>
      <c r="J105" s="71" t="s">
        <v>79</v>
      </c>
      <c r="K105" s="40" t="s">
        <v>122</v>
      </c>
      <c r="L105" s="26"/>
      <c r="M105" s="30"/>
      <c r="N105" s="26" t="s">
        <v>327</v>
      </c>
    </row>
    <row r="106" spans="1:14" x14ac:dyDescent="0.25">
      <c r="A106" s="112"/>
      <c r="B106" s="113">
        <v>42788</v>
      </c>
      <c r="C106" s="114"/>
      <c r="D106" s="115" t="s">
        <v>15</v>
      </c>
      <c r="E106" s="115"/>
      <c r="F106" s="116" t="s">
        <v>25</v>
      </c>
      <c r="G106" s="116"/>
      <c r="H106" s="116"/>
      <c r="I106" s="112">
        <v>2</v>
      </c>
      <c r="J106" s="117" t="s">
        <v>79</v>
      </c>
      <c r="K106" s="118"/>
      <c r="L106" s="115"/>
      <c r="M106" s="119"/>
      <c r="N106" s="115" t="s">
        <v>326</v>
      </c>
    </row>
    <row r="107" spans="1:14" x14ac:dyDescent="0.25">
      <c r="A107" s="112"/>
      <c r="B107" s="113">
        <v>42788</v>
      </c>
      <c r="C107" s="114"/>
      <c r="D107" s="115" t="s">
        <v>15</v>
      </c>
      <c r="E107" s="115"/>
      <c r="F107" s="116" t="s">
        <v>146</v>
      </c>
      <c r="G107" s="116" t="s">
        <v>232</v>
      </c>
      <c r="H107" s="116" t="s">
        <v>233</v>
      </c>
      <c r="I107" s="112">
        <v>5.5</v>
      </c>
      <c r="J107" s="117" t="s">
        <v>79</v>
      </c>
      <c r="K107" s="118"/>
      <c r="L107" s="115"/>
      <c r="M107" s="119"/>
      <c r="N107" s="115" t="s">
        <v>326</v>
      </c>
    </row>
    <row r="108" spans="1:14" x14ac:dyDescent="0.25">
      <c r="A108" s="112"/>
      <c r="B108" s="113">
        <v>42788</v>
      </c>
      <c r="C108" s="114"/>
      <c r="D108" s="115" t="s">
        <v>15</v>
      </c>
      <c r="E108" s="115"/>
      <c r="F108" s="116" t="s">
        <v>31</v>
      </c>
      <c r="G108" s="116"/>
      <c r="H108" s="116"/>
      <c r="I108" s="112">
        <v>73.5</v>
      </c>
      <c r="J108" s="117" t="s">
        <v>24</v>
      </c>
      <c r="K108" s="118"/>
      <c r="L108" s="115"/>
      <c r="M108" s="119"/>
      <c r="N108" s="115" t="s">
        <v>326</v>
      </c>
    </row>
    <row r="109" spans="1:14" x14ac:dyDescent="0.25">
      <c r="A109" s="29"/>
      <c r="B109" s="20">
        <v>42789</v>
      </c>
      <c r="C109" s="19"/>
      <c r="D109" s="26" t="s">
        <v>18</v>
      </c>
      <c r="E109" s="26"/>
      <c r="F109" s="27" t="s">
        <v>49</v>
      </c>
      <c r="G109" s="27"/>
      <c r="H109" s="27"/>
      <c r="I109" s="29">
        <v>9</v>
      </c>
      <c r="J109" s="71" t="s">
        <v>24</v>
      </c>
      <c r="K109" s="40" t="s">
        <v>21</v>
      </c>
      <c r="L109" s="26" t="s">
        <v>158</v>
      </c>
      <c r="M109" s="30"/>
      <c r="N109" s="26" t="s">
        <v>326</v>
      </c>
    </row>
    <row r="110" spans="1:14" x14ac:dyDescent="0.25">
      <c r="A110" s="29"/>
      <c r="B110" s="20">
        <v>42789</v>
      </c>
      <c r="C110" s="19"/>
      <c r="D110" s="26" t="s">
        <v>18</v>
      </c>
      <c r="E110" s="26"/>
      <c r="F110" s="27" t="s">
        <v>49</v>
      </c>
      <c r="G110" s="27"/>
      <c r="H110" s="27"/>
      <c r="I110" s="29">
        <v>9</v>
      </c>
      <c r="J110" s="71" t="s">
        <v>24</v>
      </c>
      <c r="K110" s="40" t="s">
        <v>21</v>
      </c>
      <c r="L110" s="26" t="s">
        <v>159</v>
      </c>
      <c r="M110" s="30"/>
      <c r="N110" s="26" t="s">
        <v>326</v>
      </c>
    </row>
    <row r="111" spans="1:14" x14ac:dyDescent="0.25">
      <c r="A111" s="29"/>
      <c r="B111" s="20">
        <v>42789</v>
      </c>
      <c r="C111" s="19"/>
      <c r="D111" s="26" t="s">
        <v>18</v>
      </c>
      <c r="E111" s="26"/>
      <c r="F111" s="27" t="s">
        <v>49</v>
      </c>
      <c r="G111" s="27"/>
      <c r="H111" s="27"/>
      <c r="I111" s="29">
        <v>8.6999999999999993</v>
      </c>
      <c r="J111" s="71" t="s">
        <v>24</v>
      </c>
      <c r="K111" s="40" t="s">
        <v>21</v>
      </c>
      <c r="L111" s="26" t="s">
        <v>160</v>
      </c>
      <c r="M111" s="30"/>
      <c r="N111" s="26" t="s">
        <v>326</v>
      </c>
    </row>
    <row r="112" spans="1:14" x14ac:dyDescent="0.25">
      <c r="A112" s="29"/>
      <c r="B112" s="20">
        <v>42789</v>
      </c>
      <c r="C112" s="19"/>
      <c r="D112" s="26" t="s">
        <v>26</v>
      </c>
      <c r="E112" s="26"/>
      <c r="F112" s="27" t="s">
        <v>179</v>
      </c>
      <c r="G112" s="27">
        <v>8</v>
      </c>
      <c r="H112" s="27">
        <v>20</v>
      </c>
      <c r="I112" s="29">
        <v>11</v>
      </c>
      <c r="J112" s="71" t="s">
        <v>79</v>
      </c>
      <c r="K112" s="40" t="s">
        <v>122</v>
      </c>
      <c r="L112" s="26"/>
      <c r="M112" s="30"/>
      <c r="N112" s="26" t="s">
        <v>327</v>
      </c>
    </row>
    <row r="113" spans="1:14" x14ac:dyDescent="0.25">
      <c r="A113" s="29"/>
      <c r="B113" s="20">
        <v>42790</v>
      </c>
      <c r="C113" s="19"/>
      <c r="D113" s="26" t="s">
        <v>18</v>
      </c>
      <c r="E113" s="26"/>
      <c r="F113" s="27" t="s">
        <v>49</v>
      </c>
      <c r="G113" s="27"/>
      <c r="H113" s="27"/>
      <c r="I113" s="29">
        <v>10.9</v>
      </c>
      <c r="J113" s="71" t="s">
        <v>24</v>
      </c>
      <c r="K113" s="40" t="s">
        <v>21</v>
      </c>
      <c r="L113" s="26" t="s">
        <v>173</v>
      </c>
      <c r="M113" s="30"/>
      <c r="N113" s="75" t="s">
        <v>327</v>
      </c>
    </row>
    <row r="114" spans="1:14" x14ac:dyDescent="0.25">
      <c r="A114" s="29"/>
      <c r="B114" s="20">
        <v>42790</v>
      </c>
      <c r="C114" s="19"/>
      <c r="D114" s="26" t="s">
        <v>18</v>
      </c>
      <c r="E114" s="26"/>
      <c r="F114" s="27" t="s">
        <v>49</v>
      </c>
      <c r="G114" s="27"/>
      <c r="H114" s="27"/>
      <c r="I114" s="29">
        <v>8</v>
      </c>
      <c r="J114" s="71" t="s">
        <v>24</v>
      </c>
      <c r="K114" s="40" t="s">
        <v>21</v>
      </c>
      <c r="L114" s="26" t="s">
        <v>174</v>
      </c>
      <c r="M114" s="30"/>
      <c r="N114" s="26" t="s">
        <v>327</v>
      </c>
    </row>
    <row r="115" spans="1:14" x14ac:dyDescent="0.25">
      <c r="A115" s="29"/>
      <c r="B115" s="20">
        <v>42790</v>
      </c>
      <c r="C115" s="19"/>
      <c r="D115" s="26" t="s">
        <v>18</v>
      </c>
      <c r="E115" s="26"/>
      <c r="F115" s="27" t="s">
        <v>49</v>
      </c>
      <c r="G115" s="27"/>
      <c r="H115" s="27"/>
      <c r="I115" s="29">
        <v>10</v>
      </c>
      <c r="J115" s="71" t="s">
        <v>24</v>
      </c>
      <c r="K115" s="40" t="s">
        <v>21</v>
      </c>
      <c r="L115" s="26" t="s">
        <v>175</v>
      </c>
      <c r="M115" s="30"/>
      <c r="N115" s="26" t="s">
        <v>327</v>
      </c>
    </row>
    <row r="116" spans="1:14" x14ac:dyDescent="0.25">
      <c r="A116" s="29"/>
      <c r="B116" s="20">
        <v>42790</v>
      </c>
      <c r="C116" s="19"/>
      <c r="D116" s="26" t="s">
        <v>26</v>
      </c>
      <c r="E116" s="26"/>
      <c r="F116" s="27" t="s">
        <v>179</v>
      </c>
      <c r="G116" s="27">
        <v>8</v>
      </c>
      <c r="H116" s="27">
        <v>20</v>
      </c>
      <c r="I116" s="29">
        <v>11</v>
      </c>
      <c r="J116" s="71" t="s">
        <v>79</v>
      </c>
      <c r="K116" s="40" t="s">
        <v>122</v>
      </c>
      <c r="L116" s="26"/>
      <c r="M116" s="30"/>
      <c r="N116" s="26" t="s">
        <v>327</v>
      </c>
    </row>
    <row r="117" spans="1:14" ht="30" x14ac:dyDescent="0.25">
      <c r="A117" s="29"/>
      <c r="B117" s="20">
        <v>42790</v>
      </c>
      <c r="C117" s="19"/>
      <c r="D117" s="26" t="s">
        <v>40</v>
      </c>
      <c r="E117" s="26"/>
      <c r="F117" s="27" t="s">
        <v>65</v>
      </c>
      <c r="G117" s="27"/>
      <c r="H117" s="27"/>
      <c r="I117" s="29">
        <v>36</v>
      </c>
      <c r="J117" s="71" t="s">
        <v>67</v>
      </c>
      <c r="K117" s="40" t="s">
        <v>41</v>
      </c>
      <c r="L117" s="26" t="s">
        <v>181</v>
      </c>
      <c r="M117" s="30">
        <v>12338</v>
      </c>
      <c r="N117" s="26" t="s">
        <v>327</v>
      </c>
    </row>
    <row r="118" spans="1:14" x14ac:dyDescent="0.25">
      <c r="A118" s="29"/>
      <c r="B118" s="20">
        <v>42791</v>
      </c>
      <c r="C118" s="19"/>
      <c r="D118" s="26" t="s">
        <v>18</v>
      </c>
      <c r="E118" s="26"/>
      <c r="F118" s="27" t="s">
        <v>49</v>
      </c>
      <c r="G118" s="27"/>
      <c r="H118" s="27"/>
      <c r="I118" s="29">
        <v>7.7</v>
      </c>
      <c r="J118" s="71" t="s">
        <v>24</v>
      </c>
      <c r="K118" s="40" t="s">
        <v>21</v>
      </c>
      <c r="L118" s="26" t="s">
        <v>161</v>
      </c>
      <c r="M118" s="30"/>
      <c r="N118" s="26" t="s">
        <v>326</v>
      </c>
    </row>
    <row r="119" spans="1:14" x14ac:dyDescent="0.25">
      <c r="A119" s="29"/>
      <c r="B119" s="20">
        <v>42791</v>
      </c>
      <c r="C119" s="19"/>
      <c r="D119" s="26" t="s">
        <v>18</v>
      </c>
      <c r="E119" s="26"/>
      <c r="F119" s="27" t="s">
        <v>49</v>
      </c>
      <c r="G119" s="27"/>
      <c r="H119" s="27"/>
      <c r="I119" s="29">
        <v>6</v>
      </c>
      <c r="J119" s="71" t="s">
        <v>24</v>
      </c>
      <c r="K119" s="40" t="s">
        <v>21</v>
      </c>
      <c r="L119" s="26" t="s">
        <v>176</v>
      </c>
      <c r="M119" s="30"/>
      <c r="N119" s="26" t="s">
        <v>327</v>
      </c>
    </row>
    <row r="120" spans="1:14" x14ac:dyDescent="0.25">
      <c r="A120" s="29"/>
      <c r="B120" s="20">
        <v>42791</v>
      </c>
      <c r="C120" s="19"/>
      <c r="D120" s="26" t="s">
        <v>18</v>
      </c>
      <c r="E120" s="26"/>
      <c r="F120" s="27" t="s">
        <v>49</v>
      </c>
      <c r="G120" s="27"/>
      <c r="H120" s="27"/>
      <c r="I120" s="29">
        <v>9</v>
      </c>
      <c r="J120" s="71" t="s">
        <v>24</v>
      </c>
      <c r="K120" s="40" t="s">
        <v>21</v>
      </c>
      <c r="L120" s="26" t="s">
        <v>176</v>
      </c>
      <c r="M120" s="30"/>
      <c r="N120" s="26" t="s">
        <v>327</v>
      </c>
    </row>
    <row r="121" spans="1:14" x14ac:dyDescent="0.25">
      <c r="A121" s="29"/>
      <c r="B121" s="20">
        <v>42791</v>
      </c>
      <c r="C121" s="19"/>
      <c r="D121" s="26" t="s">
        <v>18</v>
      </c>
      <c r="E121" s="26"/>
      <c r="F121" s="27" t="s">
        <v>49</v>
      </c>
      <c r="G121" s="27"/>
      <c r="H121" s="27"/>
      <c r="I121" s="29">
        <v>9</v>
      </c>
      <c r="J121" s="71" t="s">
        <v>24</v>
      </c>
      <c r="K121" s="40" t="s">
        <v>21</v>
      </c>
      <c r="L121" s="26" t="s">
        <v>177</v>
      </c>
      <c r="M121" s="30"/>
      <c r="N121" s="26" t="s">
        <v>327</v>
      </c>
    </row>
    <row r="122" spans="1:14" x14ac:dyDescent="0.25">
      <c r="A122" s="29"/>
      <c r="B122" s="20">
        <v>42791</v>
      </c>
      <c r="C122" s="19"/>
      <c r="D122" s="26" t="s">
        <v>18</v>
      </c>
      <c r="E122" s="26"/>
      <c r="F122" s="27" t="s">
        <v>49</v>
      </c>
      <c r="G122" s="27"/>
      <c r="H122" s="27"/>
      <c r="I122" s="29">
        <v>9</v>
      </c>
      <c r="J122" s="71" t="s">
        <v>24</v>
      </c>
      <c r="K122" s="40" t="s">
        <v>21</v>
      </c>
      <c r="L122" s="26" t="s">
        <v>178</v>
      </c>
      <c r="M122" s="30"/>
      <c r="N122" s="26" t="s">
        <v>327</v>
      </c>
    </row>
    <row r="123" spans="1:14" x14ac:dyDescent="0.25">
      <c r="A123" s="29"/>
      <c r="B123" s="20">
        <v>42791</v>
      </c>
      <c r="C123" s="19"/>
      <c r="D123" s="26" t="s">
        <v>26</v>
      </c>
      <c r="E123" s="26"/>
      <c r="F123" s="27" t="s">
        <v>179</v>
      </c>
      <c r="G123" s="27" t="s">
        <v>185</v>
      </c>
      <c r="H123" s="27" t="s">
        <v>187</v>
      </c>
      <c r="I123" s="29">
        <v>8</v>
      </c>
      <c r="J123" s="71" t="s">
        <v>79</v>
      </c>
      <c r="K123" s="40" t="s">
        <v>122</v>
      </c>
      <c r="L123" s="26" t="s">
        <v>188</v>
      </c>
      <c r="M123" s="30"/>
      <c r="N123" s="26" t="s">
        <v>327</v>
      </c>
    </row>
    <row r="124" spans="1:14" x14ac:dyDescent="0.25">
      <c r="A124" s="29"/>
      <c r="B124" s="20">
        <v>42791</v>
      </c>
      <c r="C124" s="19"/>
      <c r="D124" s="26" t="s">
        <v>15</v>
      </c>
      <c r="E124" s="26"/>
      <c r="F124" s="67" t="s">
        <v>149</v>
      </c>
      <c r="G124" s="27"/>
      <c r="H124" s="27"/>
      <c r="I124" s="29">
        <v>2</v>
      </c>
      <c r="J124" s="71" t="s">
        <v>79</v>
      </c>
      <c r="K124" s="40" t="s">
        <v>143</v>
      </c>
      <c r="L124" s="26"/>
      <c r="M124" s="30"/>
      <c r="N124" s="26" t="s">
        <v>327</v>
      </c>
    </row>
    <row r="125" spans="1:14" x14ac:dyDescent="0.25">
      <c r="A125" s="29"/>
      <c r="B125" s="20">
        <v>42791</v>
      </c>
      <c r="C125" s="19"/>
      <c r="D125" s="26" t="s">
        <v>15</v>
      </c>
      <c r="E125" s="26"/>
      <c r="F125" s="67" t="s">
        <v>150</v>
      </c>
      <c r="G125" s="27"/>
      <c r="H125" s="27"/>
      <c r="I125" s="29">
        <v>33</v>
      </c>
      <c r="J125" s="71" t="s">
        <v>24</v>
      </c>
      <c r="K125" s="40" t="s">
        <v>143</v>
      </c>
      <c r="L125" s="26"/>
      <c r="M125" s="30"/>
      <c r="N125" s="26" t="s">
        <v>327</v>
      </c>
    </row>
    <row r="126" spans="1:14" x14ac:dyDescent="0.25">
      <c r="A126" s="29"/>
      <c r="B126" s="20">
        <v>42791</v>
      </c>
      <c r="C126" s="19"/>
      <c r="D126" s="26" t="s">
        <v>15</v>
      </c>
      <c r="E126" s="26"/>
      <c r="F126" s="76" t="s">
        <v>151</v>
      </c>
      <c r="G126" s="27" t="s">
        <v>145</v>
      </c>
      <c r="H126" s="27" t="s">
        <v>180</v>
      </c>
      <c r="I126" s="29">
        <v>6.5</v>
      </c>
      <c r="J126" s="71" t="s">
        <v>79</v>
      </c>
      <c r="K126" s="40" t="s">
        <v>143</v>
      </c>
      <c r="L126" s="26"/>
      <c r="M126" s="30"/>
      <c r="N126" s="26" t="s">
        <v>327</v>
      </c>
    </row>
    <row r="127" spans="1:14" x14ac:dyDescent="0.25">
      <c r="A127" s="29"/>
      <c r="B127" s="20">
        <v>42792</v>
      </c>
      <c r="C127" s="19"/>
      <c r="D127" s="26" t="s">
        <v>18</v>
      </c>
      <c r="E127" s="26"/>
      <c r="F127" s="27" t="s">
        <v>49</v>
      </c>
      <c r="G127" s="27"/>
      <c r="H127" s="27"/>
      <c r="I127" s="29">
        <v>7.2</v>
      </c>
      <c r="J127" s="71" t="s">
        <v>24</v>
      </c>
      <c r="K127" s="40" t="s">
        <v>21</v>
      </c>
      <c r="L127" s="26" t="s">
        <v>162</v>
      </c>
      <c r="M127" s="30"/>
      <c r="N127" s="26" t="s">
        <v>326</v>
      </c>
    </row>
    <row r="128" spans="1:14" x14ac:dyDescent="0.25">
      <c r="A128" s="29"/>
      <c r="B128" s="20">
        <v>42792</v>
      </c>
      <c r="C128" s="19"/>
      <c r="D128" s="26" t="s">
        <v>26</v>
      </c>
      <c r="E128" s="26"/>
      <c r="F128" s="27" t="s">
        <v>179</v>
      </c>
      <c r="G128" s="27">
        <v>8</v>
      </c>
      <c r="H128" s="27" t="s">
        <v>183</v>
      </c>
      <c r="I128" s="29">
        <v>11</v>
      </c>
      <c r="J128" s="71" t="s">
        <v>79</v>
      </c>
      <c r="K128" s="40" t="s">
        <v>122</v>
      </c>
      <c r="L128" s="26" t="s">
        <v>188</v>
      </c>
      <c r="M128" s="30"/>
      <c r="N128" s="26" t="s">
        <v>327</v>
      </c>
    </row>
    <row r="129" spans="1:14" x14ac:dyDescent="0.25">
      <c r="A129" s="29"/>
      <c r="B129" s="20">
        <v>42793</v>
      </c>
      <c r="C129" s="19"/>
      <c r="D129" s="26" t="s">
        <v>26</v>
      </c>
      <c r="E129" s="26"/>
      <c r="F129" s="27" t="s">
        <v>179</v>
      </c>
      <c r="G129" s="27">
        <v>8</v>
      </c>
      <c r="H129" s="27" t="s">
        <v>180</v>
      </c>
      <c r="I129" s="29">
        <v>12</v>
      </c>
      <c r="J129" s="71" t="s">
        <v>79</v>
      </c>
      <c r="K129" s="40" t="s">
        <v>122</v>
      </c>
      <c r="L129" s="26" t="s">
        <v>188</v>
      </c>
      <c r="M129" s="30"/>
      <c r="N129" s="26" t="s">
        <v>327</v>
      </c>
    </row>
    <row r="130" spans="1:14" x14ac:dyDescent="0.25">
      <c r="A130" s="92"/>
      <c r="B130" s="93">
        <v>42793</v>
      </c>
      <c r="C130" s="94"/>
      <c r="D130" s="26" t="s">
        <v>285</v>
      </c>
      <c r="E130" s="95"/>
      <c r="F130" s="96" t="s">
        <v>191</v>
      </c>
      <c r="G130" s="96"/>
      <c r="H130" s="96"/>
      <c r="I130" s="92">
        <v>3</v>
      </c>
      <c r="J130" s="97" t="s">
        <v>20</v>
      </c>
      <c r="K130" s="98" t="s">
        <v>106</v>
      </c>
      <c r="L130" s="95" t="s">
        <v>200</v>
      </c>
      <c r="M130" s="99">
        <v>969</v>
      </c>
      <c r="N130" s="95" t="s">
        <v>327</v>
      </c>
    </row>
    <row r="131" spans="1:14" x14ac:dyDescent="0.25">
      <c r="A131" s="92"/>
      <c r="B131" s="93">
        <v>42793</v>
      </c>
      <c r="C131" s="94"/>
      <c r="D131" s="26" t="s">
        <v>285</v>
      </c>
      <c r="E131" s="95"/>
      <c r="F131" s="96" t="s">
        <v>190</v>
      </c>
      <c r="G131" s="96"/>
      <c r="H131" s="96"/>
      <c r="I131" s="92">
        <v>5</v>
      </c>
      <c r="J131" s="97" t="s">
        <v>20</v>
      </c>
      <c r="K131" s="98" t="s">
        <v>106</v>
      </c>
      <c r="L131" s="95" t="s">
        <v>200</v>
      </c>
      <c r="M131" s="99">
        <v>5574.2</v>
      </c>
      <c r="N131" s="95" t="s">
        <v>327</v>
      </c>
    </row>
    <row r="132" spans="1:14" x14ac:dyDescent="0.25">
      <c r="A132" s="92"/>
      <c r="B132" s="93">
        <v>42793</v>
      </c>
      <c r="C132" s="94"/>
      <c r="D132" s="26" t="s">
        <v>285</v>
      </c>
      <c r="E132" s="95"/>
      <c r="F132" s="96" t="s">
        <v>192</v>
      </c>
      <c r="G132" s="96"/>
      <c r="H132" s="96"/>
      <c r="I132" s="92">
        <v>1</v>
      </c>
      <c r="J132" s="97" t="s">
        <v>20</v>
      </c>
      <c r="K132" s="98" t="s">
        <v>106</v>
      </c>
      <c r="L132" s="95" t="s">
        <v>200</v>
      </c>
      <c r="M132" s="99">
        <v>144.75</v>
      </c>
      <c r="N132" s="95" t="s">
        <v>327</v>
      </c>
    </row>
    <row r="133" spans="1:14" x14ac:dyDescent="0.25">
      <c r="A133" s="92"/>
      <c r="B133" s="93">
        <v>42793</v>
      </c>
      <c r="C133" s="94"/>
      <c r="D133" s="26" t="s">
        <v>285</v>
      </c>
      <c r="E133" s="95"/>
      <c r="F133" s="96" t="s">
        <v>193</v>
      </c>
      <c r="G133" s="96"/>
      <c r="H133" s="96"/>
      <c r="I133" s="92">
        <v>3</v>
      </c>
      <c r="J133" s="97" t="s">
        <v>20</v>
      </c>
      <c r="K133" s="98" t="s">
        <v>106</v>
      </c>
      <c r="L133" s="95" t="s">
        <v>200</v>
      </c>
      <c r="M133" s="99">
        <v>405.3</v>
      </c>
      <c r="N133" s="95" t="s">
        <v>327</v>
      </c>
    </row>
    <row r="134" spans="1:14" x14ac:dyDescent="0.25">
      <c r="A134" s="92"/>
      <c r="B134" s="93">
        <v>42793</v>
      </c>
      <c r="C134" s="94"/>
      <c r="D134" s="26" t="s">
        <v>285</v>
      </c>
      <c r="E134" s="95"/>
      <c r="F134" s="96" t="s">
        <v>194</v>
      </c>
      <c r="G134" s="96"/>
      <c r="H134" s="96"/>
      <c r="I134" s="92">
        <v>24</v>
      </c>
      <c r="J134" s="97" t="s">
        <v>20</v>
      </c>
      <c r="K134" s="98" t="s">
        <v>106</v>
      </c>
      <c r="L134" s="95" t="s">
        <v>200</v>
      </c>
      <c r="M134" s="99">
        <v>6589.68</v>
      </c>
      <c r="N134" s="95" t="s">
        <v>327</v>
      </c>
    </row>
    <row r="135" spans="1:14" x14ac:dyDescent="0.25">
      <c r="A135" s="92"/>
      <c r="B135" s="93">
        <v>42793</v>
      </c>
      <c r="C135" s="94"/>
      <c r="D135" s="26" t="s">
        <v>285</v>
      </c>
      <c r="E135" s="95"/>
      <c r="F135" s="96" t="s">
        <v>195</v>
      </c>
      <c r="G135" s="96"/>
      <c r="H135" s="96"/>
      <c r="I135" s="92">
        <v>40</v>
      </c>
      <c r="J135" s="97" t="s">
        <v>20</v>
      </c>
      <c r="K135" s="98" t="s">
        <v>106</v>
      </c>
      <c r="L135" s="95" t="s">
        <v>200</v>
      </c>
      <c r="M135" s="99">
        <v>28729.599999999999</v>
      </c>
      <c r="N135" s="95" t="s">
        <v>327</v>
      </c>
    </row>
    <row r="136" spans="1:14" x14ac:dyDescent="0.25">
      <c r="A136" s="92"/>
      <c r="B136" s="93">
        <v>42793</v>
      </c>
      <c r="C136" s="94"/>
      <c r="D136" s="26" t="s">
        <v>285</v>
      </c>
      <c r="E136" s="95"/>
      <c r="F136" s="96" t="s">
        <v>196</v>
      </c>
      <c r="G136" s="96"/>
      <c r="H136" s="96"/>
      <c r="I136" s="92">
        <v>29</v>
      </c>
      <c r="J136" s="97" t="s">
        <v>20</v>
      </c>
      <c r="K136" s="98" t="s">
        <v>106</v>
      </c>
      <c r="L136" s="95" t="s">
        <v>200</v>
      </c>
      <c r="M136" s="99">
        <v>7718.93</v>
      </c>
      <c r="N136" s="95" t="s">
        <v>327</v>
      </c>
    </row>
    <row r="137" spans="1:14" x14ac:dyDescent="0.25">
      <c r="A137" s="92"/>
      <c r="B137" s="93">
        <v>42793</v>
      </c>
      <c r="C137" s="94"/>
      <c r="D137" s="26" t="s">
        <v>285</v>
      </c>
      <c r="E137" s="95"/>
      <c r="F137" s="96" t="s">
        <v>197</v>
      </c>
      <c r="G137" s="96"/>
      <c r="H137" s="96"/>
      <c r="I137" s="92">
        <v>3</v>
      </c>
      <c r="J137" s="97" t="s">
        <v>20</v>
      </c>
      <c r="K137" s="98" t="s">
        <v>106</v>
      </c>
      <c r="L137" s="95" t="s">
        <v>200</v>
      </c>
      <c r="M137" s="99">
        <v>567.15</v>
      </c>
      <c r="N137" s="95" t="s">
        <v>327</v>
      </c>
    </row>
    <row r="138" spans="1:14" x14ac:dyDescent="0.25">
      <c r="A138" s="92"/>
      <c r="B138" s="93">
        <v>42793</v>
      </c>
      <c r="C138" s="94"/>
      <c r="D138" s="26" t="s">
        <v>285</v>
      </c>
      <c r="E138" s="95"/>
      <c r="F138" s="96" t="s">
        <v>198</v>
      </c>
      <c r="G138" s="96"/>
      <c r="H138" s="96"/>
      <c r="I138" s="92">
        <v>224</v>
      </c>
      <c r="J138" s="97" t="s">
        <v>20</v>
      </c>
      <c r="K138" s="98" t="s">
        <v>106</v>
      </c>
      <c r="L138" s="95" t="s">
        <v>200</v>
      </c>
      <c r="M138" s="99">
        <v>72287.039999999994</v>
      </c>
      <c r="N138" s="95" t="s">
        <v>327</v>
      </c>
    </row>
    <row r="139" spans="1:14" x14ac:dyDescent="0.25">
      <c r="A139" s="92"/>
      <c r="B139" s="93">
        <v>42793</v>
      </c>
      <c r="C139" s="94"/>
      <c r="D139" s="26" t="s">
        <v>285</v>
      </c>
      <c r="E139" s="95"/>
      <c r="F139" s="96" t="s">
        <v>199</v>
      </c>
      <c r="G139" s="96"/>
      <c r="H139" s="96"/>
      <c r="I139" s="92">
        <v>32</v>
      </c>
      <c r="J139" s="97" t="s">
        <v>20</v>
      </c>
      <c r="K139" s="98" t="s">
        <v>106</v>
      </c>
      <c r="L139" s="95" t="s">
        <v>200</v>
      </c>
      <c r="M139" s="99">
        <v>11121.28</v>
      </c>
      <c r="N139" s="95" t="s">
        <v>327</v>
      </c>
    </row>
    <row r="140" spans="1:14" x14ac:dyDescent="0.25">
      <c r="A140" s="92"/>
      <c r="B140" s="93">
        <v>42793</v>
      </c>
      <c r="C140" s="94"/>
      <c r="D140" s="95" t="s">
        <v>18</v>
      </c>
      <c r="E140" s="95"/>
      <c r="F140" s="96" t="s">
        <v>49</v>
      </c>
      <c r="G140" s="96"/>
      <c r="H140" s="96"/>
      <c r="I140" s="92">
        <v>9</v>
      </c>
      <c r="J140" s="97" t="s">
        <v>24</v>
      </c>
      <c r="K140" s="98" t="s">
        <v>21</v>
      </c>
      <c r="L140" s="26" t="s">
        <v>217</v>
      </c>
      <c r="M140" s="99"/>
      <c r="N140" s="95" t="s">
        <v>326</v>
      </c>
    </row>
    <row r="141" spans="1:14" x14ac:dyDescent="0.25">
      <c r="A141" s="92"/>
      <c r="B141" s="93">
        <v>42793</v>
      </c>
      <c r="C141" s="94"/>
      <c r="D141" s="95" t="s">
        <v>18</v>
      </c>
      <c r="E141" s="95"/>
      <c r="F141" s="96" t="s">
        <v>49</v>
      </c>
      <c r="G141" s="96"/>
      <c r="H141" s="96"/>
      <c r="I141" s="92">
        <v>9</v>
      </c>
      <c r="J141" s="97" t="s">
        <v>24</v>
      </c>
      <c r="K141" s="98" t="s">
        <v>21</v>
      </c>
      <c r="L141" s="95" t="s">
        <v>218</v>
      </c>
      <c r="M141" s="99"/>
      <c r="N141" s="95" t="s">
        <v>326</v>
      </c>
    </row>
    <row r="142" spans="1:14" x14ac:dyDescent="0.25">
      <c r="A142" s="29"/>
      <c r="B142" s="20">
        <v>42794</v>
      </c>
      <c r="C142" s="19"/>
      <c r="D142" s="66" t="s">
        <v>286</v>
      </c>
      <c r="E142" s="26"/>
      <c r="F142" s="27" t="s">
        <v>128</v>
      </c>
      <c r="G142" s="27"/>
      <c r="H142" s="27"/>
      <c r="I142" s="29">
        <v>4000</v>
      </c>
      <c r="J142" s="71" t="s">
        <v>129</v>
      </c>
      <c r="K142" s="40" t="s">
        <v>130</v>
      </c>
      <c r="L142" s="26" t="s">
        <v>189</v>
      </c>
      <c r="M142" s="30"/>
      <c r="N142" s="26" t="s">
        <v>325</v>
      </c>
    </row>
    <row r="143" spans="1:14" x14ac:dyDescent="0.25">
      <c r="A143" s="92"/>
      <c r="B143" s="93">
        <v>42794</v>
      </c>
      <c r="C143" s="94"/>
      <c r="D143" s="26" t="s">
        <v>285</v>
      </c>
      <c r="E143" s="95"/>
      <c r="F143" s="96" t="s">
        <v>191</v>
      </c>
      <c r="G143" s="96"/>
      <c r="H143" s="96"/>
      <c r="I143" s="92">
        <v>5</v>
      </c>
      <c r="J143" s="97" t="s">
        <v>20</v>
      </c>
      <c r="K143" s="98" t="s">
        <v>106</v>
      </c>
      <c r="L143" s="95" t="s">
        <v>201</v>
      </c>
      <c r="M143" s="99">
        <v>1615</v>
      </c>
      <c r="N143" s="95" t="s">
        <v>327</v>
      </c>
    </row>
    <row r="144" spans="1:14" x14ac:dyDescent="0.25">
      <c r="A144" s="92"/>
      <c r="B144" s="93">
        <v>42794</v>
      </c>
      <c r="C144" s="94"/>
      <c r="D144" s="26" t="s">
        <v>285</v>
      </c>
      <c r="E144" s="95"/>
      <c r="F144" s="96" t="s">
        <v>190</v>
      </c>
      <c r="G144" s="96"/>
      <c r="H144" s="96"/>
      <c r="I144" s="92">
        <v>9</v>
      </c>
      <c r="J144" s="97" t="s">
        <v>20</v>
      </c>
      <c r="K144" s="98" t="s">
        <v>106</v>
      </c>
      <c r="L144" s="95" t="s">
        <v>201</v>
      </c>
      <c r="M144" s="99">
        <v>10033.56</v>
      </c>
      <c r="N144" s="95" t="s">
        <v>327</v>
      </c>
    </row>
    <row r="145" spans="1:14" x14ac:dyDescent="0.25">
      <c r="A145" s="92"/>
      <c r="B145" s="93">
        <v>42794</v>
      </c>
      <c r="C145" s="94"/>
      <c r="D145" s="26" t="s">
        <v>285</v>
      </c>
      <c r="E145" s="95"/>
      <c r="F145" s="96" t="s">
        <v>192</v>
      </c>
      <c r="G145" s="96"/>
      <c r="H145" s="96"/>
      <c r="I145" s="92">
        <v>3</v>
      </c>
      <c r="J145" s="97" t="s">
        <v>20</v>
      </c>
      <c r="K145" s="98" t="s">
        <v>106</v>
      </c>
      <c r="L145" s="95" t="s">
        <v>201</v>
      </c>
      <c r="M145" s="99">
        <v>434.25</v>
      </c>
      <c r="N145" s="95" t="s">
        <v>327</v>
      </c>
    </row>
    <row r="146" spans="1:14" x14ac:dyDescent="0.25">
      <c r="A146" s="92"/>
      <c r="B146" s="93">
        <v>42794</v>
      </c>
      <c r="C146" s="94"/>
      <c r="D146" s="26" t="s">
        <v>285</v>
      </c>
      <c r="E146" s="95"/>
      <c r="F146" s="96" t="s">
        <v>193</v>
      </c>
      <c r="G146" s="96"/>
      <c r="H146" s="96"/>
      <c r="I146" s="92">
        <v>7</v>
      </c>
      <c r="J146" s="97" t="s">
        <v>20</v>
      </c>
      <c r="K146" s="98" t="s">
        <v>106</v>
      </c>
      <c r="L146" s="95" t="s">
        <v>201</v>
      </c>
      <c r="M146" s="99">
        <v>945.7</v>
      </c>
      <c r="N146" s="95" t="s">
        <v>327</v>
      </c>
    </row>
    <row r="147" spans="1:14" x14ac:dyDescent="0.25">
      <c r="A147" s="92"/>
      <c r="B147" s="93">
        <v>42794</v>
      </c>
      <c r="C147" s="94"/>
      <c r="D147" s="26" t="s">
        <v>285</v>
      </c>
      <c r="E147" s="95"/>
      <c r="F147" s="96" t="s">
        <v>194</v>
      </c>
      <c r="G147" s="96"/>
      <c r="H147" s="96"/>
      <c r="I147" s="92">
        <v>47</v>
      </c>
      <c r="J147" s="97" t="s">
        <v>20</v>
      </c>
      <c r="K147" s="98" t="s">
        <v>106</v>
      </c>
      <c r="L147" s="95" t="s">
        <v>201</v>
      </c>
      <c r="M147" s="99">
        <v>12904.79</v>
      </c>
      <c r="N147" s="95" t="s">
        <v>327</v>
      </c>
    </row>
    <row r="148" spans="1:14" x14ac:dyDescent="0.25">
      <c r="A148" s="92"/>
      <c r="B148" s="93">
        <v>42794</v>
      </c>
      <c r="C148" s="94"/>
      <c r="D148" s="26" t="s">
        <v>285</v>
      </c>
      <c r="E148" s="95"/>
      <c r="F148" s="96" t="s">
        <v>195</v>
      </c>
      <c r="G148" s="96"/>
      <c r="H148" s="96"/>
      <c r="I148" s="92">
        <v>81</v>
      </c>
      <c r="J148" s="97" t="s">
        <v>20</v>
      </c>
      <c r="K148" s="98" t="s">
        <v>106</v>
      </c>
      <c r="L148" s="95" t="s">
        <v>201</v>
      </c>
      <c r="M148" s="99">
        <v>58177.440000000002</v>
      </c>
      <c r="N148" s="95" t="s">
        <v>327</v>
      </c>
    </row>
    <row r="149" spans="1:14" x14ac:dyDescent="0.25">
      <c r="A149" s="92"/>
      <c r="B149" s="93">
        <v>42794</v>
      </c>
      <c r="C149" s="94"/>
      <c r="D149" s="26" t="s">
        <v>285</v>
      </c>
      <c r="E149" s="95"/>
      <c r="F149" s="96" t="s">
        <v>196</v>
      </c>
      <c r="G149" s="96"/>
      <c r="H149" s="96"/>
      <c r="I149" s="92">
        <v>60</v>
      </c>
      <c r="J149" s="97" t="s">
        <v>20</v>
      </c>
      <c r="K149" s="98" t="s">
        <v>106</v>
      </c>
      <c r="L149" s="95" t="s">
        <v>201</v>
      </c>
      <c r="M149" s="99">
        <v>15970.2</v>
      </c>
      <c r="N149" s="95" t="s">
        <v>327</v>
      </c>
    </row>
    <row r="150" spans="1:14" x14ac:dyDescent="0.25">
      <c r="A150" s="92"/>
      <c r="B150" s="93">
        <v>42794</v>
      </c>
      <c r="C150" s="94"/>
      <c r="D150" s="26" t="s">
        <v>285</v>
      </c>
      <c r="E150" s="95"/>
      <c r="F150" s="96" t="s">
        <v>197</v>
      </c>
      <c r="G150" s="96"/>
      <c r="H150" s="96"/>
      <c r="I150" s="92">
        <v>7</v>
      </c>
      <c r="J150" s="97" t="s">
        <v>20</v>
      </c>
      <c r="K150" s="98" t="s">
        <v>106</v>
      </c>
      <c r="L150" s="95" t="s">
        <v>201</v>
      </c>
      <c r="M150" s="99">
        <v>1323.35</v>
      </c>
      <c r="N150" s="95" t="s">
        <v>327</v>
      </c>
    </row>
    <row r="151" spans="1:14" x14ac:dyDescent="0.25">
      <c r="A151" s="92"/>
      <c r="B151" s="93">
        <v>42794</v>
      </c>
      <c r="C151" s="94"/>
      <c r="D151" s="26" t="s">
        <v>285</v>
      </c>
      <c r="E151" s="95"/>
      <c r="F151" s="96" t="s">
        <v>198</v>
      </c>
      <c r="G151" s="96"/>
      <c r="H151" s="96"/>
      <c r="I151" s="92">
        <v>350</v>
      </c>
      <c r="J151" s="97" t="s">
        <v>20</v>
      </c>
      <c r="K151" s="98" t="s">
        <v>106</v>
      </c>
      <c r="L151" s="95" t="s">
        <v>201</v>
      </c>
      <c r="M151" s="99">
        <v>112948.5</v>
      </c>
      <c r="N151" s="95" t="s">
        <v>327</v>
      </c>
    </row>
    <row r="152" spans="1:14" x14ac:dyDescent="0.25">
      <c r="A152" s="92"/>
      <c r="B152" s="93">
        <v>42794</v>
      </c>
      <c r="C152" s="94"/>
      <c r="D152" s="26" t="s">
        <v>285</v>
      </c>
      <c r="E152" s="95"/>
      <c r="F152" s="96" t="s">
        <v>199</v>
      </c>
      <c r="G152" s="96"/>
      <c r="H152" s="96"/>
      <c r="I152" s="92">
        <v>64</v>
      </c>
      <c r="J152" s="97" t="s">
        <v>20</v>
      </c>
      <c r="K152" s="98" t="s">
        <v>106</v>
      </c>
      <c r="L152" s="95" t="s">
        <v>201</v>
      </c>
      <c r="M152" s="99">
        <v>22242.560000000001</v>
      </c>
      <c r="N152" s="95" t="s">
        <v>327</v>
      </c>
    </row>
    <row r="153" spans="1:14" x14ac:dyDescent="0.25">
      <c r="A153" s="92"/>
      <c r="B153" s="93">
        <v>42794</v>
      </c>
      <c r="C153" s="94"/>
      <c r="D153" s="26" t="s">
        <v>285</v>
      </c>
      <c r="E153" s="95"/>
      <c r="F153" s="96" t="s">
        <v>198</v>
      </c>
      <c r="G153" s="96"/>
      <c r="H153" s="96"/>
      <c r="I153" s="92">
        <v>158</v>
      </c>
      <c r="J153" s="97" t="s">
        <v>20</v>
      </c>
      <c r="K153" s="98" t="s">
        <v>106</v>
      </c>
      <c r="L153" s="95" t="s">
        <v>202</v>
      </c>
      <c r="M153" s="99">
        <v>50988.08</v>
      </c>
      <c r="N153" s="95" t="s">
        <v>327</v>
      </c>
    </row>
    <row r="154" spans="1:14" x14ac:dyDescent="0.25">
      <c r="A154" s="92"/>
      <c r="B154" s="93">
        <v>42794</v>
      </c>
      <c r="C154" s="94"/>
      <c r="D154" s="95" t="s">
        <v>18</v>
      </c>
      <c r="E154" s="95"/>
      <c r="F154" s="96" t="s">
        <v>203</v>
      </c>
      <c r="G154" s="96"/>
      <c r="H154" s="96"/>
      <c r="I154" s="92">
        <v>9</v>
      </c>
      <c r="J154" s="97" t="s">
        <v>24</v>
      </c>
      <c r="K154" s="98" t="s">
        <v>21</v>
      </c>
      <c r="L154" s="95" t="s">
        <v>204</v>
      </c>
      <c r="M154" s="99"/>
      <c r="N154" s="95" t="s">
        <v>327</v>
      </c>
    </row>
    <row r="155" spans="1:14" x14ac:dyDescent="0.25">
      <c r="A155" s="92"/>
      <c r="B155" s="93">
        <v>42794</v>
      </c>
      <c r="C155" s="94"/>
      <c r="D155" s="95" t="s">
        <v>18</v>
      </c>
      <c r="E155" s="95"/>
      <c r="F155" s="96" t="s">
        <v>203</v>
      </c>
      <c r="G155" s="96"/>
      <c r="H155" s="96"/>
      <c r="I155" s="92">
        <v>7</v>
      </c>
      <c r="J155" s="97" t="s">
        <v>24</v>
      </c>
      <c r="K155" s="98" t="s">
        <v>21</v>
      </c>
      <c r="L155" s="95" t="s">
        <v>205</v>
      </c>
      <c r="M155" s="99"/>
      <c r="N155" s="95" t="s">
        <v>327</v>
      </c>
    </row>
    <row r="156" spans="1:14" x14ac:dyDescent="0.25">
      <c r="A156" s="92"/>
      <c r="B156" s="93">
        <v>42794</v>
      </c>
      <c r="C156" s="94"/>
      <c r="D156" s="95" t="s">
        <v>18</v>
      </c>
      <c r="E156" s="95"/>
      <c r="F156" s="96" t="s">
        <v>203</v>
      </c>
      <c r="G156" s="96"/>
      <c r="H156" s="96"/>
      <c r="I156" s="92">
        <v>9</v>
      </c>
      <c r="J156" s="97" t="s">
        <v>24</v>
      </c>
      <c r="K156" s="98" t="s">
        <v>21</v>
      </c>
      <c r="L156" s="95" t="s">
        <v>206</v>
      </c>
      <c r="M156" s="99"/>
      <c r="N156" s="95" t="s">
        <v>327</v>
      </c>
    </row>
    <row r="157" spans="1:14" x14ac:dyDescent="0.25">
      <c r="A157" s="92"/>
      <c r="B157" s="93">
        <v>42794</v>
      </c>
      <c r="C157" s="94"/>
      <c r="D157" s="95" t="s">
        <v>18</v>
      </c>
      <c r="E157" s="95"/>
      <c r="F157" s="96" t="s">
        <v>203</v>
      </c>
      <c r="G157" s="96"/>
      <c r="H157" s="96"/>
      <c r="I157" s="92">
        <v>9</v>
      </c>
      <c r="J157" s="97" t="s">
        <v>24</v>
      </c>
      <c r="K157" s="98" t="s">
        <v>21</v>
      </c>
      <c r="L157" s="95" t="s">
        <v>207</v>
      </c>
      <c r="M157" s="99"/>
      <c r="N157" s="95" t="s">
        <v>327</v>
      </c>
    </row>
    <row r="158" spans="1:14" x14ac:dyDescent="0.25">
      <c r="A158" s="92"/>
      <c r="B158" s="93">
        <v>42794</v>
      </c>
      <c r="C158" s="94"/>
      <c r="D158" s="95" t="s">
        <v>18</v>
      </c>
      <c r="E158" s="95"/>
      <c r="F158" s="96" t="s">
        <v>203</v>
      </c>
      <c r="G158" s="96"/>
      <c r="H158" s="96"/>
      <c r="I158" s="92">
        <v>9</v>
      </c>
      <c r="J158" s="97" t="s">
        <v>24</v>
      </c>
      <c r="K158" s="98" t="s">
        <v>21</v>
      </c>
      <c r="L158" s="95" t="s">
        <v>208</v>
      </c>
      <c r="M158" s="99"/>
      <c r="N158" s="95" t="s">
        <v>327</v>
      </c>
    </row>
    <row r="159" spans="1:14" x14ac:dyDescent="0.25">
      <c r="A159" s="92"/>
      <c r="B159" s="93">
        <v>42794</v>
      </c>
      <c r="C159" s="94"/>
      <c r="D159" s="95" t="s">
        <v>18</v>
      </c>
      <c r="E159" s="95"/>
      <c r="F159" s="96" t="s">
        <v>203</v>
      </c>
      <c r="G159" s="96"/>
      <c r="H159" s="96"/>
      <c r="I159" s="92">
        <v>9</v>
      </c>
      <c r="J159" s="97" t="s">
        <v>24</v>
      </c>
      <c r="K159" s="98" t="s">
        <v>21</v>
      </c>
      <c r="L159" s="95" t="s">
        <v>209</v>
      </c>
      <c r="M159" s="99"/>
      <c r="N159" s="95" t="s">
        <v>327</v>
      </c>
    </row>
    <row r="160" spans="1:14" x14ac:dyDescent="0.25">
      <c r="A160" s="92"/>
      <c r="B160" s="93">
        <v>42794</v>
      </c>
      <c r="C160" s="94"/>
      <c r="D160" s="95" t="s">
        <v>18</v>
      </c>
      <c r="E160" s="95"/>
      <c r="F160" s="96" t="s">
        <v>203</v>
      </c>
      <c r="G160" s="96"/>
      <c r="H160" s="96"/>
      <c r="I160" s="92">
        <v>8</v>
      </c>
      <c r="J160" s="97" t="s">
        <v>24</v>
      </c>
      <c r="K160" s="98" t="s">
        <v>21</v>
      </c>
      <c r="L160" s="95" t="s">
        <v>210</v>
      </c>
      <c r="M160" s="99"/>
      <c r="N160" s="95" t="s">
        <v>327</v>
      </c>
    </row>
    <row r="161" spans="1:15" x14ac:dyDescent="0.25">
      <c r="A161" s="92"/>
      <c r="B161" s="93">
        <v>42794</v>
      </c>
      <c r="C161" s="94"/>
      <c r="D161" s="95" t="s">
        <v>18</v>
      </c>
      <c r="E161" s="95"/>
      <c r="F161" s="96" t="s">
        <v>203</v>
      </c>
      <c r="G161" s="96"/>
      <c r="H161" s="96"/>
      <c r="I161" s="92">
        <v>10</v>
      </c>
      <c r="J161" s="97" t="s">
        <v>24</v>
      </c>
      <c r="K161" s="98" t="s">
        <v>21</v>
      </c>
      <c r="L161" s="95" t="s">
        <v>211</v>
      </c>
      <c r="M161" s="99"/>
      <c r="N161" s="95" t="s">
        <v>327</v>
      </c>
      <c r="O161" t="s">
        <v>242</v>
      </c>
    </row>
    <row r="162" spans="1:15" x14ac:dyDescent="0.25">
      <c r="A162" s="92"/>
      <c r="B162" s="93">
        <v>42794</v>
      </c>
      <c r="C162" s="94"/>
      <c r="D162" s="95" t="s">
        <v>18</v>
      </c>
      <c r="E162" s="95"/>
      <c r="F162" s="96" t="s">
        <v>203</v>
      </c>
      <c r="G162" s="96"/>
      <c r="H162" s="96"/>
      <c r="I162" s="92">
        <v>9</v>
      </c>
      <c r="J162" s="97" t="s">
        <v>24</v>
      </c>
      <c r="K162" s="98" t="s">
        <v>21</v>
      </c>
      <c r="L162" s="95" t="s">
        <v>212</v>
      </c>
      <c r="M162" s="99"/>
      <c r="N162" s="95" t="s">
        <v>327</v>
      </c>
      <c r="O162" t="s">
        <v>242</v>
      </c>
    </row>
    <row r="163" spans="1:15" x14ac:dyDescent="0.25">
      <c r="A163" s="92"/>
      <c r="B163" s="93">
        <v>42794</v>
      </c>
      <c r="C163" s="94"/>
      <c r="D163" s="95" t="s">
        <v>18</v>
      </c>
      <c r="E163" s="95"/>
      <c r="F163" s="96" t="s">
        <v>49</v>
      </c>
      <c r="G163" s="96"/>
      <c r="H163" s="96"/>
      <c r="I163" s="92">
        <v>10</v>
      </c>
      <c r="J163" s="97" t="s">
        <v>24</v>
      </c>
      <c r="K163" s="98" t="s">
        <v>21</v>
      </c>
      <c r="L163" s="95" t="s">
        <v>213</v>
      </c>
      <c r="M163" s="99"/>
      <c r="N163" s="95" t="s">
        <v>327</v>
      </c>
      <c r="O163" t="s">
        <v>242</v>
      </c>
    </row>
    <row r="164" spans="1:15" x14ac:dyDescent="0.25">
      <c r="A164" s="29"/>
      <c r="B164" s="93">
        <v>42794</v>
      </c>
      <c r="C164" s="19"/>
      <c r="D164" s="26" t="s">
        <v>18</v>
      </c>
      <c r="E164" s="26"/>
      <c r="F164" s="27" t="s">
        <v>49</v>
      </c>
      <c r="G164" s="27"/>
      <c r="H164" s="27"/>
      <c r="I164" s="29">
        <v>9.6999999999999993</v>
      </c>
      <c r="J164" s="71" t="s">
        <v>24</v>
      </c>
      <c r="K164" s="40" t="s">
        <v>21</v>
      </c>
      <c r="L164" s="26" t="s">
        <v>214</v>
      </c>
      <c r="M164" s="30"/>
      <c r="N164" s="26" t="s">
        <v>327</v>
      </c>
      <c r="O164" t="s">
        <v>242</v>
      </c>
    </row>
    <row r="165" spans="1:15" x14ac:dyDescent="0.25">
      <c r="A165" s="29"/>
      <c r="B165" s="93">
        <v>42794</v>
      </c>
      <c r="C165" s="19"/>
      <c r="D165" s="26" t="s">
        <v>26</v>
      </c>
      <c r="E165" s="26"/>
      <c r="F165" s="27" t="s">
        <v>119</v>
      </c>
      <c r="G165" s="27" t="s">
        <v>185</v>
      </c>
      <c r="H165" s="27" t="s">
        <v>215</v>
      </c>
      <c r="I165" s="29">
        <v>10</v>
      </c>
      <c r="J165" s="71" t="s">
        <v>79</v>
      </c>
      <c r="K165" s="40" t="s">
        <v>122</v>
      </c>
      <c r="L165" s="26" t="s">
        <v>216</v>
      </c>
      <c r="M165" s="30"/>
      <c r="N165" s="26" t="s">
        <v>327</v>
      </c>
      <c r="O165" t="s">
        <v>242</v>
      </c>
    </row>
    <row r="166" spans="1:15" x14ac:dyDescent="0.25">
      <c r="A166" s="112"/>
      <c r="B166" s="113">
        <v>42794</v>
      </c>
      <c r="C166" s="114"/>
      <c r="D166" s="115" t="s">
        <v>15</v>
      </c>
      <c r="E166" s="115"/>
      <c r="F166" s="116" t="s">
        <v>149</v>
      </c>
      <c r="G166" s="116"/>
      <c r="H166" s="116"/>
      <c r="I166" s="112">
        <v>1</v>
      </c>
      <c r="J166" s="117" t="s">
        <v>79</v>
      </c>
      <c r="K166" s="118" t="s">
        <v>45</v>
      </c>
      <c r="L166" s="115"/>
      <c r="M166" s="119"/>
      <c r="N166" s="115" t="s">
        <v>327</v>
      </c>
      <c r="O166" t="s">
        <v>242</v>
      </c>
    </row>
    <row r="167" spans="1:15" x14ac:dyDescent="0.25">
      <c r="A167" s="112"/>
      <c r="B167" s="113">
        <v>42794</v>
      </c>
      <c r="C167" s="114"/>
      <c r="D167" s="115" t="s">
        <v>15</v>
      </c>
      <c r="E167" s="115"/>
      <c r="F167" s="116" t="s">
        <v>151</v>
      </c>
      <c r="G167" s="116" t="s">
        <v>187</v>
      </c>
      <c r="H167" s="116" t="s">
        <v>231</v>
      </c>
      <c r="I167" s="112">
        <v>7.5</v>
      </c>
      <c r="J167" s="117" t="s">
        <v>79</v>
      </c>
      <c r="K167" s="118" t="s">
        <v>45</v>
      </c>
      <c r="L167" s="115"/>
      <c r="M167" s="119"/>
      <c r="N167" s="115" t="s">
        <v>327</v>
      </c>
      <c r="O167" t="s">
        <v>242</v>
      </c>
    </row>
    <row r="168" spans="1:15" x14ac:dyDescent="0.25">
      <c r="A168" s="112"/>
      <c r="B168" s="113">
        <v>42794</v>
      </c>
      <c r="C168" s="114"/>
      <c r="D168" s="115" t="s">
        <v>15</v>
      </c>
      <c r="E168" s="115"/>
      <c r="F168" s="116" t="s">
        <v>150</v>
      </c>
      <c r="G168" s="116"/>
      <c r="H168" s="116"/>
      <c r="I168" s="112">
        <v>98.7</v>
      </c>
      <c r="J168" s="117" t="s">
        <v>24</v>
      </c>
      <c r="K168" s="118" t="s">
        <v>45</v>
      </c>
      <c r="L168" s="115"/>
      <c r="M168" s="119"/>
      <c r="N168" s="115" t="s">
        <v>327</v>
      </c>
      <c r="O168" t="s">
        <v>242</v>
      </c>
    </row>
    <row r="169" spans="1:15" x14ac:dyDescent="0.25">
      <c r="A169" s="92"/>
      <c r="B169" s="93"/>
      <c r="C169" s="94"/>
      <c r="D169" s="95"/>
      <c r="E169" s="95"/>
      <c r="F169" s="96"/>
      <c r="G169" s="96"/>
      <c r="H169" s="96"/>
      <c r="I169" s="92"/>
      <c r="J169" s="97"/>
      <c r="K169" s="98"/>
      <c r="L169" s="95"/>
      <c r="M169" s="99"/>
      <c r="N169" s="95"/>
    </row>
    <row r="170" spans="1:15" x14ac:dyDescent="0.25">
      <c r="A170" s="92"/>
      <c r="B170" s="93"/>
      <c r="C170" s="94"/>
      <c r="D170" s="95"/>
      <c r="E170" s="95"/>
      <c r="F170" s="96"/>
      <c r="G170" s="96"/>
      <c r="H170" s="96"/>
      <c r="I170" s="92"/>
      <c r="J170" s="97"/>
      <c r="K170" s="98"/>
      <c r="L170" s="95"/>
      <c r="M170" s="99"/>
      <c r="N170" s="95"/>
    </row>
    <row r="171" spans="1:15" x14ac:dyDescent="0.25">
      <c r="A171" s="92"/>
      <c r="B171" s="93"/>
      <c r="C171" s="94"/>
      <c r="D171" s="95"/>
      <c r="E171" s="95"/>
      <c r="F171" s="96"/>
      <c r="G171" s="96"/>
      <c r="H171" s="96"/>
      <c r="I171" s="92"/>
      <c r="J171" s="97"/>
      <c r="K171" s="98"/>
      <c r="L171" s="95"/>
      <c r="M171" s="99"/>
      <c r="N171" s="95"/>
    </row>
    <row r="172" spans="1:15" x14ac:dyDescent="0.25">
      <c r="A172" s="29"/>
      <c r="B172" s="20"/>
      <c r="C172" s="19"/>
      <c r="D172" s="26"/>
      <c r="E172" s="26"/>
      <c r="F172" s="27"/>
      <c r="G172" s="27"/>
      <c r="H172" s="27"/>
      <c r="I172" s="29"/>
      <c r="J172" s="71"/>
      <c r="K172" s="40"/>
      <c r="L172" s="26"/>
      <c r="M172" s="30"/>
      <c r="N172" s="26"/>
    </row>
    <row r="173" spans="1:15" x14ac:dyDescent="0.25">
      <c r="A173" s="102"/>
      <c r="B173" s="103"/>
      <c r="C173" s="104"/>
      <c r="D173" s="105"/>
      <c r="E173" s="105"/>
      <c r="F173" s="106"/>
      <c r="G173" s="106"/>
      <c r="H173" s="106"/>
      <c r="I173" s="102"/>
      <c r="J173" s="107"/>
      <c r="K173" s="108"/>
      <c r="L173" s="105"/>
      <c r="M173" s="109"/>
      <c r="N173" s="105"/>
    </row>
    <row r="174" spans="1:15" x14ac:dyDescent="0.25">
      <c r="A174" s="102"/>
      <c r="B174" s="103"/>
      <c r="C174" s="104"/>
      <c r="D174" s="105"/>
      <c r="E174" s="105"/>
      <c r="F174" s="106"/>
      <c r="G174" s="106"/>
      <c r="H174" s="106"/>
      <c r="I174" s="102"/>
      <c r="J174" s="107"/>
      <c r="K174" s="108"/>
      <c r="L174" s="105"/>
      <c r="M174" s="109"/>
      <c r="N174" s="105"/>
    </row>
    <row r="175" spans="1:15" x14ac:dyDescent="0.25">
      <c r="A175" s="102"/>
      <c r="B175" s="103"/>
      <c r="C175" s="104"/>
      <c r="D175" s="105"/>
      <c r="E175" s="105"/>
      <c r="F175" s="106"/>
      <c r="G175" s="106"/>
      <c r="H175" s="106"/>
      <c r="I175" s="102"/>
      <c r="J175" s="107"/>
      <c r="K175" s="108"/>
      <c r="L175" s="105"/>
      <c r="M175" s="109"/>
      <c r="N175" s="105"/>
    </row>
    <row r="176" spans="1:15" x14ac:dyDescent="0.25">
      <c r="A176" s="102"/>
      <c r="B176" s="103"/>
      <c r="C176" s="104"/>
      <c r="D176" s="105"/>
      <c r="E176" s="105"/>
      <c r="F176" s="106"/>
      <c r="G176" s="106"/>
      <c r="H176" s="106"/>
      <c r="I176" s="102"/>
      <c r="J176" s="107"/>
      <c r="K176" s="108"/>
      <c r="L176" s="105"/>
      <c r="M176" s="109"/>
      <c r="N176" s="105"/>
    </row>
    <row r="177" spans="1:14" x14ac:dyDescent="0.25">
      <c r="A177" s="102"/>
      <c r="B177" s="103"/>
      <c r="C177" s="104"/>
      <c r="D177" s="105"/>
      <c r="E177" s="105"/>
      <c r="F177" s="106"/>
      <c r="G177" s="106"/>
      <c r="H177" s="106"/>
      <c r="I177" s="102"/>
      <c r="J177" s="107"/>
      <c r="K177" s="108"/>
      <c r="L177" s="105"/>
      <c r="M177" s="109"/>
      <c r="N177" s="105"/>
    </row>
    <row r="178" spans="1:14" x14ac:dyDescent="0.25">
      <c r="A178" s="102"/>
      <c r="B178" s="103"/>
      <c r="C178" s="104"/>
      <c r="D178" s="105"/>
      <c r="E178" s="105"/>
      <c r="F178" s="106"/>
      <c r="G178" s="106"/>
      <c r="H178" s="106"/>
      <c r="I178" s="102"/>
      <c r="J178" s="107"/>
      <c r="K178" s="108"/>
      <c r="L178" s="105"/>
      <c r="M178" s="109"/>
      <c r="N178" s="105"/>
    </row>
    <row r="179" spans="1:14" x14ac:dyDescent="0.25">
      <c r="A179" s="102"/>
      <c r="B179" s="103"/>
      <c r="C179" s="104"/>
      <c r="D179" s="105"/>
      <c r="E179" s="105"/>
      <c r="F179" s="106"/>
      <c r="G179" s="106"/>
      <c r="H179" s="106"/>
      <c r="I179" s="102"/>
      <c r="J179" s="107"/>
      <c r="K179" s="108"/>
      <c r="L179" s="105"/>
      <c r="M179" s="109"/>
      <c r="N179" s="105"/>
    </row>
    <row r="180" spans="1:14" x14ac:dyDescent="0.25">
      <c r="A180" s="102"/>
      <c r="B180" s="103"/>
      <c r="C180" s="104"/>
      <c r="D180" s="26"/>
      <c r="E180" s="105"/>
      <c r="F180" s="106"/>
      <c r="G180" s="106"/>
      <c r="H180" s="106"/>
      <c r="I180" s="102"/>
      <c r="J180" s="107"/>
      <c r="K180" s="108"/>
      <c r="L180" s="105"/>
      <c r="M180" s="109"/>
      <c r="N180" s="105"/>
    </row>
    <row r="181" spans="1:14" x14ac:dyDescent="0.25">
      <c r="A181" s="102"/>
      <c r="B181" s="103"/>
      <c r="C181" s="104"/>
      <c r="D181" s="26"/>
      <c r="E181" s="105"/>
      <c r="F181" s="106"/>
      <c r="G181" s="106"/>
      <c r="H181" s="106"/>
      <c r="I181" s="102"/>
      <c r="J181" s="107"/>
      <c r="K181" s="108"/>
      <c r="L181" s="105"/>
      <c r="M181" s="109"/>
      <c r="N181" s="105"/>
    </row>
    <row r="182" spans="1:14" x14ac:dyDescent="0.25">
      <c r="A182" s="102"/>
      <c r="B182" s="103"/>
      <c r="C182" s="104"/>
      <c r="D182" s="26"/>
      <c r="E182" s="105"/>
      <c r="F182" s="106"/>
      <c r="G182" s="106"/>
      <c r="H182" s="106"/>
      <c r="I182" s="102"/>
      <c r="J182" s="107"/>
      <c r="K182" s="108"/>
      <c r="L182" s="105"/>
      <c r="M182" s="109"/>
      <c r="N182" s="105"/>
    </row>
    <row r="183" spans="1:14" x14ac:dyDescent="0.25">
      <c r="A183" s="102"/>
      <c r="B183" s="103"/>
      <c r="C183" s="104"/>
      <c r="D183" s="26"/>
      <c r="E183" s="105"/>
      <c r="F183" s="106"/>
      <c r="G183" s="106"/>
      <c r="H183" s="106"/>
      <c r="I183" s="102"/>
      <c r="J183" s="107"/>
      <c r="K183" s="108"/>
      <c r="L183" s="105"/>
      <c r="M183" s="109"/>
      <c r="N183" s="105"/>
    </row>
    <row r="184" spans="1:14" x14ac:dyDescent="0.25">
      <c r="A184" s="102"/>
      <c r="B184" s="103"/>
      <c r="C184" s="104"/>
      <c r="D184" s="26"/>
      <c r="E184" s="105"/>
      <c r="F184" s="106"/>
      <c r="G184" s="106"/>
      <c r="H184" s="106"/>
      <c r="I184" s="102"/>
      <c r="J184" s="107"/>
      <c r="K184" s="108"/>
      <c r="L184" s="105"/>
      <c r="M184" s="109"/>
      <c r="N184" s="105"/>
    </row>
    <row r="185" spans="1:14" x14ac:dyDescent="0.25">
      <c r="A185" s="29"/>
      <c r="B185" s="20"/>
      <c r="C185" s="19"/>
      <c r="D185" s="26"/>
      <c r="E185" s="26"/>
      <c r="F185" s="27"/>
      <c r="G185" s="27"/>
      <c r="H185" s="27"/>
      <c r="I185" s="29"/>
      <c r="J185" s="71"/>
      <c r="K185" s="40"/>
      <c r="L185" s="26"/>
      <c r="M185" s="30"/>
      <c r="N185" s="26"/>
    </row>
    <row r="186" spans="1:14" x14ac:dyDescent="0.25">
      <c r="A186" s="112"/>
      <c r="B186" s="113"/>
      <c r="C186" s="114"/>
      <c r="D186" s="115"/>
      <c r="E186" s="115"/>
      <c r="F186" s="116"/>
      <c r="G186" s="116"/>
      <c r="H186" s="116"/>
      <c r="I186" s="112"/>
      <c r="J186" s="117"/>
      <c r="K186" s="118"/>
      <c r="L186" s="115"/>
      <c r="M186" s="119"/>
      <c r="N186" s="115"/>
    </row>
    <row r="187" spans="1:14" x14ac:dyDescent="0.25">
      <c r="A187" s="112"/>
      <c r="B187" s="113"/>
      <c r="C187" s="114"/>
      <c r="D187" s="115"/>
      <c r="E187" s="115"/>
      <c r="F187" s="116"/>
      <c r="G187" s="116"/>
      <c r="H187" s="116"/>
      <c r="I187" s="112"/>
      <c r="J187" s="117"/>
      <c r="K187" s="118"/>
      <c r="L187" s="115"/>
      <c r="M187" s="119"/>
      <c r="N187" s="115"/>
    </row>
    <row r="188" spans="1:14" x14ac:dyDescent="0.25">
      <c r="A188" s="112"/>
      <c r="B188" s="113"/>
      <c r="C188" s="114"/>
      <c r="D188" s="115"/>
      <c r="E188" s="115"/>
      <c r="F188" s="116"/>
      <c r="G188" s="116"/>
      <c r="H188" s="116"/>
      <c r="I188" s="112"/>
      <c r="J188" s="117"/>
      <c r="K188" s="118"/>
      <c r="L188" s="115"/>
      <c r="M188" s="119"/>
      <c r="N188" s="115"/>
    </row>
    <row r="189" spans="1:14" x14ac:dyDescent="0.25">
      <c r="A189" s="112"/>
      <c r="B189" s="113"/>
      <c r="C189" s="114"/>
      <c r="D189" s="115"/>
      <c r="E189" s="115"/>
      <c r="F189" s="116"/>
      <c r="G189" s="116"/>
      <c r="H189" s="116"/>
      <c r="I189" s="112"/>
      <c r="J189" s="117"/>
      <c r="K189" s="118"/>
      <c r="L189" s="115"/>
      <c r="M189" s="119"/>
      <c r="N189" s="115"/>
    </row>
    <row r="190" spans="1:14" x14ac:dyDescent="0.25">
      <c r="A190" s="112"/>
      <c r="B190" s="113"/>
      <c r="C190" s="114"/>
      <c r="D190" s="115"/>
      <c r="E190" s="115"/>
      <c r="F190" s="116"/>
      <c r="G190" s="116"/>
      <c r="H190" s="116"/>
      <c r="I190" s="112"/>
      <c r="J190" s="117"/>
      <c r="K190" s="118"/>
      <c r="L190" s="115"/>
      <c r="M190" s="119"/>
      <c r="N190" s="115"/>
    </row>
    <row r="191" spans="1:14" x14ac:dyDescent="0.25">
      <c r="A191" s="112"/>
      <c r="B191" s="113"/>
      <c r="C191" s="114"/>
      <c r="D191" s="115"/>
      <c r="E191" s="115"/>
      <c r="F191" s="116"/>
      <c r="G191" s="116"/>
      <c r="H191" s="116"/>
      <c r="I191" s="112"/>
      <c r="J191" s="117"/>
      <c r="K191" s="118"/>
      <c r="L191" s="115"/>
      <c r="M191" s="119"/>
      <c r="N191" s="115"/>
    </row>
    <row r="192" spans="1:14" x14ac:dyDescent="0.25">
      <c r="A192" s="112"/>
      <c r="B192" s="113"/>
      <c r="C192" s="114"/>
      <c r="D192" s="115"/>
      <c r="E192" s="115"/>
      <c r="F192" s="116"/>
      <c r="G192" s="116"/>
      <c r="H192" s="116"/>
      <c r="I192" s="112"/>
      <c r="J192" s="117"/>
      <c r="K192" s="118"/>
      <c r="L192" s="115"/>
      <c r="M192" s="119"/>
      <c r="N192" s="115"/>
    </row>
    <row r="193" spans="1:14" x14ac:dyDescent="0.25">
      <c r="A193" s="112"/>
      <c r="B193" s="113"/>
      <c r="C193" s="114"/>
      <c r="D193" s="115"/>
      <c r="E193" s="115"/>
      <c r="F193" s="116"/>
      <c r="G193" s="116"/>
      <c r="H193" s="116"/>
      <c r="I193" s="112"/>
      <c r="J193" s="117"/>
      <c r="K193" s="118"/>
      <c r="L193" s="115"/>
      <c r="M193" s="119"/>
      <c r="N193" s="115"/>
    </row>
    <row r="194" spans="1:14" x14ac:dyDescent="0.25">
      <c r="A194" s="112"/>
      <c r="B194" s="113"/>
      <c r="C194" s="114"/>
      <c r="D194" s="115"/>
      <c r="E194" s="115"/>
      <c r="F194" s="116"/>
      <c r="G194" s="116"/>
      <c r="H194" s="116"/>
      <c r="I194" s="112"/>
      <c r="J194" s="117"/>
      <c r="K194" s="118"/>
      <c r="L194" s="115"/>
      <c r="M194" s="119"/>
      <c r="N194" s="115"/>
    </row>
    <row r="195" spans="1:14" x14ac:dyDescent="0.25">
      <c r="A195" s="112"/>
      <c r="B195" s="113"/>
      <c r="C195" s="114"/>
      <c r="D195" s="115"/>
      <c r="E195" s="115"/>
      <c r="F195" s="116"/>
      <c r="G195" s="116"/>
      <c r="H195" s="116"/>
      <c r="I195" s="112"/>
      <c r="J195" s="117"/>
      <c r="K195" s="118"/>
      <c r="L195" s="115"/>
      <c r="M195" s="119"/>
      <c r="N195" s="115"/>
    </row>
    <row r="196" spans="1:14" x14ac:dyDescent="0.25">
      <c r="A196" s="112"/>
      <c r="B196" s="113"/>
      <c r="C196" s="114"/>
      <c r="D196" s="115"/>
      <c r="E196" s="115"/>
      <c r="F196" s="116"/>
      <c r="G196" s="116"/>
      <c r="H196" s="116"/>
      <c r="I196" s="112"/>
      <c r="J196" s="117"/>
      <c r="K196" s="118"/>
      <c r="L196" s="115"/>
      <c r="M196" s="119"/>
      <c r="N196" s="115"/>
    </row>
    <row r="197" spans="1:14" x14ac:dyDescent="0.25">
      <c r="A197" s="112"/>
      <c r="B197" s="113"/>
      <c r="C197" s="114"/>
      <c r="D197" s="115"/>
      <c r="E197" s="115"/>
      <c r="F197" s="116"/>
      <c r="G197" s="116"/>
      <c r="H197" s="116"/>
      <c r="I197" s="112"/>
      <c r="J197" s="117"/>
      <c r="K197" s="118"/>
      <c r="L197" s="115"/>
      <c r="M197" s="119"/>
      <c r="N197" s="115"/>
    </row>
    <row r="198" spans="1:14" x14ac:dyDescent="0.25">
      <c r="A198" s="112"/>
      <c r="B198" s="113"/>
      <c r="C198" s="114"/>
      <c r="D198" s="115"/>
      <c r="E198" s="115"/>
      <c r="F198" s="116"/>
      <c r="G198" s="116"/>
      <c r="H198" s="116"/>
      <c r="I198" s="112"/>
      <c r="J198" s="117"/>
      <c r="K198" s="118"/>
      <c r="L198" s="115"/>
      <c r="M198" s="119"/>
      <c r="N198" s="115"/>
    </row>
    <row r="199" spans="1:14" x14ac:dyDescent="0.25">
      <c r="A199" s="112"/>
      <c r="B199" s="113"/>
      <c r="C199" s="114"/>
      <c r="D199" s="115"/>
      <c r="E199" s="115"/>
      <c r="F199" s="116"/>
      <c r="G199" s="116"/>
      <c r="H199" s="116"/>
      <c r="I199" s="112"/>
      <c r="J199" s="117"/>
      <c r="K199" s="118"/>
      <c r="L199" s="115"/>
      <c r="M199" s="119"/>
      <c r="N199" s="115"/>
    </row>
    <row r="200" spans="1:14" x14ac:dyDescent="0.25">
      <c r="A200" s="29"/>
      <c r="B200" s="20"/>
      <c r="C200" s="19"/>
      <c r="D200" s="26"/>
      <c r="E200" s="26"/>
      <c r="F200" s="27"/>
      <c r="G200" s="27"/>
      <c r="H200" s="27"/>
      <c r="I200" s="29"/>
      <c r="J200" s="71"/>
      <c r="K200" s="40"/>
      <c r="L200" s="26"/>
      <c r="M200" s="30"/>
      <c r="N200" s="26"/>
    </row>
    <row r="201" spans="1:14" x14ac:dyDescent="0.25">
      <c r="A201" s="112"/>
      <c r="B201" s="113"/>
      <c r="C201" s="114"/>
      <c r="D201" s="115"/>
      <c r="E201" s="115"/>
      <c r="F201" s="116"/>
      <c r="G201" s="116"/>
      <c r="H201" s="116"/>
      <c r="I201" s="112"/>
      <c r="J201" s="117"/>
      <c r="K201" s="118"/>
      <c r="L201" s="115"/>
      <c r="M201" s="119"/>
      <c r="N201" s="115"/>
    </row>
    <row r="202" spans="1:14" x14ac:dyDescent="0.25">
      <c r="A202" s="29"/>
      <c r="B202" s="20"/>
      <c r="C202" s="19"/>
      <c r="D202" s="26"/>
      <c r="E202" s="26"/>
      <c r="F202" s="27"/>
      <c r="G202" s="27"/>
      <c r="H202" s="27"/>
      <c r="I202" s="29"/>
      <c r="J202" s="71"/>
      <c r="K202" s="40"/>
      <c r="L202" s="26"/>
      <c r="M202" s="30"/>
      <c r="N202" s="26"/>
    </row>
    <row r="203" spans="1:14" x14ac:dyDescent="0.25">
      <c r="A203" s="29"/>
      <c r="B203" s="20"/>
      <c r="C203" s="19"/>
      <c r="D203" s="26"/>
      <c r="E203" s="26"/>
      <c r="F203" s="27"/>
      <c r="G203" s="27"/>
      <c r="H203" s="27"/>
      <c r="I203" s="29"/>
      <c r="J203" s="71"/>
      <c r="K203" s="118"/>
      <c r="L203" s="26"/>
      <c r="M203" s="30"/>
      <c r="N203" s="26"/>
    </row>
    <row r="204" spans="1:14" x14ac:dyDescent="0.25">
      <c r="A204" s="29"/>
      <c r="B204" s="20"/>
      <c r="C204" s="19"/>
      <c r="D204" s="26"/>
      <c r="E204" s="26"/>
      <c r="F204" s="27"/>
      <c r="G204" s="27"/>
      <c r="H204" s="27"/>
      <c r="I204" s="29"/>
      <c r="J204" s="71"/>
      <c r="K204" s="40"/>
      <c r="L204" s="26"/>
      <c r="M204" s="30"/>
      <c r="N204" s="26"/>
    </row>
    <row r="205" spans="1:14" x14ac:dyDescent="0.25">
      <c r="A205" s="29"/>
      <c r="B205" s="20"/>
      <c r="C205" s="19"/>
      <c r="D205" s="26"/>
      <c r="E205" s="26"/>
      <c r="F205" s="27"/>
      <c r="G205" s="27"/>
      <c r="H205" s="27"/>
      <c r="I205" s="29"/>
      <c r="J205" s="71"/>
      <c r="K205" s="40"/>
      <c r="L205" s="26"/>
      <c r="M205" s="30"/>
      <c r="N205" s="26"/>
    </row>
    <row r="206" spans="1:14" x14ac:dyDescent="0.25">
      <c r="A206" s="29"/>
      <c r="B206" s="20"/>
      <c r="C206" s="19"/>
      <c r="D206" s="26"/>
      <c r="E206" s="26"/>
      <c r="F206" s="27"/>
      <c r="G206" s="27"/>
      <c r="H206" s="27"/>
      <c r="I206" s="29"/>
      <c r="J206" s="71"/>
      <c r="K206" s="40"/>
      <c r="L206" s="26"/>
      <c r="M206" s="30"/>
      <c r="N206" s="26"/>
    </row>
    <row r="207" spans="1:14" x14ac:dyDescent="0.25">
      <c r="A207" s="29"/>
      <c r="B207" s="20"/>
      <c r="C207" s="19"/>
      <c r="D207" s="26"/>
      <c r="E207" s="26"/>
      <c r="F207" s="27"/>
      <c r="G207" s="27"/>
      <c r="H207" s="27"/>
      <c r="I207" s="29"/>
      <c r="J207" s="71"/>
      <c r="K207" s="40"/>
      <c r="L207" s="26"/>
      <c r="M207" s="30"/>
      <c r="N207" s="26"/>
    </row>
    <row r="208" spans="1:14" x14ac:dyDescent="0.25">
      <c r="A208" s="29"/>
      <c r="B208" s="20"/>
      <c r="C208" s="19"/>
      <c r="D208" s="26"/>
      <c r="E208" s="26"/>
      <c r="F208" s="27"/>
      <c r="G208" s="27"/>
      <c r="H208" s="27"/>
      <c r="I208" s="29"/>
      <c r="J208" s="71"/>
      <c r="K208" s="40"/>
      <c r="L208" s="26"/>
      <c r="M208" s="30"/>
      <c r="N208" s="26"/>
    </row>
    <row r="209" spans="1:14" x14ac:dyDescent="0.25">
      <c r="A209" s="29"/>
      <c r="B209" s="20"/>
      <c r="C209" s="19"/>
      <c r="D209" s="26"/>
      <c r="E209" s="26"/>
      <c r="F209" s="27"/>
      <c r="G209" s="27"/>
      <c r="H209" s="27"/>
      <c r="I209" s="29"/>
      <c r="J209" s="71"/>
      <c r="K209" s="40"/>
      <c r="L209" s="26"/>
      <c r="M209" s="30"/>
      <c r="N209" s="26"/>
    </row>
    <row r="210" spans="1:14" x14ac:dyDescent="0.25">
      <c r="A210" s="29"/>
      <c r="B210" s="20"/>
      <c r="C210" s="19"/>
      <c r="D210" s="26"/>
      <c r="E210" s="26"/>
      <c r="F210" s="27"/>
      <c r="G210" s="27"/>
      <c r="H210" s="27"/>
      <c r="I210" s="29"/>
      <c r="J210" s="71"/>
      <c r="K210" s="40"/>
      <c r="L210" s="26"/>
      <c r="M210" s="30"/>
      <c r="N210" s="26"/>
    </row>
    <row r="211" spans="1:14" x14ac:dyDescent="0.25">
      <c r="A211" s="29"/>
      <c r="B211" s="20"/>
      <c r="C211" s="19"/>
      <c r="D211" s="26"/>
      <c r="E211" s="26"/>
      <c r="F211" s="27"/>
      <c r="G211" s="27"/>
      <c r="H211" s="27"/>
      <c r="I211" s="29"/>
      <c r="J211" s="71"/>
      <c r="K211" s="40"/>
      <c r="L211" s="26"/>
      <c r="M211" s="30"/>
      <c r="N211" s="26"/>
    </row>
    <row r="212" spans="1:14" x14ac:dyDescent="0.25">
      <c r="A212" s="29"/>
      <c r="B212" s="20"/>
      <c r="C212" s="19"/>
      <c r="D212" s="26"/>
      <c r="E212" s="26"/>
      <c r="F212" s="27"/>
      <c r="G212" s="27"/>
      <c r="H212" s="27"/>
      <c r="I212" s="29"/>
      <c r="J212" s="71"/>
      <c r="K212" s="40"/>
      <c r="L212" s="26"/>
      <c r="M212" s="30"/>
      <c r="N212" s="26"/>
    </row>
    <row r="213" spans="1:14" x14ac:dyDescent="0.25">
      <c r="A213" s="29"/>
      <c r="B213" s="20"/>
      <c r="C213" s="19"/>
      <c r="D213" s="26"/>
      <c r="E213" s="26"/>
      <c r="F213" s="27"/>
      <c r="G213" s="27"/>
      <c r="H213" s="27"/>
      <c r="I213" s="29"/>
      <c r="J213" s="71"/>
      <c r="K213" s="40"/>
      <c r="L213" s="26"/>
      <c r="M213" s="30"/>
      <c r="N213" s="26"/>
    </row>
    <row r="214" spans="1:14" x14ac:dyDescent="0.25">
      <c r="A214" s="29"/>
      <c r="B214" s="20"/>
      <c r="C214" s="19"/>
      <c r="D214" s="26"/>
      <c r="E214" s="26"/>
      <c r="F214" s="27"/>
      <c r="G214" s="27"/>
      <c r="H214" s="27"/>
      <c r="I214" s="29"/>
      <c r="J214" s="71"/>
      <c r="K214" s="40"/>
      <c r="L214" s="26"/>
      <c r="M214" s="30"/>
      <c r="N214" s="26"/>
    </row>
    <row r="215" spans="1:14" x14ac:dyDescent="0.25">
      <c r="A215" s="29"/>
      <c r="B215" s="20"/>
      <c r="C215" s="19"/>
      <c r="D215" s="26"/>
      <c r="E215" s="26"/>
      <c r="F215" s="27"/>
      <c r="G215" s="27"/>
      <c r="H215" s="27"/>
      <c r="I215" s="29"/>
      <c r="J215" s="71"/>
      <c r="K215" s="40"/>
      <c r="L215" s="26"/>
      <c r="M215" s="30"/>
      <c r="N215" s="26"/>
    </row>
    <row r="216" spans="1:14" x14ac:dyDescent="0.25">
      <c r="A216" s="29"/>
      <c r="B216" s="20"/>
      <c r="C216" s="19"/>
      <c r="D216" s="26"/>
      <c r="E216" s="26"/>
      <c r="F216" s="27"/>
      <c r="G216" s="27"/>
      <c r="H216" s="27"/>
      <c r="I216" s="29"/>
      <c r="J216" s="71"/>
      <c r="K216" s="40"/>
      <c r="L216" s="26"/>
      <c r="M216" s="30"/>
      <c r="N216" s="26"/>
    </row>
    <row r="217" spans="1:14" x14ac:dyDescent="0.25">
      <c r="A217" s="29"/>
      <c r="B217" s="20"/>
      <c r="C217" s="19"/>
      <c r="D217" s="26"/>
      <c r="E217" s="26"/>
      <c r="F217" s="27"/>
      <c r="G217" s="27"/>
      <c r="H217" s="27"/>
      <c r="I217" s="29"/>
      <c r="J217" s="71"/>
      <c r="K217" s="40"/>
      <c r="L217" s="26"/>
      <c r="M217" s="30"/>
      <c r="N217" s="26"/>
    </row>
    <row r="218" spans="1:14" x14ac:dyDescent="0.25">
      <c r="A218" s="29"/>
      <c r="B218" s="20"/>
      <c r="C218" s="19"/>
      <c r="D218" s="26"/>
      <c r="E218" s="26"/>
      <c r="F218" s="27"/>
      <c r="G218" s="27"/>
      <c r="H218" s="27"/>
      <c r="I218" s="29"/>
      <c r="J218" s="71"/>
      <c r="K218" s="40"/>
      <c r="L218" s="26"/>
      <c r="M218" s="30"/>
      <c r="N218" s="26"/>
    </row>
    <row r="219" spans="1:14" x14ac:dyDescent="0.25">
      <c r="A219" s="29"/>
      <c r="B219" s="20"/>
      <c r="C219" s="19"/>
      <c r="D219" s="26"/>
      <c r="E219" s="26"/>
      <c r="F219" s="27"/>
      <c r="G219" s="27"/>
      <c r="H219" s="27"/>
      <c r="I219" s="29"/>
      <c r="J219" s="71"/>
      <c r="K219" s="40"/>
      <c r="L219" s="26"/>
      <c r="M219" s="30"/>
      <c r="N219" s="26"/>
    </row>
    <row r="220" spans="1:14" x14ac:dyDescent="0.25">
      <c r="A220" s="29"/>
      <c r="B220" s="20"/>
      <c r="C220" s="19"/>
      <c r="D220" s="26"/>
      <c r="E220" s="26"/>
      <c r="F220" s="27"/>
      <c r="G220" s="27"/>
      <c r="H220" s="27"/>
      <c r="I220" s="29"/>
      <c r="J220" s="71"/>
      <c r="K220" s="40"/>
      <c r="L220" s="26"/>
      <c r="M220" s="30"/>
      <c r="N220" s="26"/>
    </row>
    <row r="221" spans="1:14" x14ac:dyDescent="0.25">
      <c r="A221" s="29"/>
      <c r="B221" s="20"/>
      <c r="C221" s="19"/>
      <c r="D221" s="26"/>
      <c r="E221" s="26"/>
      <c r="F221" s="27"/>
      <c r="G221" s="27"/>
      <c r="H221" s="27"/>
      <c r="I221" s="29"/>
      <c r="J221" s="71"/>
      <c r="K221" s="40"/>
      <c r="L221" s="26"/>
      <c r="M221" s="30"/>
      <c r="N221" s="26"/>
    </row>
    <row r="222" spans="1:14" x14ac:dyDescent="0.25">
      <c r="A222" s="29"/>
      <c r="B222" s="20"/>
      <c r="C222" s="19"/>
      <c r="D222" s="26"/>
      <c r="E222" s="26"/>
      <c r="F222" s="27"/>
      <c r="G222" s="27"/>
      <c r="H222" s="27"/>
      <c r="I222" s="29"/>
      <c r="J222" s="71"/>
      <c r="K222" s="40"/>
      <c r="L222" s="26"/>
      <c r="M222" s="30"/>
      <c r="N222" s="26"/>
    </row>
    <row r="223" spans="1:14" x14ac:dyDescent="0.25">
      <c r="A223" s="29"/>
      <c r="B223" s="20"/>
      <c r="C223" s="19"/>
      <c r="D223" s="26"/>
      <c r="E223" s="26"/>
      <c r="F223" s="27"/>
      <c r="G223" s="27"/>
      <c r="H223" s="27"/>
      <c r="I223" s="29"/>
      <c r="J223" s="71"/>
      <c r="K223" s="40"/>
      <c r="L223" s="26"/>
      <c r="M223" s="30"/>
      <c r="N223" s="26"/>
    </row>
    <row r="224" spans="1:14" x14ac:dyDescent="0.25">
      <c r="A224" s="29"/>
      <c r="B224" s="20"/>
      <c r="C224" s="19"/>
      <c r="D224" s="26"/>
      <c r="E224" s="26"/>
      <c r="F224" s="27"/>
      <c r="G224" s="27"/>
      <c r="H224" s="27"/>
      <c r="I224" s="29"/>
      <c r="J224" s="71"/>
      <c r="K224" s="40"/>
      <c r="L224" s="26"/>
      <c r="M224" s="30"/>
      <c r="N224" s="26"/>
    </row>
    <row r="225" spans="1:14" x14ac:dyDescent="0.25">
      <c r="A225" s="29"/>
      <c r="B225" s="20"/>
      <c r="C225" s="19"/>
      <c r="D225" s="26"/>
      <c r="E225" s="26"/>
      <c r="F225" s="27"/>
      <c r="G225" s="27"/>
      <c r="H225" s="27"/>
      <c r="I225" s="29"/>
      <c r="J225" s="71"/>
      <c r="K225" s="40"/>
      <c r="L225" s="26"/>
      <c r="M225" s="30"/>
      <c r="N225" s="26"/>
    </row>
    <row r="226" spans="1:14" x14ac:dyDescent="0.25">
      <c r="A226" s="29"/>
      <c r="B226" s="20"/>
      <c r="C226" s="19"/>
      <c r="D226" s="26"/>
      <c r="E226" s="26"/>
      <c r="F226" s="27"/>
      <c r="G226" s="27"/>
      <c r="H226" s="27"/>
      <c r="I226" s="29"/>
      <c r="J226" s="71"/>
      <c r="K226" s="40"/>
      <c r="L226" s="26"/>
      <c r="M226" s="30"/>
      <c r="N226" s="26"/>
    </row>
    <row r="227" spans="1:14" x14ac:dyDescent="0.25">
      <c r="A227" s="29"/>
      <c r="B227" s="20"/>
      <c r="C227" s="19"/>
      <c r="D227" s="26"/>
      <c r="E227" s="26"/>
      <c r="F227" s="27"/>
      <c r="G227" s="27"/>
      <c r="H227" s="27"/>
      <c r="I227" s="29"/>
      <c r="J227" s="71"/>
      <c r="K227" s="40"/>
      <c r="L227" s="26"/>
      <c r="M227" s="30"/>
      <c r="N227" s="26"/>
    </row>
    <row r="228" spans="1:14" x14ac:dyDescent="0.25">
      <c r="A228" s="29"/>
      <c r="B228" s="20"/>
      <c r="C228" s="19"/>
      <c r="D228" s="26"/>
      <c r="E228" s="26"/>
      <c r="F228" s="27"/>
      <c r="G228" s="27"/>
      <c r="H228" s="27"/>
      <c r="I228" s="29"/>
      <c r="J228" s="71"/>
      <c r="K228" s="40"/>
      <c r="L228" s="26"/>
      <c r="M228" s="30"/>
      <c r="N228" s="26"/>
    </row>
    <row r="229" spans="1:14" x14ac:dyDescent="0.25">
      <c r="A229" s="29"/>
      <c r="B229" s="20"/>
      <c r="C229" s="19"/>
      <c r="D229" s="26"/>
      <c r="E229" s="26"/>
      <c r="F229" s="27"/>
      <c r="G229" s="27"/>
      <c r="H229" s="27"/>
      <c r="I229" s="29"/>
      <c r="J229" s="71"/>
      <c r="K229" s="40"/>
      <c r="L229" s="26"/>
      <c r="M229" s="30"/>
      <c r="N229" s="26"/>
    </row>
    <row r="230" spans="1:14" x14ac:dyDescent="0.25">
      <c r="A230" s="29"/>
      <c r="B230" s="20"/>
      <c r="C230" s="19"/>
      <c r="D230" s="26"/>
      <c r="E230" s="26"/>
      <c r="F230" s="27"/>
      <c r="G230" s="27"/>
      <c r="H230" s="27"/>
      <c r="I230" s="29"/>
      <c r="J230" s="71"/>
      <c r="K230" s="40"/>
      <c r="L230" s="26"/>
      <c r="M230" s="30"/>
      <c r="N230" s="26"/>
    </row>
    <row r="231" spans="1:14" x14ac:dyDescent="0.25">
      <c r="A231" s="29"/>
      <c r="B231" s="20"/>
      <c r="C231" s="19"/>
      <c r="D231" s="26"/>
      <c r="E231" s="26"/>
      <c r="F231" s="27"/>
      <c r="G231" s="27"/>
      <c r="H231" s="27"/>
      <c r="I231" s="29"/>
      <c r="J231" s="71"/>
      <c r="K231" s="40"/>
      <c r="L231" s="26"/>
      <c r="M231" s="30"/>
      <c r="N231" s="26"/>
    </row>
    <row r="232" spans="1:14" x14ac:dyDescent="0.25">
      <c r="A232" s="29"/>
      <c r="B232" s="20"/>
      <c r="C232" s="19"/>
      <c r="D232" s="26"/>
      <c r="E232" s="26"/>
      <c r="F232" s="27"/>
      <c r="G232" s="27"/>
      <c r="H232" s="27"/>
      <c r="I232" s="29"/>
      <c r="J232" s="71"/>
      <c r="K232" s="40"/>
      <c r="L232" s="26"/>
      <c r="M232" s="30"/>
      <c r="N232" s="26"/>
    </row>
    <row r="233" spans="1:14" x14ac:dyDescent="0.25">
      <c r="A233" s="29"/>
      <c r="B233" s="20"/>
      <c r="C233" s="19"/>
      <c r="D233" s="26"/>
      <c r="E233" s="26"/>
      <c r="F233" s="27"/>
      <c r="G233" s="27"/>
      <c r="H233" s="27"/>
      <c r="I233" s="29"/>
      <c r="J233" s="71"/>
      <c r="K233" s="40"/>
      <c r="L233" s="26"/>
      <c r="M233" s="30"/>
      <c r="N233" s="26"/>
    </row>
    <row r="234" spans="1:14" x14ac:dyDescent="0.25">
      <c r="A234" s="29"/>
      <c r="B234" s="20"/>
      <c r="C234" s="19"/>
      <c r="D234" s="66"/>
      <c r="E234" s="26"/>
      <c r="F234" s="27"/>
      <c r="G234" s="27"/>
      <c r="H234" s="27"/>
      <c r="I234" s="29"/>
      <c r="J234" s="71"/>
      <c r="K234" s="40"/>
      <c r="L234" s="26"/>
      <c r="M234" s="30"/>
      <c r="N234" s="26"/>
    </row>
    <row r="235" spans="1:14" x14ac:dyDescent="0.25">
      <c r="A235" s="121"/>
      <c r="B235" s="122"/>
      <c r="C235" s="123"/>
      <c r="D235" s="124"/>
      <c r="E235" s="124"/>
      <c r="F235" s="125"/>
      <c r="G235" s="125"/>
      <c r="H235" s="125"/>
      <c r="I235" s="121"/>
      <c r="J235" s="126"/>
      <c r="K235" s="127"/>
      <c r="L235" s="124"/>
      <c r="M235" s="128"/>
      <c r="N235" s="124"/>
    </row>
    <row r="236" spans="1:14" x14ac:dyDescent="0.25">
      <c r="A236" s="121"/>
      <c r="B236" s="122"/>
      <c r="C236" s="123"/>
      <c r="D236" s="124"/>
      <c r="E236" s="124"/>
      <c r="F236" s="125"/>
      <c r="G236" s="125"/>
      <c r="H236" s="125"/>
      <c r="I236" s="121"/>
      <c r="J236" s="126"/>
      <c r="K236" s="127"/>
      <c r="L236" s="124"/>
      <c r="M236" s="128"/>
      <c r="N236" s="124"/>
    </row>
    <row r="237" spans="1:14" x14ac:dyDescent="0.25">
      <c r="A237" s="121"/>
      <c r="B237" s="122"/>
      <c r="C237" s="123"/>
      <c r="D237" s="124"/>
      <c r="E237" s="124"/>
      <c r="F237" s="125"/>
      <c r="G237" s="125"/>
      <c r="H237" s="125"/>
      <c r="I237" s="121"/>
      <c r="J237" s="126"/>
      <c r="K237" s="127"/>
      <c r="L237" s="124"/>
      <c r="M237" s="128"/>
      <c r="N237" s="124"/>
    </row>
    <row r="238" spans="1:14" x14ac:dyDescent="0.25">
      <c r="A238" s="121"/>
      <c r="B238" s="122"/>
      <c r="C238" s="123"/>
      <c r="D238" s="124"/>
      <c r="E238" s="124"/>
      <c r="F238" s="125"/>
      <c r="G238" s="125"/>
      <c r="H238" s="125"/>
      <c r="I238" s="121"/>
      <c r="J238" s="126"/>
      <c r="K238" s="127"/>
      <c r="L238" s="124"/>
      <c r="M238" s="128"/>
      <c r="N238" s="124"/>
    </row>
    <row r="239" spans="1:14" x14ac:dyDescent="0.25">
      <c r="A239" s="121"/>
      <c r="B239" s="122"/>
      <c r="C239" s="123"/>
      <c r="D239" s="124"/>
      <c r="E239" s="124"/>
      <c r="F239" s="125"/>
      <c r="G239" s="125"/>
      <c r="H239" s="125"/>
      <c r="I239" s="121"/>
      <c r="J239" s="126"/>
      <c r="K239" s="127"/>
      <c r="L239" s="124"/>
      <c r="M239" s="128"/>
      <c r="N239" s="124"/>
    </row>
    <row r="240" spans="1:14" x14ac:dyDescent="0.25">
      <c r="A240" s="121"/>
      <c r="B240" s="122"/>
      <c r="C240" s="123"/>
      <c r="D240" s="124"/>
      <c r="E240" s="124"/>
      <c r="F240" s="125"/>
      <c r="G240" s="125"/>
      <c r="H240" s="125"/>
      <c r="I240" s="121"/>
      <c r="J240" s="126"/>
      <c r="K240" s="127"/>
      <c r="L240" s="124"/>
      <c r="M240" s="128"/>
      <c r="N240" s="124"/>
    </row>
    <row r="241" spans="1:14" x14ac:dyDescent="0.25">
      <c r="A241" s="121"/>
      <c r="B241" s="122"/>
      <c r="C241" s="123"/>
      <c r="D241" s="124"/>
      <c r="E241" s="124"/>
      <c r="F241" s="125"/>
      <c r="G241" s="125"/>
      <c r="H241" s="125"/>
      <c r="I241" s="121"/>
      <c r="J241" s="126"/>
      <c r="K241" s="127"/>
      <c r="L241" s="124"/>
      <c r="M241" s="128"/>
      <c r="N241" s="124"/>
    </row>
    <row r="242" spans="1:14" x14ac:dyDescent="0.25">
      <c r="A242" s="121"/>
      <c r="B242" s="122"/>
      <c r="C242" s="123"/>
      <c r="D242" s="124"/>
      <c r="E242" s="124"/>
      <c r="F242" s="125"/>
      <c r="G242" s="125"/>
      <c r="H242" s="125"/>
      <c r="I242" s="121"/>
      <c r="J242" s="126"/>
      <c r="K242" s="127"/>
      <c r="L242" s="124"/>
      <c r="M242" s="128"/>
      <c r="N242" s="124"/>
    </row>
    <row r="243" spans="1:14" x14ac:dyDescent="0.25">
      <c r="A243" s="121"/>
      <c r="B243" s="122"/>
      <c r="C243" s="123"/>
      <c r="D243" s="124"/>
      <c r="E243" s="124"/>
      <c r="F243" s="125"/>
      <c r="G243" s="125"/>
      <c r="H243" s="125"/>
      <c r="I243" s="121"/>
      <c r="J243" s="126"/>
      <c r="K243" s="127"/>
      <c r="L243" s="124"/>
      <c r="M243" s="128"/>
      <c r="N243" s="124"/>
    </row>
    <row r="244" spans="1:14" x14ac:dyDescent="0.25">
      <c r="A244" s="121"/>
      <c r="B244" s="122"/>
      <c r="C244" s="123"/>
      <c r="D244" s="124"/>
      <c r="E244" s="124"/>
      <c r="F244" s="125"/>
      <c r="G244" s="125"/>
      <c r="H244" s="125"/>
      <c r="I244" s="121"/>
      <c r="J244" s="126"/>
      <c r="K244" s="127"/>
      <c r="L244" s="124"/>
      <c r="M244" s="128"/>
      <c r="N244" s="124"/>
    </row>
    <row r="245" spans="1:14" x14ac:dyDescent="0.25">
      <c r="A245" s="121"/>
      <c r="B245" s="122"/>
      <c r="C245" s="123"/>
      <c r="D245" s="124"/>
      <c r="E245" s="124"/>
      <c r="F245" s="125"/>
      <c r="G245" s="125"/>
      <c r="H245" s="125"/>
      <c r="I245" s="121"/>
      <c r="J245" s="126"/>
      <c r="K245" s="127"/>
      <c r="L245" s="124"/>
      <c r="M245" s="128"/>
      <c r="N245" s="124"/>
    </row>
    <row r="246" spans="1:14" x14ac:dyDescent="0.25">
      <c r="A246" s="121"/>
      <c r="B246" s="122"/>
      <c r="C246" s="123"/>
      <c r="D246" s="124"/>
      <c r="E246" s="124"/>
      <c r="F246" s="125"/>
      <c r="G246" s="125"/>
      <c r="H246" s="125"/>
      <c r="I246" s="121"/>
      <c r="J246" s="126"/>
      <c r="K246" s="127"/>
      <c r="L246" s="124"/>
      <c r="M246" s="128"/>
      <c r="N246" s="124"/>
    </row>
    <row r="247" spans="1:14" x14ac:dyDescent="0.25">
      <c r="A247" s="121"/>
      <c r="B247" s="122"/>
      <c r="C247" s="123"/>
      <c r="D247" s="124"/>
      <c r="E247" s="124"/>
      <c r="F247" s="125"/>
      <c r="G247" s="125"/>
      <c r="H247" s="125"/>
      <c r="I247" s="121"/>
      <c r="J247" s="126"/>
      <c r="K247" s="127"/>
      <c r="L247" s="124"/>
      <c r="M247" s="128"/>
      <c r="N247" s="124"/>
    </row>
    <row r="248" spans="1:14" x14ac:dyDescent="0.25">
      <c r="A248" s="121"/>
      <c r="B248" s="122"/>
      <c r="C248" s="123"/>
      <c r="D248" s="124"/>
      <c r="E248" s="124"/>
      <c r="F248" s="125"/>
      <c r="G248" s="125"/>
      <c r="H248" s="125"/>
      <c r="I248" s="121"/>
      <c r="J248" s="126"/>
      <c r="K248" s="127"/>
      <c r="L248" s="124"/>
      <c r="M248" s="128"/>
      <c r="N248" s="124"/>
    </row>
    <row r="249" spans="1:14" x14ac:dyDescent="0.25">
      <c r="A249" s="121"/>
      <c r="B249" s="122"/>
      <c r="C249" s="123"/>
      <c r="D249" s="124"/>
      <c r="E249" s="124"/>
      <c r="F249" s="125"/>
      <c r="G249" s="125"/>
      <c r="H249" s="125"/>
      <c r="I249" s="121"/>
      <c r="J249" s="126"/>
      <c r="K249" s="127"/>
      <c r="L249" s="124"/>
      <c r="M249" s="128"/>
      <c r="N249" s="124"/>
    </row>
    <row r="250" spans="1:14" x14ac:dyDescent="0.25">
      <c r="A250" s="121"/>
      <c r="B250" s="122"/>
      <c r="C250" s="123"/>
      <c r="D250" s="124"/>
      <c r="E250" s="124"/>
      <c r="F250" s="125"/>
      <c r="G250" s="125"/>
      <c r="H250" s="125"/>
      <c r="I250" s="121"/>
      <c r="J250" s="126"/>
      <c r="K250" s="127"/>
      <c r="L250" s="124"/>
      <c r="M250" s="128"/>
      <c r="N250" s="124"/>
    </row>
    <row r="251" spans="1:14" x14ac:dyDescent="0.25">
      <c r="A251" s="121"/>
      <c r="B251" s="122"/>
      <c r="C251" s="123"/>
      <c r="D251" s="124"/>
      <c r="E251" s="124"/>
      <c r="F251" s="125"/>
      <c r="G251" s="125"/>
      <c r="H251" s="125"/>
      <c r="I251" s="121"/>
      <c r="J251" s="126"/>
      <c r="K251" s="127"/>
      <c r="L251" s="124"/>
      <c r="M251" s="128"/>
      <c r="N251" s="124"/>
    </row>
    <row r="252" spans="1:14" x14ac:dyDescent="0.25">
      <c r="A252" s="121"/>
      <c r="B252" s="122"/>
      <c r="C252" s="123"/>
      <c r="D252" s="124"/>
      <c r="E252" s="124"/>
      <c r="F252" s="125"/>
      <c r="G252" s="125"/>
      <c r="H252" s="125"/>
      <c r="I252" s="121"/>
      <c r="J252" s="126"/>
      <c r="K252" s="127"/>
      <c r="L252" s="124"/>
      <c r="M252" s="128"/>
      <c r="N252" s="124"/>
    </row>
    <row r="253" spans="1:14" x14ac:dyDescent="0.25">
      <c r="A253" s="121"/>
      <c r="B253" s="122"/>
      <c r="C253" s="123"/>
      <c r="D253" s="124"/>
      <c r="E253" s="124"/>
      <c r="F253" s="125"/>
      <c r="G253" s="125"/>
      <c r="H253" s="125"/>
      <c r="I253" s="121"/>
      <c r="J253" s="126"/>
      <c r="K253" s="127"/>
      <c r="L253" s="124"/>
      <c r="M253" s="128"/>
      <c r="N253" s="124"/>
    </row>
    <row r="254" spans="1:14" x14ac:dyDescent="0.25">
      <c r="A254" s="121"/>
      <c r="B254" s="122"/>
      <c r="C254" s="123"/>
      <c r="D254" s="124"/>
      <c r="E254" s="124"/>
      <c r="F254" s="125"/>
      <c r="G254" s="125"/>
      <c r="H254" s="125"/>
      <c r="I254" s="121"/>
      <c r="J254" s="126"/>
      <c r="K254" s="127"/>
      <c r="L254" s="124"/>
      <c r="M254" s="128"/>
      <c r="N254" s="124"/>
    </row>
    <row r="255" spans="1:14" x14ac:dyDescent="0.25">
      <c r="A255" s="121"/>
      <c r="B255" s="122"/>
      <c r="C255" s="123"/>
      <c r="D255" s="124"/>
      <c r="E255" s="124"/>
      <c r="F255" s="125"/>
      <c r="G255" s="125"/>
      <c r="H255" s="125"/>
      <c r="I255" s="121"/>
      <c r="J255" s="126"/>
      <c r="K255" s="127"/>
      <c r="L255" s="124"/>
      <c r="M255" s="128"/>
      <c r="N255" s="124"/>
    </row>
    <row r="256" spans="1:14" x14ac:dyDescent="0.25">
      <c r="A256" s="121"/>
      <c r="B256" s="122"/>
      <c r="C256" s="123"/>
      <c r="D256" s="124"/>
      <c r="E256" s="124"/>
      <c r="F256" s="125"/>
      <c r="G256" s="125"/>
      <c r="H256" s="125"/>
      <c r="I256" s="121"/>
      <c r="J256" s="126"/>
      <c r="K256" s="127"/>
      <c r="L256" s="124"/>
      <c r="M256" s="128"/>
      <c r="N256" s="124"/>
    </row>
    <row r="257" spans="1:14" x14ac:dyDescent="0.25">
      <c r="A257" s="121"/>
      <c r="B257" s="122"/>
      <c r="C257" s="123"/>
      <c r="D257" s="124"/>
      <c r="E257" s="124"/>
      <c r="F257" s="125"/>
      <c r="G257" s="125"/>
      <c r="H257" s="125"/>
      <c r="I257" s="121"/>
      <c r="J257" s="126"/>
      <c r="K257" s="127"/>
      <c r="L257" s="124"/>
      <c r="M257" s="128"/>
      <c r="N257" s="124"/>
    </row>
    <row r="258" spans="1:14" x14ac:dyDescent="0.25">
      <c r="A258" s="29"/>
      <c r="B258" s="20"/>
      <c r="C258" s="19"/>
      <c r="D258" s="26"/>
      <c r="E258" s="26"/>
      <c r="F258" s="27"/>
      <c r="G258" s="27"/>
      <c r="H258" s="27"/>
      <c r="I258" s="29"/>
      <c r="J258" s="71"/>
      <c r="K258" s="40"/>
      <c r="L258" s="26"/>
      <c r="M258" s="30"/>
      <c r="N258" s="26"/>
    </row>
    <row r="259" spans="1:14" x14ac:dyDescent="0.25">
      <c r="A259" s="29"/>
      <c r="B259" s="20"/>
      <c r="C259" s="19"/>
      <c r="D259" s="26"/>
      <c r="E259" s="26"/>
      <c r="F259" s="27"/>
      <c r="G259" s="27"/>
      <c r="H259" s="27"/>
      <c r="I259" s="29"/>
      <c r="J259" s="71"/>
      <c r="K259" s="40"/>
      <c r="L259" s="26"/>
      <c r="M259" s="30"/>
      <c r="N259" s="26"/>
    </row>
    <row r="260" spans="1:14" x14ac:dyDescent="0.25">
      <c r="A260" s="29"/>
      <c r="B260" s="20"/>
      <c r="C260" s="19"/>
      <c r="D260" s="26"/>
      <c r="E260" s="26"/>
      <c r="F260" s="27"/>
      <c r="G260" s="27"/>
      <c r="H260" s="27"/>
      <c r="I260" s="29"/>
      <c r="J260" s="71"/>
      <c r="K260" s="40"/>
      <c r="L260" s="26"/>
      <c r="M260" s="30"/>
      <c r="N260" s="26"/>
    </row>
    <row r="261" spans="1:14" x14ac:dyDescent="0.25">
      <c r="A261" s="29"/>
      <c r="B261" s="20"/>
      <c r="C261" s="19"/>
      <c r="D261" s="26"/>
      <c r="E261" s="26"/>
      <c r="F261" s="27"/>
      <c r="G261" s="27"/>
      <c r="H261" s="27"/>
      <c r="I261" s="29"/>
      <c r="J261" s="71"/>
      <c r="K261" s="40"/>
      <c r="L261" s="26"/>
      <c r="M261" s="30"/>
      <c r="N261" s="26"/>
    </row>
    <row r="262" spans="1:14" x14ac:dyDescent="0.25">
      <c r="A262" s="29"/>
      <c r="B262" s="20"/>
      <c r="C262" s="19"/>
      <c r="D262" s="26"/>
      <c r="E262" s="26"/>
      <c r="F262" s="27"/>
      <c r="G262" s="27"/>
      <c r="H262" s="27"/>
      <c r="I262" s="29"/>
      <c r="J262" s="71"/>
      <c r="K262" s="40"/>
      <c r="L262" s="26"/>
      <c r="M262" s="30"/>
      <c r="N262" s="26"/>
    </row>
    <row r="263" spans="1:14" x14ac:dyDescent="0.25">
      <c r="A263" s="29"/>
      <c r="B263" s="20"/>
      <c r="C263" s="19"/>
      <c r="D263" s="26"/>
      <c r="E263" s="26"/>
      <c r="F263" s="27"/>
      <c r="G263" s="27"/>
      <c r="H263" s="27"/>
      <c r="I263" s="29"/>
      <c r="J263" s="71"/>
      <c r="K263" s="40"/>
      <c r="L263" s="26"/>
      <c r="M263" s="30"/>
      <c r="N263" s="26"/>
    </row>
    <row r="264" spans="1:14" x14ac:dyDescent="0.25">
      <c r="A264" s="29"/>
      <c r="B264" s="20"/>
      <c r="C264" s="19"/>
      <c r="D264" s="26"/>
      <c r="E264" s="26"/>
      <c r="F264" s="27"/>
      <c r="G264" s="27"/>
      <c r="H264" s="27"/>
      <c r="I264" s="29"/>
      <c r="J264" s="71"/>
      <c r="K264" s="40"/>
      <c r="L264" s="26"/>
      <c r="M264" s="30"/>
      <c r="N264" s="26"/>
    </row>
    <row r="265" spans="1:14" x14ac:dyDescent="0.25">
      <c r="A265" s="29"/>
      <c r="B265" s="20"/>
      <c r="C265" s="19"/>
      <c r="D265" s="26"/>
      <c r="E265" s="26"/>
      <c r="F265" s="27"/>
      <c r="G265" s="27"/>
      <c r="H265" s="27"/>
      <c r="I265" s="29"/>
      <c r="J265" s="71"/>
      <c r="K265" s="40"/>
      <c r="L265" s="26"/>
      <c r="M265" s="30"/>
      <c r="N265" s="26"/>
    </row>
    <row r="266" spans="1:14" x14ac:dyDescent="0.25">
      <c r="A266" s="29"/>
      <c r="B266" s="20"/>
      <c r="C266" s="19"/>
      <c r="D266" s="26"/>
      <c r="E266" s="26"/>
      <c r="F266" s="27"/>
      <c r="G266" s="27"/>
      <c r="H266" s="27"/>
      <c r="I266" s="29"/>
      <c r="J266" s="71"/>
      <c r="K266" s="40"/>
      <c r="L266" s="26"/>
      <c r="M266" s="30"/>
      <c r="N266" s="26"/>
    </row>
    <row r="267" spans="1:14" x14ac:dyDescent="0.25">
      <c r="A267" s="29"/>
      <c r="B267" s="20"/>
      <c r="C267" s="19"/>
      <c r="D267" s="26"/>
      <c r="E267" s="26"/>
      <c r="F267" s="27"/>
      <c r="G267" s="27"/>
      <c r="H267" s="27"/>
      <c r="I267" s="29"/>
      <c r="J267" s="71"/>
      <c r="K267" s="40"/>
      <c r="L267" s="26"/>
      <c r="M267" s="30"/>
      <c r="N267" s="26"/>
    </row>
    <row r="268" spans="1:14" x14ac:dyDescent="0.25">
      <c r="A268" s="29"/>
      <c r="B268" s="20"/>
      <c r="C268" s="19"/>
      <c r="D268" s="26"/>
      <c r="E268" s="26"/>
      <c r="F268" s="27"/>
      <c r="G268" s="27"/>
      <c r="H268" s="27"/>
      <c r="I268" s="29"/>
      <c r="J268" s="71"/>
      <c r="K268" s="40"/>
      <c r="L268" s="26"/>
      <c r="M268" s="30"/>
      <c r="N268" s="26"/>
    </row>
    <row r="269" spans="1:14" x14ac:dyDescent="0.25">
      <c r="A269" s="29"/>
      <c r="B269" s="20"/>
      <c r="C269" s="19"/>
      <c r="D269" s="26"/>
      <c r="E269" s="26"/>
      <c r="F269" s="27"/>
      <c r="G269" s="27"/>
      <c r="H269" s="27"/>
      <c r="I269" s="29"/>
      <c r="J269" s="71"/>
      <c r="K269" s="40"/>
      <c r="L269" s="26"/>
      <c r="M269" s="30"/>
      <c r="N269" s="26"/>
    </row>
    <row r="270" spans="1:14" x14ac:dyDescent="0.25">
      <c r="A270" s="29"/>
      <c r="B270" s="20"/>
      <c r="C270" s="19"/>
      <c r="D270" s="26"/>
      <c r="E270" s="26"/>
      <c r="F270" s="27"/>
      <c r="G270" s="27"/>
      <c r="H270" s="27"/>
      <c r="I270" s="29"/>
      <c r="J270" s="71"/>
      <c r="K270" s="40"/>
      <c r="L270" s="26"/>
      <c r="M270" s="30"/>
      <c r="N270" s="26"/>
    </row>
    <row r="271" spans="1:14" x14ac:dyDescent="0.25">
      <c r="A271" s="29"/>
      <c r="B271" s="20"/>
      <c r="C271" s="19"/>
      <c r="D271" s="26"/>
      <c r="E271" s="26"/>
      <c r="F271" s="27"/>
      <c r="G271" s="27"/>
      <c r="H271" s="27"/>
      <c r="I271" s="29"/>
      <c r="J271" s="71"/>
      <c r="K271" s="40"/>
      <c r="L271" s="26"/>
      <c r="M271" s="30"/>
      <c r="N271" s="26"/>
    </row>
    <row r="272" spans="1:14" x14ac:dyDescent="0.25">
      <c r="A272" s="29"/>
      <c r="B272" s="20"/>
      <c r="C272" s="19"/>
      <c r="D272" s="26"/>
      <c r="E272" s="26"/>
      <c r="F272" s="27"/>
      <c r="G272" s="27"/>
      <c r="H272" s="27"/>
      <c r="I272" s="29"/>
      <c r="J272" s="71"/>
      <c r="K272" s="40"/>
      <c r="L272" s="26"/>
      <c r="M272" s="30"/>
      <c r="N272" s="26"/>
    </row>
    <row r="273" spans="1:14" x14ac:dyDescent="0.25">
      <c r="A273" s="29"/>
      <c r="B273" s="20"/>
      <c r="C273" s="19"/>
      <c r="D273" s="26"/>
      <c r="E273" s="26"/>
      <c r="F273" s="27"/>
      <c r="G273" s="27"/>
      <c r="H273" s="27"/>
      <c r="I273" s="29"/>
      <c r="J273" s="71"/>
      <c r="K273" s="40"/>
      <c r="L273" s="26"/>
      <c r="M273" s="30"/>
      <c r="N273" s="26"/>
    </row>
    <row r="274" spans="1:14" x14ac:dyDescent="0.25">
      <c r="A274" s="29"/>
      <c r="B274" s="20"/>
      <c r="C274" s="19"/>
      <c r="D274" s="26"/>
      <c r="E274" s="26"/>
      <c r="F274" s="27"/>
      <c r="G274" s="27"/>
      <c r="H274" s="27"/>
      <c r="I274" s="29"/>
      <c r="J274" s="71"/>
      <c r="K274" s="40"/>
      <c r="L274" s="26"/>
      <c r="M274" s="30"/>
      <c r="N274" s="26"/>
    </row>
    <row r="275" spans="1:14" x14ac:dyDescent="0.25">
      <c r="A275" s="29"/>
      <c r="B275" s="20"/>
      <c r="C275" s="19"/>
      <c r="D275" s="26"/>
      <c r="E275" s="26"/>
      <c r="F275" s="27"/>
      <c r="G275" s="27"/>
      <c r="H275" s="27"/>
      <c r="I275" s="29"/>
      <c r="J275" s="71"/>
      <c r="K275" s="40"/>
      <c r="L275" s="26"/>
      <c r="M275" s="30"/>
      <c r="N275" s="26"/>
    </row>
    <row r="276" spans="1:14" x14ac:dyDescent="0.25">
      <c r="A276" s="29"/>
      <c r="B276" s="20"/>
      <c r="C276" s="19"/>
      <c r="D276" s="26"/>
      <c r="E276" s="26"/>
      <c r="F276" s="27"/>
      <c r="G276" s="27"/>
      <c r="H276" s="27"/>
      <c r="I276" s="29"/>
      <c r="J276" s="71"/>
      <c r="K276" s="40"/>
      <c r="L276" s="26"/>
      <c r="M276" s="30"/>
      <c r="N276" s="26"/>
    </row>
    <row r="277" spans="1:14" x14ac:dyDescent="0.25">
      <c r="A277" s="29"/>
      <c r="B277" s="20"/>
      <c r="C277" s="19"/>
      <c r="D277" s="26"/>
      <c r="E277" s="26"/>
      <c r="F277" s="27"/>
      <c r="G277" s="27"/>
      <c r="H277" s="27"/>
      <c r="I277" s="29"/>
      <c r="J277" s="71"/>
      <c r="K277" s="40"/>
      <c r="L277" s="26"/>
      <c r="M277" s="30"/>
      <c r="N277" s="26"/>
    </row>
    <row r="278" spans="1:14" x14ac:dyDescent="0.25">
      <c r="A278" s="121"/>
      <c r="B278" s="122"/>
      <c r="C278" s="123"/>
      <c r="D278" s="124"/>
      <c r="E278" s="124"/>
      <c r="F278" s="125"/>
      <c r="G278" s="125"/>
      <c r="H278" s="125"/>
      <c r="I278" s="121"/>
      <c r="J278" s="126"/>
      <c r="K278" s="127"/>
      <c r="L278" s="26"/>
      <c r="M278" s="128"/>
      <c r="N278" s="26"/>
    </row>
    <row r="279" spans="1:14" x14ac:dyDescent="0.25">
      <c r="A279" s="121"/>
      <c r="B279" s="122"/>
      <c r="C279" s="123"/>
      <c r="D279" s="124"/>
      <c r="E279" s="124"/>
      <c r="F279" s="125"/>
      <c r="G279" s="125"/>
      <c r="H279" s="125"/>
      <c r="I279" s="121"/>
      <c r="J279" s="126"/>
      <c r="K279" s="127"/>
      <c r="L279" s="124"/>
      <c r="M279" s="128"/>
      <c r="N279" s="124"/>
    </row>
    <row r="280" spans="1:14" x14ac:dyDescent="0.25">
      <c r="A280" s="121"/>
      <c r="B280" s="122"/>
      <c r="C280" s="123"/>
      <c r="D280" s="124"/>
      <c r="E280" s="124"/>
      <c r="F280" s="125"/>
      <c r="G280" s="125"/>
      <c r="H280" s="125"/>
      <c r="I280" s="121"/>
      <c r="J280" s="126"/>
      <c r="K280" s="127"/>
      <c r="L280" s="124"/>
      <c r="M280" s="128"/>
      <c r="N280" s="124"/>
    </row>
    <row r="281" spans="1:14" x14ac:dyDescent="0.25">
      <c r="A281" s="121"/>
      <c r="B281" s="122"/>
      <c r="C281" s="123"/>
      <c r="D281" s="124"/>
      <c r="E281" s="124"/>
      <c r="F281" s="125"/>
      <c r="G281" s="125"/>
      <c r="H281" s="125"/>
      <c r="I281" s="121"/>
      <c r="J281" s="126"/>
      <c r="K281" s="127"/>
      <c r="L281" s="124"/>
      <c r="M281" s="128"/>
      <c r="N281" s="124"/>
    </row>
    <row r="282" spans="1:14" x14ac:dyDescent="0.25">
      <c r="A282" s="121"/>
      <c r="B282" s="122"/>
      <c r="C282" s="123"/>
      <c r="D282" s="124"/>
      <c r="E282" s="124"/>
      <c r="F282" s="125"/>
      <c r="G282" s="125"/>
      <c r="H282" s="125"/>
      <c r="I282" s="121"/>
      <c r="J282" s="126"/>
      <c r="K282" s="127"/>
      <c r="L282" s="124"/>
      <c r="M282" s="128"/>
      <c r="N282" s="124"/>
    </row>
    <row r="283" spans="1:14" x14ac:dyDescent="0.25">
      <c r="A283" s="121"/>
      <c r="B283" s="122"/>
      <c r="C283" s="123"/>
      <c r="D283" s="124"/>
      <c r="E283" s="124"/>
      <c r="F283" s="125"/>
      <c r="G283" s="125"/>
      <c r="H283" s="125"/>
      <c r="I283" s="121"/>
      <c r="J283" s="126"/>
      <c r="K283" s="127"/>
      <c r="L283" s="124"/>
      <c r="M283" s="128"/>
      <c r="N283" s="124"/>
    </row>
    <row r="284" spans="1:14" x14ac:dyDescent="0.25">
      <c r="A284" s="121"/>
      <c r="B284" s="122"/>
      <c r="C284" s="123"/>
      <c r="D284" s="124"/>
      <c r="E284" s="124"/>
      <c r="F284" s="125"/>
      <c r="G284" s="125"/>
      <c r="H284" s="125"/>
      <c r="I284" s="121"/>
      <c r="J284" s="126"/>
      <c r="K284" s="127"/>
      <c r="L284" s="124"/>
      <c r="M284" s="128"/>
      <c r="N284" s="124"/>
    </row>
    <row r="285" spans="1:14" x14ac:dyDescent="0.25">
      <c r="A285" s="29"/>
      <c r="B285" s="20"/>
      <c r="C285" s="19"/>
      <c r="D285" s="26"/>
      <c r="E285" s="26"/>
      <c r="F285" s="67"/>
      <c r="G285" s="27"/>
      <c r="H285" s="27"/>
      <c r="I285" s="29"/>
      <c r="J285" s="71"/>
      <c r="K285" s="40"/>
      <c r="L285" s="26"/>
      <c r="M285" s="30"/>
      <c r="N285" s="26"/>
    </row>
    <row r="286" spans="1:14" x14ac:dyDescent="0.25">
      <c r="A286" s="29"/>
      <c r="B286" s="20"/>
      <c r="C286" s="19"/>
      <c r="D286" s="26"/>
      <c r="E286" s="26"/>
      <c r="F286" s="67"/>
      <c r="G286" s="27"/>
      <c r="H286" s="27"/>
      <c r="I286" s="29"/>
      <c r="J286" s="71"/>
      <c r="K286" s="40"/>
      <c r="L286" s="26"/>
      <c r="M286" s="30"/>
      <c r="N286" s="26"/>
    </row>
    <row r="287" spans="1:14" x14ac:dyDescent="0.25">
      <c r="A287" s="29"/>
      <c r="B287" s="20"/>
      <c r="C287" s="19"/>
      <c r="D287" s="26"/>
      <c r="E287" s="26"/>
      <c r="F287" s="76"/>
      <c r="G287" s="27"/>
      <c r="H287" s="27"/>
      <c r="I287" s="29"/>
      <c r="J287" s="71"/>
      <c r="K287" s="40"/>
      <c r="L287" s="26"/>
      <c r="M287" s="30"/>
      <c r="N287" s="26"/>
    </row>
    <row r="288" spans="1:14" x14ac:dyDescent="0.25">
      <c r="A288" s="121"/>
      <c r="B288" s="122"/>
      <c r="C288" s="123"/>
      <c r="D288" s="124"/>
      <c r="E288" s="124"/>
      <c r="F288" s="125"/>
      <c r="G288" s="125"/>
      <c r="H288" s="125"/>
      <c r="I288" s="121"/>
      <c r="J288" s="126"/>
      <c r="K288" s="127"/>
      <c r="L288" s="124"/>
      <c r="M288" s="128"/>
      <c r="N288" s="124"/>
    </row>
    <row r="289" spans="1:14" x14ac:dyDescent="0.25">
      <c r="A289" s="121"/>
      <c r="B289" s="122"/>
      <c r="C289" s="123"/>
      <c r="D289" s="124"/>
      <c r="E289" s="124"/>
      <c r="F289" s="125"/>
      <c r="G289" s="125"/>
      <c r="H289" s="125"/>
      <c r="I289" s="121"/>
      <c r="J289" s="126"/>
      <c r="K289" s="127"/>
      <c r="L289" s="124"/>
      <c r="M289" s="128"/>
      <c r="N289" s="124"/>
    </row>
    <row r="290" spans="1:14" x14ac:dyDescent="0.25">
      <c r="A290" s="121"/>
      <c r="B290" s="122"/>
      <c r="C290" s="123"/>
      <c r="D290" s="124"/>
      <c r="E290" s="124"/>
      <c r="F290" s="125"/>
      <c r="G290" s="125"/>
      <c r="H290" s="125"/>
      <c r="I290" s="121"/>
      <c r="J290" s="126"/>
      <c r="K290" s="127"/>
      <c r="L290" s="124"/>
      <c r="M290" s="128"/>
      <c r="N290" s="124"/>
    </row>
    <row r="291" spans="1:14" x14ac:dyDescent="0.25">
      <c r="A291" s="121"/>
      <c r="B291" s="122"/>
      <c r="C291" s="123"/>
      <c r="D291" s="124"/>
      <c r="E291" s="124"/>
      <c r="F291" s="125"/>
      <c r="G291" s="125"/>
      <c r="H291" s="125"/>
      <c r="I291" s="121"/>
      <c r="J291" s="126"/>
      <c r="K291" s="127"/>
      <c r="L291" s="124"/>
      <c r="M291" s="128"/>
      <c r="N291" s="124"/>
    </row>
    <row r="292" spans="1:14" x14ac:dyDescent="0.25">
      <c r="A292" s="121"/>
      <c r="B292" s="122"/>
      <c r="C292" s="123"/>
      <c r="D292" s="124"/>
      <c r="E292" s="124"/>
      <c r="F292" s="125"/>
      <c r="G292" s="125"/>
      <c r="H292" s="125"/>
      <c r="I292" s="121"/>
      <c r="J292" s="126"/>
      <c r="K292" s="127"/>
      <c r="L292" s="124"/>
      <c r="M292" s="128"/>
      <c r="N292" s="124"/>
    </row>
    <row r="293" spans="1:14" x14ac:dyDescent="0.25">
      <c r="A293" s="121"/>
      <c r="B293" s="122"/>
      <c r="C293" s="123"/>
      <c r="D293" s="124"/>
      <c r="E293" s="124"/>
      <c r="F293" s="125"/>
      <c r="G293" s="125"/>
      <c r="H293" s="125"/>
      <c r="I293" s="121"/>
      <c r="J293" s="126"/>
      <c r="K293" s="127"/>
      <c r="L293" s="124"/>
      <c r="M293" s="128"/>
      <c r="N293" s="124"/>
    </row>
    <row r="294" spans="1:14" x14ac:dyDescent="0.25">
      <c r="A294" s="121"/>
      <c r="B294" s="122"/>
      <c r="C294" s="123"/>
      <c r="D294" s="124"/>
      <c r="E294" s="124"/>
      <c r="F294" s="125"/>
      <c r="G294" s="125"/>
      <c r="H294" s="125"/>
      <c r="I294" s="121"/>
      <c r="J294" s="126"/>
      <c r="K294" s="127"/>
      <c r="L294" s="124"/>
      <c r="M294" s="128"/>
      <c r="N294" s="124"/>
    </row>
    <row r="295" spans="1:14" x14ac:dyDescent="0.25">
      <c r="A295" s="121"/>
      <c r="B295" s="122"/>
      <c r="C295" s="123"/>
      <c r="D295" s="124"/>
      <c r="E295" s="124"/>
      <c r="F295" s="125"/>
      <c r="G295" s="125"/>
      <c r="H295" s="125"/>
      <c r="I295" s="121"/>
      <c r="J295" s="126"/>
      <c r="K295" s="127"/>
      <c r="L295" s="124"/>
      <c r="M295" s="128"/>
      <c r="N295" s="124"/>
    </row>
    <row r="296" spans="1:14" x14ac:dyDescent="0.25">
      <c r="A296" s="121"/>
      <c r="B296" s="122"/>
      <c r="C296" s="123"/>
      <c r="D296" s="26"/>
      <c r="E296" s="124"/>
      <c r="F296" s="125"/>
      <c r="G296" s="125"/>
      <c r="H296" s="125"/>
      <c r="I296" s="121"/>
      <c r="J296" s="126"/>
      <c r="K296" s="127"/>
      <c r="L296" s="124"/>
      <c r="M296" s="128"/>
      <c r="N296" s="124"/>
    </row>
    <row r="297" spans="1:14" x14ac:dyDescent="0.25">
      <c r="A297" s="121"/>
      <c r="B297" s="122"/>
      <c r="C297" s="123"/>
      <c r="D297" s="26"/>
      <c r="E297" s="124"/>
      <c r="F297" s="125"/>
      <c r="G297" s="125"/>
      <c r="H297" s="125"/>
      <c r="I297" s="121"/>
      <c r="J297" s="126"/>
      <c r="K297" s="127"/>
      <c r="L297" s="124"/>
      <c r="M297" s="128"/>
      <c r="N297" s="124"/>
    </row>
    <row r="298" spans="1:14" x14ac:dyDescent="0.25">
      <c r="A298" s="121"/>
      <c r="B298" s="122"/>
      <c r="C298" s="123"/>
      <c r="D298" s="26"/>
      <c r="E298" s="124"/>
      <c r="F298" s="125"/>
      <c r="G298" s="125"/>
      <c r="H298" s="125"/>
      <c r="I298" s="121"/>
      <c r="J298" s="126"/>
      <c r="K298" s="127"/>
      <c r="L298" s="124"/>
      <c r="M298" s="128"/>
      <c r="N298" s="124"/>
    </row>
    <row r="299" spans="1:14" x14ac:dyDescent="0.25">
      <c r="A299" s="121"/>
      <c r="B299" s="122"/>
      <c r="C299" s="123"/>
      <c r="D299" s="26"/>
      <c r="E299" s="124"/>
      <c r="F299" s="125"/>
      <c r="G299" s="125"/>
      <c r="H299" s="125"/>
      <c r="I299" s="121"/>
      <c r="J299" s="126"/>
      <c r="K299" s="127"/>
      <c r="L299" s="124"/>
      <c r="M299" s="128"/>
      <c r="N299" s="124"/>
    </row>
    <row r="300" spans="1:14" x14ac:dyDescent="0.25">
      <c r="A300" s="121"/>
      <c r="B300" s="122"/>
      <c r="C300" s="123"/>
      <c r="D300" s="124"/>
      <c r="E300" s="124"/>
      <c r="F300" s="125"/>
      <c r="G300" s="125"/>
      <c r="H300" s="125"/>
      <c r="I300" s="121"/>
      <c r="J300" s="126"/>
      <c r="K300" s="127"/>
      <c r="L300" s="124"/>
      <c r="M300" s="128"/>
      <c r="N300" s="124"/>
    </row>
    <row r="301" spans="1:14" x14ac:dyDescent="0.25">
      <c r="A301" s="121"/>
      <c r="B301" s="122"/>
      <c r="C301" s="123"/>
      <c r="D301" s="124"/>
      <c r="E301" s="124"/>
      <c r="F301" s="125"/>
      <c r="G301" s="125"/>
      <c r="H301" s="125"/>
      <c r="I301" s="121"/>
      <c r="J301" s="126"/>
      <c r="K301" s="127"/>
      <c r="L301" s="124"/>
      <c r="M301" s="128"/>
      <c r="N301" s="124"/>
    </row>
    <row r="302" spans="1:14" x14ac:dyDescent="0.25">
      <c r="A302" s="121"/>
      <c r="B302" s="122"/>
      <c r="C302" s="123"/>
      <c r="D302" s="124"/>
      <c r="E302" s="124"/>
      <c r="F302" s="125"/>
      <c r="G302" s="125"/>
      <c r="H302" s="125"/>
      <c r="I302" s="121"/>
      <c r="J302" s="126"/>
      <c r="K302" s="127"/>
      <c r="L302" s="124"/>
      <c r="M302" s="128"/>
      <c r="N302" s="124"/>
    </row>
    <row r="303" spans="1:14" x14ac:dyDescent="0.25">
      <c r="A303" s="121"/>
      <c r="B303" s="122"/>
      <c r="C303" s="123"/>
      <c r="D303" s="124"/>
      <c r="E303" s="124"/>
      <c r="F303" s="125"/>
      <c r="G303" s="125"/>
      <c r="H303" s="125"/>
      <c r="I303" s="121"/>
      <c r="J303" s="126"/>
      <c r="K303" s="127"/>
      <c r="L303" s="124"/>
      <c r="M303" s="128"/>
      <c r="N303" s="124"/>
    </row>
    <row r="304" spans="1:14" x14ac:dyDescent="0.25">
      <c r="A304" s="121"/>
      <c r="B304" s="122"/>
      <c r="C304" s="123"/>
      <c r="D304" s="124"/>
      <c r="E304" s="124"/>
      <c r="F304" s="125"/>
      <c r="G304" s="125"/>
      <c r="H304" s="125"/>
      <c r="I304" s="121"/>
      <c r="J304" s="126"/>
      <c r="K304" s="127"/>
      <c r="L304" s="124"/>
      <c r="M304" s="128"/>
      <c r="N304" s="124"/>
    </row>
    <row r="305" spans="1:14" x14ac:dyDescent="0.25">
      <c r="A305" s="121"/>
      <c r="B305" s="122"/>
      <c r="C305" s="123"/>
      <c r="D305" s="124"/>
      <c r="E305" s="124"/>
      <c r="F305" s="125"/>
      <c r="G305" s="125"/>
      <c r="H305" s="125"/>
      <c r="I305" s="121"/>
      <c r="J305" s="126"/>
      <c r="K305" s="127"/>
      <c r="L305" s="124"/>
      <c r="M305" s="128"/>
      <c r="N305" s="124"/>
    </row>
    <row r="306" spans="1:14" x14ac:dyDescent="0.25">
      <c r="A306" s="121"/>
      <c r="B306" s="122"/>
      <c r="C306" s="123"/>
      <c r="D306" s="124"/>
      <c r="E306" s="124"/>
      <c r="F306" s="125"/>
      <c r="G306" s="125"/>
      <c r="H306" s="125"/>
      <c r="I306" s="121"/>
      <c r="J306" s="126"/>
      <c r="K306" s="127"/>
      <c r="L306" s="124"/>
      <c r="M306" s="128"/>
      <c r="N306" s="124"/>
    </row>
    <row r="307" spans="1:14" x14ac:dyDescent="0.25">
      <c r="A307" s="121"/>
      <c r="B307" s="122"/>
      <c r="C307" s="123"/>
      <c r="D307" s="124"/>
      <c r="E307" s="124"/>
      <c r="F307" s="125"/>
      <c r="G307" s="125"/>
      <c r="H307" s="125"/>
      <c r="I307" s="121"/>
      <c r="J307" s="126"/>
      <c r="K307" s="127"/>
      <c r="L307" s="124"/>
      <c r="M307" s="128"/>
      <c r="N307" s="124"/>
    </row>
    <row r="308" spans="1:14" x14ac:dyDescent="0.25">
      <c r="A308" s="29"/>
      <c r="B308" s="122"/>
      <c r="C308" s="123"/>
      <c r="D308" s="124"/>
      <c r="E308" s="124"/>
      <c r="F308" s="125"/>
      <c r="G308" s="125"/>
      <c r="H308" s="125"/>
      <c r="I308" s="121"/>
      <c r="J308" s="126"/>
      <c r="K308" s="127"/>
      <c r="L308" s="124"/>
      <c r="M308" s="128"/>
      <c r="N308" s="26"/>
    </row>
    <row r="309" spans="1:14" x14ac:dyDescent="0.25">
      <c r="A309" s="139"/>
      <c r="B309" s="140"/>
      <c r="C309" s="141"/>
      <c r="D309" s="142"/>
      <c r="E309" s="142"/>
      <c r="F309" s="143"/>
      <c r="G309" s="143"/>
      <c r="H309" s="143"/>
      <c r="I309" s="139"/>
      <c r="J309" s="144"/>
      <c r="K309" s="145"/>
      <c r="L309" s="26"/>
      <c r="M309" s="146"/>
      <c r="N309" s="142"/>
    </row>
    <row r="310" spans="1:14" x14ac:dyDescent="0.25">
      <c r="A310" s="139"/>
      <c r="B310" s="140"/>
      <c r="C310" s="141"/>
      <c r="D310" s="142"/>
      <c r="E310" s="142"/>
      <c r="F310" s="143"/>
      <c r="G310" s="143"/>
      <c r="H310" s="143"/>
      <c r="I310" s="139"/>
      <c r="J310" s="144"/>
      <c r="K310" s="145"/>
      <c r="L310" s="142"/>
      <c r="M310" s="146"/>
      <c r="N310" s="142"/>
    </row>
    <row r="311" spans="1:14" x14ac:dyDescent="0.25">
      <c r="A311" s="139"/>
      <c r="B311" s="140"/>
      <c r="C311" s="141"/>
      <c r="D311" s="142"/>
      <c r="E311" s="142"/>
      <c r="F311" s="143"/>
      <c r="G311" s="143"/>
      <c r="H311" s="143"/>
      <c r="I311" s="139"/>
      <c r="J311" s="144"/>
      <c r="K311" s="145"/>
      <c r="L311" s="142"/>
      <c r="M311" s="146"/>
      <c r="N311" s="142"/>
    </row>
    <row r="312" spans="1:14" x14ac:dyDescent="0.25">
      <c r="A312" s="139"/>
      <c r="B312" s="140"/>
      <c r="C312" s="141"/>
      <c r="D312" s="142"/>
      <c r="E312" s="142"/>
      <c r="F312" s="143"/>
      <c r="G312" s="143"/>
      <c r="H312" s="143"/>
      <c r="I312" s="139"/>
      <c r="J312" s="144"/>
      <c r="K312" s="145"/>
      <c r="L312" s="142"/>
      <c r="M312" s="146"/>
      <c r="N312" s="142"/>
    </row>
    <row r="313" spans="1:14" x14ac:dyDescent="0.25">
      <c r="A313" s="139"/>
      <c r="B313" s="140"/>
      <c r="C313" s="141"/>
      <c r="D313" s="142"/>
      <c r="E313" s="142"/>
      <c r="F313" s="143"/>
      <c r="G313" s="143"/>
      <c r="H313" s="143"/>
      <c r="I313" s="139"/>
      <c r="J313" s="144"/>
      <c r="K313" s="145"/>
      <c r="L313" s="142"/>
      <c r="M313" s="146"/>
      <c r="N313" s="142"/>
    </row>
    <row r="314" spans="1:14" x14ac:dyDescent="0.25">
      <c r="A314" s="29"/>
      <c r="B314" s="20"/>
      <c r="C314" s="19"/>
      <c r="D314" s="26"/>
      <c r="E314" s="26"/>
      <c r="F314" s="27"/>
      <c r="G314" s="27"/>
      <c r="H314" s="27"/>
      <c r="I314" s="29"/>
      <c r="J314" s="71"/>
      <c r="K314" s="40"/>
      <c r="L314" s="26"/>
      <c r="M314" s="30"/>
      <c r="N314" s="26"/>
    </row>
    <row r="315" spans="1:14" x14ac:dyDescent="0.25">
      <c r="A315" s="29"/>
      <c r="B315" s="20"/>
      <c r="C315" s="19"/>
      <c r="D315" s="26"/>
      <c r="E315" s="26"/>
      <c r="F315" s="27"/>
      <c r="G315" s="27"/>
      <c r="H315" s="27"/>
      <c r="I315" s="29"/>
      <c r="J315" s="71"/>
      <c r="K315" s="40"/>
      <c r="L315" s="26"/>
      <c r="M315" s="30"/>
      <c r="N315" s="26"/>
    </row>
    <row r="316" spans="1:14" x14ac:dyDescent="0.25">
      <c r="A316" s="29"/>
      <c r="B316" s="20"/>
      <c r="C316" s="19"/>
      <c r="D316" s="26"/>
      <c r="E316" s="26"/>
      <c r="F316" s="27"/>
      <c r="G316" s="27"/>
      <c r="H316" s="27"/>
      <c r="I316" s="29"/>
      <c r="J316" s="71"/>
      <c r="K316" s="40"/>
      <c r="L316" s="26"/>
      <c r="M316" s="30"/>
      <c r="N316" s="26"/>
    </row>
    <row r="317" spans="1:14" x14ac:dyDescent="0.25">
      <c r="A317" s="29"/>
      <c r="B317" s="20"/>
      <c r="C317" s="19"/>
      <c r="D317" s="26"/>
      <c r="E317" s="26"/>
      <c r="F317" s="27"/>
      <c r="G317" s="27"/>
      <c r="H317" s="27"/>
      <c r="I317" s="29"/>
      <c r="J317" s="71"/>
      <c r="K317" s="40"/>
      <c r="L317" s="26"/>
      <c r="M317" s="30"/>
      <c r="N317" s="26"/>
    </row>
    <row r="318" spans="1:14" x14ac:dyDescent="0.25">
      <c r="A318" s="29"/>
      <c r="B318" s="20"/>
      <c r="C318" s="19"/>
      <c r="D318" s="26"/>
      <c r="E318" s="26"/>
      <c r="F318" s="27"/>
      <c r="G318" s="27"/>
      <c r="H318" s="27"/>
      <c r="I318" s="29"/>
      <c r="J318" s="71"/>
      <c r="K318" s="40"/>
      <c r="L318" s="26"/>
      <c r="M318" s="30"/>
      <c r="N318" s="26"/>
    </row>
    <row r="319" spans="1:14" x14ac:dyDescent="0.25">
      <c r="A319" s="29"/>
      <c r="B319" s="20"/>
      <c r="C319" s="19"/>
      <c r="D319" s="26"/>
      <c r="E319" s="26"/>
      <c r="F319" s="27"/>
      <c r="G319" s="27"/>
      <c r="H319" s="27"/>
      <c r="I319" s="29"/>
      <c r="J319" s="71"/>
      <c r="K319" s="40"/>
      <c r="L319" s="26"/>
      <c r="M319" s="30"/>
      <c r="N319" s="26"/>
    </row>
    <row r="320" spans="1:14" x14ac:dyDescent="0.25">
      <c r="A320" s="29"/>
      <c r="B320" s="20"/>
      <c r="C320" s="19"/>
      <c r="D320" s="26"/>
      <c r="E320" s="26"/>
      <c r="F320" s="27"/>
      <c r="G320" s="27"/>
      <c r="H320" s="27"/>
      <c r="I320" s="29"/>
      <c r="J320" s="71"/>
      <c r="K320" s="40"/>
      <c r="L320" s="26"/>
      <c r="M320" s="30"/>
      <c r="N320" s="26"/>
    </row>
    <row r="321" spans="1:14" x14ac:dyDescent="0.25">
      <c r="A321" s="29"/>
      <c r="B321" s="20"/>
      <c r="C321" s="19"/>
      <c r="D321" s="26"/>
      <c r="E321" s="26"/>
      <c r="F321" s="27"/>
      <c r="G321" s="27"/>
      <c r="H321" s="27"/>
      <c r="I321" s="29"/>
      <c r="J321" s="71"/>
      <c r="K321" s="40"/>
      <c r="L321" s="26"/>
      <c r="M321" s="30"/>
      <c r="N321" s="26"/>
    </row>
    <row r="322" spans="1:14" x14ac:dyDescent="0.25">
      <c r="A322" s="29"/>
      <c r="B322" s="20"/>
      <c r="C322" s="19"/>
      <c r="D322" s="26"/>
      <c r="E322" s="26"/>
      <c r="F322" s="27"/>
      <c r="G322" s="27"/>
      <c r="H322" s="27"/>
      <c r="I322" s="29"/>
      <c r="J322" s="71"/>
      <c r="K322" s="40"/>
      <c r="L322" s="26"/>
      <c r="M322" s="30"/>
      <c r="N322" s="26"/>
    </row>
    <row r="323" spans="1:14" x14ac:dyDescent="0.25">
      <c r="A323" s="29"/>
      <c r="B323" s="20"/>
      <c r="C323" s="19"/>
      <c r="D323" s="26"/>
      <c r="E323" s="26"/>
      <c r="F323" s="27"/>
      <c r="G323" s="27"/>
      <c r="H323" s="27"/>
      <c r="I323" s="29"/>
      <c r="J323" s="71"/>
      <c r="K323" s="40"/>
      <c r="L323" s="26"/>
      <c r="M323" s="30"/>
      <c r="N323" s="26"/>
    </row>
    <row r="324" spans="1:14" x14ac:dyDescent="0.25">
      <c r="A324" s="29"/>
      <c r="B324" s="20"/>
      <c r="C324" s="19"/>
      <c r="D324" s="26"/>
      <c r="E324" s="26"/>
      <c r="F324" s="27"/>
      <c r="G324" s="27"/>
      <c r="H324" s="27"/>
      <c r="I324" s="29"/>
      <c r="J324" s="71"/>
      <c r="K324" s="40"/>
      <c r="L324" s="26"/>
      <c r="M324" s="30"/>
      <c r="N324" s="26"/>
    </row>
    <row r="325" spans="1:14" x14ac:dyDescent="0.25">
      <c r="A325" s="29"/>
      <c r="B325" s="20"/>
      <c r="C325" s="19"/>
      <c r="D325" s="26"/>
      <c r="E325" s="26"/>
      <c r="F325" s="27"/>
      <c r="G325" s="27"/>
      <c r="H325" s="27"/>
      <c r="I325" s="29"/>
      <c r="J325" s="71"/>
      <c r="K325" s="40"/>
      <c r="L325" s="26"/>
      <c r="M325" s="30"/>
      <c r="N325" s="26"/>
    </row>
    <row r="326" spans="1:14" x14ac:dyDescent="0.25">
      <c r="A326" s="139"/>
      <c r="B326" s="140"/>
      <c r="C326" s="141"/>
      <c r="D326" s="142"/>
      <c r="E326" s="142"/>
      <c r="F326" s="143"/>
      <c r="G326" s="143"/>
      <c r="H326" s="143"/>
      <c r="I326" s="139"/>
      <c r="J326" s="144"/>
      <c r="K326" s="145"/>
      <c r="L326" s="142"/>
      <c r="M326" s="146"/>
      <c r="N326" s="142"/>
    </row>
    <row r="327" spans="1:14" x14ac:dyDescent="0.25">
      <c r="A327" s="139"/>
      <c r="B327" s="140"/>
      <c r="C327" s="141"/>
      <c r="D327" s="142"/>
      <c r="E327" s="142"/>
      <c r="F327" s="143"/>
      <c r="G327" s="143"/>
      <c r="H327" s="143"/>
      <c r="I327" s="139"/>
      <c r="J327" s="144"/>
      <c r="K327" s="145"/>
      <c r="L327" s="142"/>
      <c r="M327" s="146"/>
      <c r="N327" s="142"/>
    </row>
    <row r="328" spans="1:14" x14ac:dyDescent="0.25">
      <c r="A328" s="139"/>
      <c r="B328" s="140"/>
      <c r="C328" s="141"/>
      <c r="D328" s="142"/>
      <c r="E328" s="142"/>
      <c r="F328" s="143"/>
      <c r="G328" s="143"/>
      <c r="H328" s="143"/>
      <c r="I328" s="139"/>
      <c r="J328" s="144"/>
      <c r="K328" s="145"/>
      <c r="L328" s="26"/>
      <c r="M328" s="146"/>
      <c r="N328" s="142"/>
    </row>
    <row r="329" spans="1:14" x14ac:dyDescent="0.25">
      <c r="A329" s="29"/>
      <c r="B329" s="20"/>
      <c r="C329" s="19"/>
      <c r="D329" s="26"/>
      <c r="E329" s="26"/>
      <c r="F329" s="27"/>
      <c r="G329" s="27"/>
      <c r="H329" s="27"/>
      <c r="I329" s="29"/>
      <c r="J329" s="71"/>
      <c r="K329" s="40"/>
      <c r="L329" s="26"/>
      <c r="M329" s="30"/>
      <c r="N329" s="26"/>
    </row>
    <row r="330" spans="1:14" x14ac:dyDescent="0.25">
      <c r="A330" s="29"/>
      <c r="B330" s="20"/>
      <c r="C330" s="19"/>
      <c r="D330" s="26"/>
      <c r="E330" s="26"/>
      <c r="F330" s="27"/>
      <c r="G330" s="27"/>
      <c r="H330" s="27"/>
      <c r="I330" s="29"/>
      <c r="J330" s="71"/>
      <c r="K330" s="40"/>
      <c r="L330" s="26"/>
      <c r="M330" s="30"/>
      <c r="N330" s="26"/>
    </row>
    <row r="331" spans="1:14" x14ac:dyDescent="0.25">
      <c r="A331" s="29"/>
      <c r="B331" s="20"/>
      <c r="C331" s="19"/>
      <c r="D331" s="26"/>
      <c r="E331" s="26"/>
      <c r="F331" s="27"/>
      <c r="G331" s="27"/>
      <c r="H331" s="27"/>
      <c r="I331" s="29"/>
      <c r="J331" s="71"/>
      <c r="K331" s="40"/>
      <c r="L331" s="26"/>
      <c r="M331" s="30"/>
      <c r="N331" s="26"/>
    </row>
    <row r="332" spans="1:14" x14ac:dyDescent="0.25">
      <c r="A332" s="29"/>
      <c r="B332" s="20"/>
      <c r="C332" s="19"/>
      <c r="D332" s="26"/>
      <c r="E332" s="26"/>
      <c r="F332" s="27"/>
      <c r="G332" s="27"/>
      <c r="H332" s="27"/>
      <c r="I332" s="29"/>
      <c r="J332" s="71"/>
      <c r="K332" s="40"/>
      <c r="L332" s="26"/>
      <c r="M332" s="30"/>
      <c r="N332" s="26"/>
    </row>
    <row r="333" spans="1:14" x14ac:dyDescent="0.25">
      <c r="A333" s="29"/>
      <c r="B333" s="20"/>
      <c r="C333" s="19"/>
      <c r="D333" s="26"/>
      <c r="E333" s="26"/>
      <c r="F333" s="27"/>
      <c r="G333" s="27"/>
      <c r="H333" s="27"/>
      <c r="I333" s="29"/>
      <c r="J333" s="71"/>
      <c r="K333" s="40"/>
      <c r="L333" s="26"/>
      <c r="M333" s="30"/>
      <c r="N333" s="26"/>
    </row>
    <row r="334" spans="1:14" x14ac:dyDescent="0.25">
      <c r="A334" s="29"/>
      <c r="B334" s="20"/>
      <c r="C334" s="19"/>
      <c r="D334" s="26"/>
      <c r="E334" s="26"/>
      <c r="F334" s="27"/>
      <c r="G334" s="27"/>
      <c r="H334" s="27"/>
      <c r="I334" s="29"/>
      <c r="J334" s="71"/>
      <c r="K334" s="40"/>
      <c r="L334" s="26"/>
      <c r="M334" s="30"/>
      <c r="N334" s="26"/>
    </row>
    <row r="335" spans="1:14" x14ac:dyDescent="0.25">
      <c r="A335" s="29"/>
      <c r="B335" s="20"/>
      <c r="C335" s="19"/>
      <c r="D335" s="26"/>
      <c r="E335" s="26"/>
      <c r="F335" s="27"/>
      <c r="G335" s="27"/>
      <c r="H335" s="27"/>
      <c r="I335" s="29"/>
      <c r="J335" s="71"/>
      <c r="K335" s="40"/>
      <c r="L335" s="26"/>
      <c r="M335" s="30"/>
      <c r="N335" s="26"/>
    </row>
    <row r="336" spans="1:14" x14ac:dyDescent="0.25">
      <c r="A336" s="29"/>
      <c r="B336" s="20"/>
      <c r="C336" s="19"/>
      <c r="D336" s="26"/>
      <c r="E336" s="26"/>
      <c r="F336" s="27"/>
      <c r="G336" s="27"/>
      <c r="H336" s="27"/>
      <c r="I336" s="29"/>
      <c r="J336" s="71"/>
      <c r="K336" s="40"/>
      <c r="L336" s="26"/>
      <c r="M336" s="30"/>
      <c r="N336" s="26"/>
    </row>
    <row r="337" spans="1:14" x14ac:dyDescent="0.25">
      <c r="A337" s="29"/>
      <c r="B337" s="20"/>
      <c r="C337" s="19"/>
      <c r="D337" s="26"/>
      <c r="E337" s="26"/>
      <c r="F337" s="27"/>
      <c r="G337" s="27"/>
      <c r="H337" s="27"/>
      <c r="I337" s="29"/>
      <c r="J337" s="71"/>
      <c r="K337" s="40"/>
      <c r="L337" s="26"/>
      <c r="M337" s="30"/>
      <c r="N337" s="26"/>
    </row>
    <row r="338" spans="1:14" x14ac:dyDescent="0.25">
      <c r="A338" s="29"/>
      <c r="B338" s="20"/>
      <c r="C338" s="19"/>
      <c r="D338" s="26"/>
      <c r="E338" s="26"/>
      <c r="F338" s="27"/>
      <c r="G338" s="27"/>
      <c r="H338" s="27"/>
      <c r="I338" s="29"/>
      <c r="J338" s="71"/>
      <c r="K338" s="40"/>
      <c r="L338" s="26"/>
      <c r="M338" s="30"/>
      <c r="N338" s="26"/>
    </row>
    <row r="339" spans="1:14" x14ac:dyDescent="0.25">
      <c r="D339" s="21"/>
      <c r="E339" s="46"/>
      <c r="F339" s="76"/>
      <c r="G339" s="19"/>
      <c r="H339" s="40"/>
      <c r="K339" s="80"/>
    </row>
    <row r="340" spans="1:14" x14ac:dyDescent="0.25">
      <c r="D340" s="21"/>
      <c r="E340" s="46"/>
      <c r="F340" s="76"/>
      <c r="G340" s="19"/>
      <c r="H340" s="40"/>
      <c r="K340" s="80"/>
    </row>
    <row r="341" spans="1:14" x14ac:dyDescent="0.25">
      <c r="D341" s="21"/>
      <c r="E341" s="46"/>
      <c r="F341" s="76"/>
      <c r="G341" s="19"/>
      <c r="H341" s="40"/>
      <c r="K341" s="80"/>
    </row>
    <row r="342" spans="1:14" x14ac:dyDescent="0.25">
      <c r="D342" s="21"/>
      <c r="E342" s="46"/>
      <c r="F342" s="76"/>
      <c r="G342" s="19"/>
      <c r="H342" s="40"/>
      <c r="K342" s="80"/>
    </row>
    <row r="343" spans="1:14" x14ac:dyDescent="0.25">
      <c r="D343" s="21"/>
      <c r="E343" s="46"/>
      <c r="F343" s="76"/>
      <c r="G343" s="19"/>
      <c r="H343" s="40"/>
      <c r="K343" s="80"/>
    </row>
    <row r="344" spans="1:14" x14ac:dyDescent="0.25">
      <c r="D344" s="21"/>
      <c r="E344" s="46"/>
      <c r="F344" s="76"/>
      <c r="G344" s="19"/>
      <c r="H344" s="40"/>
      <c r="K344" s="80"/>
    </row>
    <row r="345" spans="1:14" x14ac:dyDescent="0.25">
      <c r="D345" s="21"/>
      <c r="E345" s="46"/>
      <c r="F345" s="76"/>
      <c r="G345" s="19"/>
      <c r="H345" s="40"/>
      <c r="K345" s="80"/>
    </row>
    <row r="346" spans="1:14" x14ac:dyDescent="0.25">
      <c r="D346" s="21"/>
      <c r="E346" s="46"/>
      <c r="F346" s="76"/>
      <c r="G346" s="19"/>
      <c r="H346" s="40"/>
      <c r="K346" s="80"/>
    </row>
    <row r="347" spans="1:14" x14ac:dyDescent="0.25">
      <c r="D347" s="21"/>
      <c r="E347" s="46"/>
      <c r="F347" s="76"/>
      <c r="G347" s="19"/>
      <c r="H347" s="40"/>
      <c r="K347" s="80"/>
    </row>
    <row r="348" spans="1:14" x14ac:dyDescent="0.25">
      <c r="D348" s="21"/>
      <c r="E348" s="46"/>
      <c r="F348" s="76"/>
      <c r="G348" s="19"/>
      <c r="H348" s="40"/>
      <c r="K348" s="80"/>
    </row>
    <row r="349" spans="1:14" x14ac:dyDescent="0.25">
      <c r="D349" s="21"/>
      <c r="E349" s="46"/>
      <c r="F349" s="76"/>
      <c r="G349" s="19"/>
      <c r="H349" s="40"/>
      <c r="K349" s="80"/>
    </row>
    <row r="350" spans="1:14" x14ac:dyDescent="0.25">
      <c r="D350" s="21"/>
      <c r="E350" s="46"/>
      <c r="F350" s="76"/>
      <c r="G350" s="19"/>
      <c r="H350" s="40"/>
      <c r="K350" s="80"/>
    </row>
    <row r="351" spans="1:14" x14ac:dyDescent="0.25">
      <c r="D351" s="21"/>
      <c r="E351" s="46"/>
      <c r="F351" s="76"/>
      <c r="G351" s="19"/>
      <c r="H351" s="40"/>
      <c r="K351" s="80"/>
    </row>
    <row r="352" spans="1:14" x14ac:dyDescent="0.25">
      <c r="D352" s="21"/>
      <c r="E352" s="46"/>
      <c r="F352" s="76"/>
      <c r="G352" s="19"/>
      <c r="H352" s="40"/>
      <c r="K352" s="80"/>
    </row>
    <row r="353" spans="4:11" x14ac:dyDescent="0.25">
      <c r="D353" s="21"/>
      <c r="E353" s="46"/>
      <c r="F353" s="76"/>
      <c r="G353" s="19"/>
      <c r="H353" s="40"/>
      <c r="K353" s="80"/>
    </row>
    <row r="354" spans="4:11" x14ac:dyDescent="0.25">
      <c r="D354" s="21"/>
      <c r="E354" s="46"/>
      <c r="F354" s="76"/>
      <c r="G354" s="19"/>
      <c r="H354" s="40"/>
      <c r="K354" s="80"/>
    </row>
    <row r="355" spans="4:11" x14ac:dyDescent="0.25">
      <c r="D355" s="21"/>
      <c r="E355" s="46"/>
      <c r="F355" s="76"/>
      <c r="G355" s="19"/>
      <c r="H355" s="40"/>
      <c r="K355" s="80"/>
    </row>
    <row r="356" spans="4:11" x14ac:dyDescent="0.25">
      <c r="D356" s="21"/>
      <c r="E356" s="46"/>
      <c r="F356" s="76"/>
      <c r="G356" s="19"/>
      <c r="H356" s="40"/>
      <c r="K356" s="80"/>
    </row>
    <row r="357" spans="4:11" x14ac:dyDescent="0.25">
      <c r="D357" s="21"/>
      <c r="E357" s="46"/>
      <c r="F357" s="76"/>
      <c r="G357" s="19"/>
      <c r="H357" s="40"/>
      <c r="K357" s="80"/>
    </row>
    <row r="358" spans="4:11" x14ac:dyDescent="0.25">
      <c r="D358" s="21"/>
      <c r="E358" s="46"/>
      <c r="F358" s="76"/>
      <c r="G358" s="19"/>
      <c r="H358" s="40"/>
      <c r="K358" s="80"/>
    </row>
    <row r="359" spans="4:11" x14ac:dyDescent="0.25">
      <c r="D359" s="21"/>
      <c r="E359" s="46"/>
      <c r="F359" s="76"/>
      <c r="G359" s="19"/>
      <c r="H359" s="40"/>
      <c r="K359" s="80"/>
    </row>
    <row r="360" spans="4:11" x14ac:dyDescent="0.25">
      <c r="D360" s="21"/>
      <c r="E360" s="46"/>
      <c r="F360" s="76"/>
      <c r="G360" s="19"/>
      <c r="H360" s="40"/>
      <c r="K360" s="80"/>
    </row>
    <row r="361" spans="4:11" x14ac:dyDescent="0.25">
      <c r="D361" s="21"/>
      <c r="E361" s="46"/>
      <c r="F361" s="76"/>
      <c r="G361" s="19"/>
      <c r="H361" s="40"/>
      <c r="K361" s="80"/>
    </row>
    <row r="362" spans="4:11" x14ac:dyDescent="0.25">
      <c r="D362" s="21"/>
      <c r="E362" s="46"/>
      <c r="F362" s="76"/>
      <c r="G362" s="19"/>
      <c r="H362" s="40"/>
      <c r="K362" s="80"/>
    </row>
    <row r="363" spans="4:11" x14ac:dyDescent="0.25">
      <c r="D363" s="21"/>
      <c r="E363" s="46"/>
      <c r="F363" s="76"/>
      <c r="G363" s="19"/>
      <c r="H363" s="40"/>
      <c r="K363" s="80"/>
    </row>
    <row r="364" spans="4:11" x14ac:dyDescent="0.25">
      <c r="D364" s="21"/>
      <c r="E364" s="46"/>
      <c r="F364" s="76"/>
      <c r="G364" s="19"/>
      <c r="H364" s="40"/>
      <c r="K364" s="80"/>
    </row>
    <row r="365" spans="4:11" x14ac:dyDescent="0.25">
      <c r="D365" s="21"/>
      <c r="E365" s="46"/>
      <c r="F365" s="76"/>
      <c r="G365" s="19"/>
      <c r="H365" s="40"/>
      <c r="K365" s="80"/>
    </row>
    <row r="366" spans="4:11" x14ac:dyDescent="0.25">
      <c r="D366" s="21"/>
      <c r="E366" s="46"/>
      <c r="F366" s="76"/>
      <c r="G366" s="19"/>
      <c r="H366" s="40"/>
      <c r="K366" s="80"/>
    </row>
    <row r="367" spans="4:11" x14ac:dyDescent="0.25">
      <c r="D367" s="21"/>
      <c r="E367" s="46"/>
      <c r="F367" s="76"/>
      <c r="G367" s="19"/>
      <c r="H367" s="40"/>
      <c r="K367" s="80"/>
    </row>
    <row r="368" spans="4:11" x14ac:dyDescent="0.25">
      <c r="D368" s="21"/>
      <c r="E368" s="46"/>
      <c r="F368" s="76"/>
      <c r="G368" s="19"/>
      <c r="H368" s="40"/>
      <c r="K368" s="80"/>
    </row>
    <row r="369" spans="4:11" x14ac:dyDescent="0.25">
      <c r="D369" s="21"/>
      <c r="E369" s="46"/>
      <c r="F369" s="76"/>
      <c r="G369" s="19"/>
      <c r="H369" s="40"/>
      <c r="K369" s="80"/>
    </row>
    <row r="370" spans="4:11" x14ac:dyDescent="0.25">
      <c r="D370" s="21"/>
      <c r="E370" s="46"/>
      <c r="F370" s="76"/>
      <c r="G370" s="19"/>
      <c r="H370" s="40"/>
      <c r="K370" s="80"/>
    </row>
    <row r="371" spans="4:11" x14ac:dyDescent="0.25">
      <c r="D371" s="21"/>
      <c r="E371" s="46"/>
      <c r="F371" s="76"/>
      <c r="G371" s="19"/>
      <c r="H371" s="40"/>
      <c r="K371" s="80"/>
    </row>
    <row r="372" spans="4:11" x14ac:dyDescent="0.25">
      <c r="D372" s="21"/>
      <c r="E372" s="46"/>
      <c r="F372" s="76"/>
      <c r="G372" s="19"/>
      <c r="H372" s="40"/>
      <c r="K372" s="80"/>
    </row>
    <row r="373" spans="4:11" x14ac:dyDescent="0.25">
      <c r="D373" s="21"/>
      <c r="E373" s="46"/>
      <c r="F373" s="76"/>
      <c r="G373" s="19"/>
      <c r="H373" s="40"/>
      <c r="K373" s="80"/>
    </row>
    <row r="374" spans="4:11" x14ac:dyDescent="0.25">
      <c r="D374" s="21"/>
      <c r="E374" s="46"/>
      <c r="F374" s="76"/>
      <c r="G374" s="19"/>
      <c r="H374" s="40"/>
      <c r="K374" s="80"/>
    </row>
    <row r="375" spans="4:11" x14ac:dyDescent="0.25">
      <c r="D375" s="21"/>
      <c r="E375" s="46"/>
      <c r="F375" s="76"/>
      <c r="G375" s="19"/>
      <c r="H375" s="40"/>
      <c r="K375" s="80"/>
    </row>
    <row r="376" spans="4:11" x14ac:dyDescent="0.25">
      <c r="D376" s="21"/>
      <c r="E376" s="46"/>
      <c r="F376" s="76"/>
      <c r="G376" s="19"/>
      <c r="H376" s="40"/>
      <c r="K376" s="80"/>
    </row>
    <row r="377" spans="4:11" x14ac:dyDescent="0.25">
      <c r="D377" s="21"/>
      <c r="E377" s="46"/>
      <c r="F377" s="76"/>
      <c r="G377" s="19"/>
      <c r="H377" s="40"/>
      <c r="K377" s="80"/>
    </row>
    <row r="378" spans="4:11" x14ac:dyDescent="0.25">
      <c r="D378" s="21"/>
      <c r="E378" s="46"/>
      <c r="F378" s="76"/>
      <c r="G378" s="19"/>
      <c r="H378" s="40"/>
      <c r="K378" s="80"/>
    </row>
    <row r="379" spans="4:11" x14ac:dyDescent="0.25">
      <c r="D379" s="21"/>
      <c r="E379" s="46"/>
      <c r="F379" s="76"/>
      <c r="G379" s="19"/>
      <c r="H379" s="40"/>
      <c r="K379" s="80"/>
    </row>
    <row r="380" spans="4:11" x14ac:dyDescent="0.25">
      <c r="D380" s="21"/>
      <c r="E380" s="46"/>
      <c r="F380" s="76"/>
      <c r="G380" s="19"/>
      <c r="H380" s="40"/>
      <c r="K380" s="80"/>
    </row>
    <row r="381" spans="4:11" x14ac:dyDescent="0.25">
      <c r="D381" s="21"/>
      <c r="E381" s="46"/>
      <c r="F381" s="76"/>
      <c r="G381" s="19"/>
      <c r="H381" s="40"/>
      <c r="K381" s="80"/>
    </row>
    <row r="382" spans="4:11" x14ac:dyDescent="0.25">
      <c r="D382" s="21"/>
      <c r="E382" s="46"/>
      <c r="F382" s="76"/>
      <c r="G382" s="19"/>
      <c r="H382" s="40"/>
      <c r="K382" s="80"/>
    </row>
    <row r="383" spans="4:11" x14ac:dyDescent="0.25">
      <c r="D383" s="21"/>
      <c r="E383" s="46"/>
      <c r="F383" s="76"/>
      <c r="G383" s="19"/>
      <c r="H383" s="40"/>
      <c r="K383" s="80"/>
    </row>
    <row r="384" spans="4:11" x14ac:dyDescent="0.25">
      <c r="D384" s="21"/>
      <c r="E384" s="46"/>
      <c r="F384" s="76"/>
      <c r="G384" s="19"/>
      <c r="H384" s="40"/>
      <c r="K384" s="80"/>
    </row>
    <row r="385" spans="4:11" x14ac:dyDescent="0.25">
      <c r="D385" s="21"/>
      <c r="E385" s="46"/>
      <c r="F385" s="76"/>
      <c r="G385" s="19"/>
      <c r="H385" s="40"/>
      <c r="K385" s="80"/>
    </row>
    <row r="386" spans="4:11" x14ac:dyDescent="0.25">
      <c r="D386" s="21"/>
      <c r="E386" s="46"/>
      <c r="F386" s="76"/>
      <c r="G386" s="19"/>
      <c r="H386" s="40"/>
      <c r="K386" s="80"/>
    </row>
    <row r="387" spans="4:11" x14ac:dyDescent="0.25">
      <c r="D387" s="21"/>
      <c r="E387" s="46"/>
      <c r="F387" s="76"/>
      <c r="G387" s="19"/>
      <c r="H387" s="40"/>
      <c r="K387" s="80"/>
    </row>
    <row r="388" spans="4:11" x14ac:dyDescent="0.25">
      <c r="D388" s="21"/>
      <c r="E388" s="46"/>
      <c r="F388" s="76"/>
      <c r="G388" s="19"/>
      <c r="H388" s="40"/>
      <c r="K388" s="80"/>
    </row>
    <row r="389" spans="4:11" x14ac:dyDescent="0.25">
      <c r="D389" s="21"/>
      <c r="E389" s="46"/>
      <c r="F389" s="76"/>
      <c r="G389" s="19"/>
      <c r="H389" s="40"/>
      <c r="K389" s="80"/>
    </row>
    <row r="390" spans="4:11" x14ac:dyDescent="0.25">
      <c r="D390" s="21"/>
      <c r="E390" s="46"/>
      <c r="F390" s="76"/>
      <c r="G390" s="19"/>
      <c r="H390" s="40"/>
      <c r="K390" s="80"/>
    </row>
    <row r="391" spans="4:11" x14ac:dyDescent="0.25">
      <c r="D391" s="21"/>
      <c r="E391" s="46"/>
      <c r="F391" s="76"/>
      <c r="G391" s="19"/>
      <c r="H391" s="40"/>
      <c r="K391" s="80"/>
    </row>
    <row r="392" spans="4:11" x14ac:dyDescent="0.25">
      <c r="D392" s="21"/>
      <c r="E392" s="46"/>
      <c r="F392" s="76"/>
      <c r="G392" s="19"/>
      <c r="H392" s="40"/>
      <c r="K392" s="80"/>
    </row>
    <row r="393" spans="4:11" x14ac:dyDescent="0.25">
      <c r="D393" s="21"/>
      <c r="E393" s="46"/>
      <c r="F393" s="76"/>
      <c r="G393" s="19"/>
      <c r="H393" s="40"/>
      <c r="K393" s="80"/>
    </row>
    <row r="394" spans="4:11" x14ac:dyDescent="0.25">
      <c r="D394" s="21"/>
      <c r="E394" s="46"/>
      <c r="F394" s="76"/>
      <c r="G394" s="19"/>
      <c r="H394" s="40"/>
      <c r="K394" s="80"/>
    </row>
    <row r="395" spans="4:11" x14ac:dyDescent="0.25">
      <c r="D395" s="21"/>
      <c r="E395" s="46"/>
      <c r="F395" s="76"/>
      <c r="G395" s="19"/>
      <c r="H395" s="40"/>
      <c r="K395" s="80"/>
    </row>
    <row r="396" spans="4:11" x14ac:dyDescent="0.25">
      <c r="D396" s="21"/>
      <c r="E396" s="46"/>
      <c r="F396" s="76"/>
      <c r="G396" s="19"/>
      <c r="H396" s="40"/>
      <c r="K396" s="80"/>
    </row>
    <row r="397" spans="4:11" x14ac:dyDescent="0.25">
      <c r="D397" s="21"/>
      <c r="E397" s="46"/>
      <c r="F397" s="76"/>
      <c r="G397" s="19"/>
      <c r="H397" s="40"/>
      <c r="K397" s="80"/>
    </row>
    <row r="398" spans="4:11" x14ac:dyDescent="0.25">
      <c r="D398" s="21"/>
      <c r="E398" s="46"/>
      <c r="F398" s="76"/>
      <c r="G398" s="19"/>
      <c r="H398" s="40"/>
      <c r="K398" s="80"/>
    </row>
    <row r="399" spans="4:11" x14ac:dyDescent="0.25">
      <c r="D399" s="21"/>
      <c r="E399" s="46"/>
      <c r="F399" s="76"/>
      <c r="G399" s="19"/>
      <c r="H399" s="40"/>
      <c r="K399" s="80"/>
    </row>
    <row r="400" spans="4:11" x14ac:dyDescent="0.25">
      <c r="D400" s="21"/>
      <c r="E400" s="46"/>
      <c r="F400" s="76"/>
      <c r="G400" s="19"/>
      <c r="H400" s="40"/>
      <c r="K400" s="80"/>
    </row>
    <row r="401" spans="4:11" x14ac:dyDescent="0.25">
      <c r="D401" s="21"/>
      <c r="E401" s="46"/>
      <c r="F401" s="76"/>
      <c r="G401" s="19"/>
      <c r="H401" s="40"/>
      <c r="K401" s="80"/>
    </row>
    <row r="402" spans="4:11" x14ac:dyDescent="0.25">
      <c r="D402" s="21"/>
      <c r="E402" s="46"/>
      <c r="F402" s="76"/>
      <c r="G402" s="19"/>
      <c r="H402" s="40"/>
      <c r="K402" s="80"/>
    </row>
    <row r="403" spans="4:11" x14ac:dyDescent="0.25">
      <c r="D403" s="21"/>
      <c r="E403" s="46"/>
      <c r="F403" s="76"/>
      <c r="G403" s="19"/>
      <c r="H403" s="40"/>
      <c r="K403" s="80"/>
    </row>
    <row r="404" spans="4:11" x14ac:dyDescent="0.25">
      <c r="D404" s="21"/>
      <c r="E404" s="46"/>
      <c r="F404" s="76"/>
      <c r="G404" s="19"/>
      <c r="H404" s="40"/>
      <c r="K404" s="80"/>
    </row>
    <row r="405" spans="4:11" x14ac:dyDescent="0.25">
      <c r="D405" s="21"/>
      <c r="E405" s="46"/>
      <c r="F405" s="76"/>
      <c r="G405" s="19"/>
      <c r="H405" s="40"/>
      <c r="K405" s="80"/>
    </row>
    <row r="406" spans="4:11" x14ac:dyDescent="0.25">
      <c r="D406" s="21"/>
      <c r="E406" s="46"/>
      <c r="F406" s="76"/>
      <c r="G406" s="19"/>
      <c r="H406" s="40"/>
      <c r="K406" s="80"/>
    </row>
    <row r="407" spans="4:11" x14ac:dyDescent="0.25">
      <c r="D407" s="21"/>
      <c r="E407" s="46"/>
      <c r="F407" s="76"/>
      <c r="G407" s="19"/>
      <c r="H407" s="40"/>
      <c r="K407" s="80"/>
    </row>
    <row r="408" spans="4:11" x14ac:dyDescent="0.25">
      <c r="D408" s="21"/>
      <c r="E408" s="46"/>
      <c r="F408" s="76"/>
      <c r="G408" s="19"/>
      <c r="H408" s="40"/>
      <c r="K408" s="80"/>
    </row>
    <row r="409" spans="4:11" x14ac:dyDescent="0.25">
      <c r="D409" s="21"/>
      <c r="E409" s="46"/>
      <c r="F409" s="76"/>
      <c r="G409" s="19"/>
      <c r="H409" s="40"/>
      <c r="K409" s="80"/>
    </row>
    <row r="410" spans="4:11" x14ac:dyDescent="0.25">
      <c r="D410" s="21"/>
      <c r="E410" s="46"/>
      <c r="F410" s="76"/>
      <c r="G410" s="19"/>
      <c r="H410" s="40"/>
      <c r="K410" s="80"/>
    </row>
    <row r="411" spans="4:11" x14ac:dyDescent="0.25">
      <c r="D411" s="21"/>
      <c r="E411" s="46"/>
      <c r="F411" s="76"/>
      <c r="G411" s="19"/>
      <c r="H411" s="40"/>
      <c r="K411" s="80"/>
    </row>
    <row r="412" spans="4:11" x14ac:dyDescent="0.25">
      <c r="D412" s="21"/>
      <c r="E412" s="46"/>
      <c r="F412" s="76"/>
      <c r="G412" s="19"/>
      <c r="H412" s="40"/>
      <c r="K412" s="80"/>
    </row>
    <row r="413" spans="4:11" x14ac:dyDescent="0.25">
      <c r="D413" s="21"/>
      <c r="E413" s="46"/>
      <c r="F413" s="76"/>
      <c r="G413" s="19"/>
      <c r="H413" s="40"/>
      <c r="K413" s="80"/>
    </row>
    <row r="414" spans="4:11" x14ac:dyDescent="0.25">
      <c r="D414" s="21"/>
      <c r="E414" s="46"/>
      <c r="F414" s="76"/>
      <c r="G414" s="19"/>
      <c r="H414" s="40"/>
      <c r="K414" s="80"/>
    </row>
    <row r="415" spans="4:11" x14ac:dyDescent="0.25">
      <c r="D415" s="21"/>
      <c r="E415" s="46"/>
      <c r="F415" s="76"/>
      <c r="G415" s="19"/>
      <c r="H415" s="40"/>
      <c r="K415" s="80"/>
    </row>
    <row r="416" spans="4:11" x14ac:dyDescent="0.25">
      <c r="D416" s="21"/>
      <c r="E416" s="46"/>
      <c r="F416" s="76"/>
      <c r="G416" s="19"/>
      <c r="H416" s="40"/>
      <c r="K416" s="80"/>
    </row>
    <row r="417" spans="4:11" x14ac:dyDescent="0.25">
      <c r="D417" s="21"/>
      <c r="E417" s="46"/>
      <c r="F417" s="76"/>
      <c r="G417" s="19"/>
      <c r="H417" s="40"/>
      <c r="K417" s="80"/>
    </row>
    <row r="418" spans="4:11" x14ac:dyDescent="0.25">
      <c r="D418" s="21"/>
      <c r="E418" s="46"/>
      <c r="F418" s="76"/>
      <c r="G418" s="19"/>
      <c r="H418" s="40"/>
      <c r="K418" s="80"/>
    </row>
    <row r="419" spans="4:11" x14ac:dyDescent="0.25">
      <c r="D419" s="21"/>
      <c r="E419" s="46"/>
      <c r="F419" s="76"/>
      <c r="G419" s="19"/>
      <c r="H419" s="40"/>
      <c r="K419" s="80"/>
    </row>
    <row r="420" spans="4:11" x14ac:dyDescent="0.25">
      <c r="D420" s="21"/>
      <c r="E420" s="46"/>
      <c r="F420" s="76"/>
      <c r="G420" s="19"/>
      <c r="H420" s="40"/>
      <c r="K420" s="80"/>
    </row>
    <row r="421" spans="4:11" x14ac:dyDescent="0.25">
      <c r="D421" s="21"/>
      <c r="E421" s="46"/>
      <c r="F421" s="76"/>
      <c r="G421" s="19"/>
      <c r="H421" s="40"/>
      <c r="K421" s="80"/>
    </row>
    <row r="422" spans="4:11" x14ac:dyDescent="0.25">
      <c r="D422" s="21"/>
      <c r="E422" s="46"/>
      <c r="F422" s="76"/>
      <c r="G422" s="19"/>
      <c r="H422" s="40"/>
      <c r="K422" s="80"/>
    </row>
    <row r="423" spans="4:11" x14ac:dyDescent="0.25">
      <c r="D423" s="21"/>
      <c r="E423" s="46"/>
      <c r="F423" s="76"/>
      <c r="G423" s="19"/>
      <c r="H423" s="40"/>
      <c r="K423" s="80"/>
    </row>
    <row r="424" spans="4:11" x14ac:dyDescent="0.25">
      <c r="D424" s="21"/>
      <c r="E424" s="46"/>
      <c r="F424" s="76"/>
      <c r="G424" s="19"/>
      <c r="H424" s="40"/>
      <c r="K424" s="80"/>
    </row>
    <row r="425" spans="4:11" x14ac:dyDescent="0.25">
      <c r="D425" s="21"/>
      <c r="E425" s="46"/>
      <c r="F425" s="76"/>
      <c r="G425" s="19"/>
      <c r="H425" s="40"/>
      <c r="K425" s="80"/>
    </row>
    <row r="426" spans="4:11" x14ac:dyDescent="0.25">
      <c r="D426" s="21"/>
      <c r="E426" s="46"/>
      <c r="F426" s="76"/>
      <c r="G426" s="19"/>
      <c r="H426" s="40"/>
      <c r="K426" s="80"/>
    </row>
    <row r="427" spans="4:11" x14ac:dyDescent="0.25">
      <c r="D427" s="21"/>
      <c r="E427" s="46"/>
      <c r="F427" s="76"/>
      <c r="G427" s="19"/>
      <c r="H427" s="40"/>
      <c r="K427" s="80"/>
    </row>
    <row r="428" spans="4:11" x14ac:dyDescent="0.25">
      <c r="D428" s="21"/>
      <c r="E428" s="46"/>
      <c r="F428" s="76"/>
      <c r="G428" s="19"/>
      <c r="H428" s="40"/>
      <c r="K428" s="80"/>
    </row>
    <row r="429" spans="4:11" x14ac:dyDescent="0.25">
      <c r="D429" s="21"/>
      <c r="E429" s="46"/>
      <c r="F429" s="76"/>
      <c r="G429" s="19"/>
      <c r="H429" s="40"/>
      <c r="K429" s="80"/>
    </row>
    <row r="430" spans="4:11" x14ac:dyDescent="0.25">
      <c r="D430" s="21"/>
      <c r="E430" s="46"/>
      <c r="F430" s="76"/>
      <c r="G430" s="19"/>
      <c r="H430" s="40"/>
      <c r="K430" s="80"/>
    </row>
    <row r="431" spans="4:11" x14ac:dyDescent="0.25">
      <c r="D431" s="21"/>
      <c r="E431" s="46"/>
      <c r="F431" s="76"/>
      <c r="G431" s="19"/>
      <c r="H431" s="40"/>
      <c r="K431" s="80"/>
    </row>
    <row r="432" spans="4:11" x14ac:dyDescent="0.25">
      <c r="D432" s="21"/>
      <c r="E432" s="46"/>
      <c r="F432" s="76"/>
      <c r="G432" s="19"/>
      <c r="H432" s="40"/>
      <c r="K432" s="80"/>
    </row>
    <row r="433" spans="4:11" x14ac:dyDescent="0.25">
      <c r="D433" s="21"/>
      <c r="E433" s="46"/>
      <c r="F433" s="76"/>
      <c r="G433" s="19"/>
      <c r="H433" s="40"/>
      <c r="K433" s="80"/>
    </row>
    <row r="434" spans="4:11" x14ac:dyDescent="0.25">
      <c r="D434" s="21"/>
      <c r="E434" s="46"/>
      <c r="F434" s="76"/>
      <c r="G434" s="19"/>
      <c r="H434" s="40"/>
      <c r="K434" s="80"/>
    </row>
    <row r="435" spans="4:11" x14ac:dyDescent="0.25">
      <c r="D435" s="21"/>
      <c r="E435" s="46"/>
      <c r="F435" s="76"/>
      <c r="G435" s="19"/>
      <c r="H435" s="40"/>
      <c r="K435" s="80"/>
    </row>
    <row r="436" spans="4:11" x14ac:dyDescent="0.25">
      <c r="D436" s="21"/>
      <c r="E436" s="46"/>
      <c r="F436" s="76"/>
      <c r="G436" s="19"/>
      <c r="H436" s="40"/>
      <c r="K436" s="80"/>
    </row>
    <row r="437" spans="4:11" x14ac:dyDescent="0.25">
      <c r="D437" s="21"/>
      <c r="E437" s="46"/>
      <c r="F437" s="76"/>
      <c r="G437" s="19"/>
      <c r="H437" s="40"/>
      <c r="K437" s="80"/>
    </row>
    <row r="438" spans="4:11" x14ac:dyDescent="0.25">
      <c r="D438" s="21"/>
      <c r="E438" s="46"/>
      <c r="F438" s="76"/>
      <c r="G438" s="19"/>
      <c r="H438" s="40"/>
      <c r="K438" s="80"/>
    </row>
    <row r="439" spans="4:11" x14ac:dyDescent="0.25">
      <c r="D439" s="21"/>
      <c r="E439" s="46"/>
      <c r="F439" s="76"/>
      <c r="G439" s="19"/>
      <c r="H439" s="40"/>
      <c r="K439" s="80"/>
    </row>
    <row r="440" spans="4:11" x14ac:dyDescent="0.25">
      <c r="D440" s="21"/>
      <c r="E440" s="46"/>
      <c r="F440" s="76"/>
      <c r="G440" s="19"/>
      <c r="H440" s="40"/>
      <c r="K440" s="80"/>
    </row>
    <row r="441" spans="4:11" x14ac:dyDescent="0.25">
      <c r="D441" s="21"/>
      <c r="E441" s="46"/>
      <c r="F441" s="76"/>
      <c r="G441" s="19"/>
      <c r="H441" s="40"/>
      <c r="K441" s="80"/>
    </row>
    <row r="442" spans="4:11" x14ac:dyDescent="0.25">
      <c r="D442" s="21"/>
      <c r="E442" s="46"/>
      <c r="F442" s="76"/>
      <c r="G442" s="19"/>
      <c r="H442" s="40"/>
      <c r="K442" s="80"/>
    </row>
    <row r="443" spans="4:11" x14ac:dyDescent="0.25">
      <c r="D443" s="21"/>
      <c r="E443" s="46"/>
      <c r="F443" s="76"/>
      <c r="G443" s="19"/>
      <c r="H443" s="40"/>
      <c r="K443" s="80"/>
    </row>
    <row r="444" spans="4:11" x14ac:dyDescent="0.25">
      <c r="D444" s="21"/>
      <c r="E444" s="46"/>
      <c r="F444" s="76"/>
      <c r="G444" s="19"/>
      <c r="H444" s="40"/>
      <c r="K444" s="80"/>
    </row>
    <row r="445" spans="4:11" x14ac:dyDescent="0.25">
      <c r="D445" s="21"/>
      <c r="E445" s="46"/>
      <c r="F445" s="76"/>
      <c r="G445" s="19"/>
      <c r="H445" s="40"/>
      <c r="K445" s="80"/>
    </row>
    <row r="446" spans="4:11" x14ac:dyDescent="0.25">
      <c r="D446" s="21"/>
      <c r="E446" s="46"/>
      <c r="F446" s="76"/>
      <c r="G446" s="19"/>
      <c r="H446" s="40"/>
      <c r="K446" s="80"/>
    </row>
    <row r="447" spans="4:11" x14ac:dyDescent="0.25">
      <c r="D447" s="21"/>
      <c r="E447" s="46"/>
      <c r="F447" s="76"/>
      <c r="G447" s="19"/>
      <c r="H447" s="40"/>
      <c r="K447" s="80"/>
    </row>
    <row r="448" spans="4:11" x14ac:dyDescent="0.25">
      <c r="D448" s="21"/>
      <c r="E448" s="46"/>
      <c r="F448" s="76"/>
      <c r="G448" s="19"/>
      <c r="H448" s="40"/>
      <c r="K448" s="80"/>
    </row>
    <row r="449" spans="4:11" x14ac:dyDescent="0.25">
      <c r="D449" s="21"/>
      <c r="E449" s="46"/>
      <c r="F449" s="76"/>
      <c r="G449" s="19"/>
      <c r="H449" s="40"/>
      <c r="K449" s="80"/>
    </row>
    <row r="450" spans="4:11" x14ac:dyDescent="0.25">
      <c r="D450" s="21"/>
      <c r="E450" s="46"/>
      <c r="F450" s="76"/>
      <c r="G450" s="19"/>
      <c r="H450" s="40"/>
      <c r="K450" s="80"/>
    </row>
    <row r="451" spans="4:11" x14ac:dyDescent="0.25">
      <c r="D451" s="21"/>
      <c r="E451" s="46"/>
      <c r="F451" s="76"/>
      <c r="G451" s="19"/>
      <c r="H451" s="40"/>
      <c r="K451" s="80"/>
    </row>
    <row r="452" spans="4:11" x14ac:dyDescent="0.25">
      <c r="D452" s="21"/>
      <c r="E452" s="46"/>
      <c r="F452" s="76"/>
      <c r="G452" s="19"/>
      <c r="H452" s="40"/>
      <c r="K452" s="80"/>
    </row>
    <row r="453" spans="4:11" x14ac:dyDescent="0.25">
      <c r="D453" s="21"/>
      <c r="E453" s="46"/>
      <c r="F453" s="76"/>
      <c r="G453" s="19"/>
      <c r="H453" s="40"/>
      <c r="K453" s="80"/>
    </row>
    <row r="454" spans="4:11" x14ac:dyDescent="0.25">
      <c r="D454" s="21"/>
      <c r="E454" s="46"/>
      <c r="F454" s="76"/>
      <c r="G454" s="19"/>
      <c r="H454" s="40"/>
      <c r="K454" s="80"/>
    </row>
    <row r="455" spans="4:11" x14ac:dyDescent="0.25">
      <c r="D455" s="21"/>
      <c r="E455" s="46"/>
      <c r="F455" s="76"/>
      <c r="G455" s="19"/>
      <c r="H455" s="40"/>
      <c r="K455" s="80"/>
    </row>
    <row r="456" spans="4:11" x14ac:dyDescent="0.25">
      <c r="D456" s="21"/>
      <c r="E456" s="46"/>
      <c r="F456" s="76"/>
      <c r="G456" s="19"/>
      <c r="H456" s="40"/>
      <c r="K456" s="80"/>
    </row>
    <row r="457" spans="4:11" x14ac:dyDescent="0.25">
      <c r="D457" s="21"/>
      <c r="E457" s="46"/>
      <c r="F457" s="76"/>
      <c r="G457" s="19"/>
      <c r="H457" s="40"/>
      <c r="K457" s="80"/>
    </row>
    <row r="458" spans="4:11" x14ac:dyDescent="0.25">
      <c r="D458" s="21"/>
      <c r="E458" s="46"/>
      <c r="F458" s="76"/>
      <c r="G458" s="19"/>
      <c r="H458" s="40"/>
      <c r="K458" s="80"/>
    </row>
    <row r="459" spans="4:11" x14ac:dyDescent="0.25">
      <c r="D459" s="21"/>
      <c r="E459" s="46"/>
      <c r="F459" s="76"/>
      <c r="G459" s="19"/>
      <c r="H459" s="40"/>
      <c r="K459" s="80"/>
    </row>
    <row r="460" spans="4:11" x14ac:dyDescent="0.25">
      <c r="D460" s="21"/>
      <c r="E460" s="46"/>
      <c r="F460" s="76"/>
      <c r="G460" s="19"/>
      <c r="H460" s="40"/>
      <c r="K460" s="80"/>
    </row>
    <row r="461" spans="4:11" x14ac:dyDescent="0.25">
      <c r="D461" s="21"/>
      <c r="E461" s="46"/>
      <c r="F461" s="76"/>
      <c r="G461" s="19"/>
      <c r="H461" s="40"/>
      <c r="K461" s="80"/>
    </row>
    <row r="462" spans="4:11" x14ac:dyDescent="0.25">
      <c r="D462" s="21"/>
      <c r="E462" s="46"/>
      <c r="F462" s="76"/>
      <c r="G462" s="19"/>
      <c r="H462" s="40"/>
      <c r="K462" s="80"/>
    </row>
    <row r="463" spans="4:11" x14ac:dyDescent="0.25">
      <c r="D463" s="21"/>
      <c r="E463" s="46"/>
      <c r="F463" s="76"/>
      <c r="G463" s="19"/>
      <c r="H463" s="40"/>
      <c r="K463" s="80"/>
    </row>
    <row r="464" spans="4:11" x14ac:dyDescent="0.25">
      <c r="D464" s="21"/>
      <c r="E464" s="46"/>
      <c r="F464" s="76"/>
      <c r="G464" s="19"/>
      <c r="H464" s="40"/>
      <c r="K464" s="80"/>
    </row>
    <row r="465" spans="4:11" x14ac:dyDescent="0.25">
      <c r="D465" s="21"/>
      <c r="E465" s="46"/>
      <c r="F465" s="76"/>
      <c r="G465" s="19"/>
      <c r="H465" s="40"/>
      <c r="K465" s="80"/>
    </row>
    <row r="466" spans="4:11" x14ac:dyDescent="0.25">
      <c r="D466" s="21"/>
      <c r="E466" s="46"/>
      <c r="F466" s="76"/>
      <c r="G466" s="19"/>
      <c r="H466" s="40"/>
      <c r="K466" s="80"/>
    </row>
    <row r="467" spans="4:11" x14ac:dyDescent="0.25">
      <c r="D467" s="21"/>
      <c r="E467" s="46"/>
      <c r="F467" s="76"/>
      <c r="G467" s="19"/>
      <c r="H467" s="40"/>
      <c r="K467" s="80"/>
    </row>
    <row r="468" spans="4:11" x14ac:dyDescent="0.25">
      <c r="D468" s="21"/>
      <c r="E468" s="46"/>
      <c r="F468" s="76"/>
      <c r="G468" s="19"/>
      <c r="H468" s="40"/>
      <c r="K468" s="80"/>
    </row>
    <row r="469" spans="4:11" x14ac:dyDescent="0.25">
      <c r="D469" s="21"/>
      <c r="E469" s="46"/>
      <c r="F469" s="76"/>
      <c r="G469" s="19"/>
      <c r="H469" s="40"/>
      <c r="K469" s="80"/>
    </row>
    <row r="470" spans="4:11" x14ac:dyDescent="0.25">
      <c r="D470" s="21"/>
      <c r="E470" s="46"/>
      <c r="F470" s="76"/>
      <c r="G470" s="19"/>
      <c r="H470" s="40"/>
      <c r="K470" s="80"/>
    </row>
    <row r="471" spans="4:11" x14ac:dyDescent="0.25">
      <c r="D471" s="21"/>
      <c r="E471" s="46"/>
      <c r="F471" s="76"/>
      <c r="G471" s="19"/>
      <c r="H471" s="40"/>
      <c r="K471" s="80"/>
    </row>
    <row r="472" spans="4:11" x14ac:dyDescent="0.25">
      <c r="D472" s="21"/>
      <c r="E472" s="46"/>
      <c r="F472" s="76"/>
      <c r="G472" s="19"/>
      <c r="H472" s="40"/>
      <c r="K472" s="80"/>
    </row>
    <row r="473" spans="4:11" x14ac:dyDescent="0.25">
      <c r="D473" s="21"/>
      <c r="E473" s="46"/>
      <c r="F473" s="76"/>
      <c r="G473" s="19"/>
      <c r="H473" s="40"/>
      <c r="K473" s="80"/>
    </row>
    <row r="474" spans="4:11" x14ac:dyDescent="0.25">
      <c r="D474" s="21"/>
      <c r="E474" s="46"/>
      <c r="F474" s="76"/>
      <c r="G474" s="19"/>
      <c r="H474" s="40"/>
      <c r="K474" s="80"/>
    </row>
    <row r="475" spans="4:11" x14ac:dyDescent="0.25">
      <c r="D475" s="21"/>
      <c r="E475" s="46"/>
      <c r="F475" s="76"/>
      <c r="G475" s="19"/>
      <c r="H475" s="40"/>
      <c r="K475" s="80"/>
    </row>
    <row r="476" spans="4:11" x14ac:dyDescent="0.25">
      <c r="D476" s="21"/>
      <c r="E476" s="46"/>
      <c r="F476" s="76"/>
      <c r="G476" s="19"/>
      <c r="H476" s="40"/>
      <c r="K476" s="80"/>
    </row>
    <row r="477" spans="4:11" x14ac:dyDescent="0.25">
      <c r="D477" s="21"/>
      <c r="E477" s="46"/>
      <c r="F477" s="76"/>
      <c r="G477" s="19"/>
      <c r="H477" s="40"/>
      <c r="K477" s="80"/>
    </row>
    <row r="478" spans="4:11" x14ac:dyDescent="0.25">
      <c r="D478" s="21"/>
      <c r="E478" s="46"/>
      <c r="F478" s="76"/>
      <c r="G478" s="19"/>
      <c r="H478" s="40"/>
      <c r="K478" s="80"/>
    </row>
    <row r="479" spans="4:11" x14ac:dyDescent="0.25">
      <c r="D479" s="21"/>
      <c r="E479" s="46"/>
      <c r="F479" s="76"/>
      <c r="G479" s="19"/>
      <c r="H479" s="40"/>
      <c r="K479" s="80"/>
    </row>
    <row r="480" spans="4:11" x14ac:dyDescent="0.25">
      <c r="D480" s="21"/>
      <c r="E480" s="46"/>
      <c r="F480" s="76"/>
      <c r="G480" s="19"/>
      <c r="H480" s="40"/>
      <c r="K480" s="80"/>
    </row>
    <row r="481" spans="4:11" x14ac:dyDescent="0.25">
      <c r="D481" s="21"/>
      <c r="E481" s="46"/>
      <c r="F481" s="76"/>
      <c r="G481" s="19"/>
      <c r="H481" s="40"/>
      <c r="K481" s="80"/>
    </row>
    <row r="482" spans="4:11" x14ac:dyDescent="0.25">
      <c r="D482" s="21"/>
      <c r="E482" s="46"/>
      <c r="F482" s="76"/>
      <c r="G482" s="19"/>
      <c r="H482" s="40"/>
      <c r="K482" s="80"/>
    </row>
    <row r="483" spans="4:11" x14ac:dyDescent="0.25">
      <c r="D483" s="21"/>
      <c r="E483" s="46"/>
      <c r="F483" s="76"/>
      <c r="G483" s="19"/>
      <c r="H483" s="40"/>
      <c r="K483" s="80"/>
    </row>
    <row r="484" spans="4:11" x14ac:dyDescent="0.25">
      <c r="D484" s="21"/>
      <c r="E484" s="46"/>
      <c r="F484" s="76"/>
      <c r="G484" s="19"/>
      <c r="H484" s="40"/>
      <c r="K484" s="80"/>
    </row>
    <row r="485" spans="4:11" x14ac:dyDescent="0.25">
      <c r="D485" s="21"/>
      <c r="E485" s="46"/>
      <c r="F485" s="76"/>
      <c r="G485" s="19"/>
      <c r="H485" s="40"/>
      <c r="K485" s="80"/>
    </row>
    <row r="486" spans="4:11" x14ac:dyDescent="0.25">
      <c r="D486" s="21"/>
      <c r="E486" s="46"/>
      <c r="F486" s="76"/>
      <c r="G486" s="19"/>
      <c r="H486" s="40"/>
      <c r="K486" s="80"/>
    </row>
    <row r="487" spans="4:11" x14ac:dyDescent="0.25">
      <c r="D487" s="21"/>
      <c r="E487" s="46"/>
      <c r="F487" s="76"/>
      <c r="G487" s="19"/>
      <c r="H487" s="40"/>
      <c r="K487" s="80"/>
    </row>
    <row r="488" spans="4:11" x14ac:dyDescent="0.25">
      <c r="D488" s="21"/>
      <c r="E488" s="46"/>
      <c r="F488" s="76"/>
      <c r="G488" s="19"/>
      <c r="H488" s="40"/>
      <c r="K488" s="80"/>
    </row>
    <row r="489" spans="4:11" x14ac:dyDescent="0.25">
      <c r="D489" s="21"/>
      <c r="E489" s="46"/>
      <c r="F489" s="76"/>
      <c r="G489" s="19"/>
      <c r="H489" s="40"/>
      <c r="K489" s="80"/>
    </row>
    <row r="490" spans="4:11" x14ac:dyDescent="0.25">
      <c r="D490" s="21"/>
      <c r="E490" s="46"/>
      <c r="F490" s="76"/>
      <c r="G490" s="19"/>
      <c r="H490" s="40"/>
      <c r="K490" s="80"/>
    </row>
    <row r="491" spans="4:11" x14ac:dyDescent="0.25">
      <c r="D491" s="21"/>
      <c r="E491" s="46"/>
      <c r="F491" s="76"/>
      <c r="G491" s="19"/>
      <c r="H491" s="40"/>
      <c r="K491" s="80"/>
    </row>
    <row r="492" spans="4:11" x14ac:dyDescent="0.25">
      <c r="D492" s="21"/>
      <c r="E492" s="46"/>
      <c r="F492" s="76"/>
      <c r="G492" s="19"/>
      <c r="H492" s="40"/>
      <c r="K492" s="80"/>
    </row>
    <row r="493" spans="4:11" x14ac:dyDescent="0.25">
      <c r="D493" s="21"/>
      <c r="E493" s="46"/>
      <c r="F493" s="76"/>
      <c r="G493" s="19"/>
      <c r="H493" s="40"/>
      <c r="K493" s="80"/>
    </row>
    <row r="494" spans="4:11" x14ac:dyDescent="0.25">
      <c r="D494" s="21"/>
      <c r="E494" s="46"/>
      <c r="F494" s="76"/>
      <c r="G494" s="19"/>
      <c r="H494" s="40"/>
      <c r="K494" s="80"/>
    </row>
    <row r="495" spans="4:11" x14ac:dyDescent="0.25">
      <c r="D495" s="21"/>
      <c r="E495" s="46"/>
      <c r="F495" s="76"/>
      <c r="G495" s="19"/>
      <c r="H495" s="40"/>
      <c r="K495" s="80"/>
    </row>
    <row r="496" spans="4:11" x14ac:dyDescent="0.25">
      <c r="D496" s="21"/>
      <c r="E496" s="46"/>
      <c r="F496" s="76"/>
      <c r="G496" s="19"/>
      <c r="H496" s="40"/>
      <c r="K496" s="80"/>
    </row>
    <row r="497" spans="4:11" x14ac:dyDescent="0.25">
      <c r="D497" s="21"/>
      <c r="E497" s="46"/>
      <c r="F497" s="76"/>
      <c r="G497" s="19"/>
      <c r="H497" s="40"/>
      <c r="K497" s="80"/>
    </row>
    <row r="498" spans="4:11" x14ac:dyDescent="0.25">
      <c r="D498" s="21"/>
      <c r="E498" s="46"/>
      <c r="F498" s="76"/>
      <c r="G498" s="19"/>
      <c r="H498" s="40"/>
      <c r="K498" s="80"/>
    </row>
    <row r="499" spans="4:11" x14ac:dyDescent="0.25">
      <c r="D499" s="21"/>
      <c r="E499" s="46"/>
      <c r="F499" s="76"/>
      <c r="G499" s="19"/>
      <c r="H499" s="40"/>
      <c r="K499" s="80"/>
    </row>
    <row r="500" spans="4:11" x14ac:dyDescent="0.25">
      <c r="D500" s="21"/>
      <c r="E500" s="46"/>
      <c r="F500" s="76"/>
      <c r="G500" s="19"/>
      <c r="H500" s="40"/>
      <c r="K500" s="80"/>
    </row>
    <row r="501" spans="4:11" x14ac:dyDescent="0.25">
      <c r="D501" s="21"/>
      <c r="E501" s="46"/>
      <c r="F501" s="76"/>
      <c r="G501" s="19"/>
      <c r="H501" s="40"/>
      <c r="K501" s="80"/>
    </row>
    <row r="502" spans="4:11" x14ac:dyDescent="0.25">
      <c r="D502" s="21"/>
      <c r="E502" s="46"/>
      <c r="F502" s="76"/>
      <c r="G502" s="19"/>
      <c r="H502" s="40"/>
      <c r="K502" s="80"/>
    </row>
    <row r="503" spans="4:11" x14ac:dyDescent="0.25">
      <c r="D503" s="21"/>
      <c r="E503" s="46"/>
      <c r="F503" s="76"/>
      <c r="G503" s="19"/>
      <c r="H503" s="40"/>
      <c r="K503" s="80"/>
    </row>
    <row r="504" spans="4:11" x14ac:dyDescent="0.25">
      <c r="D504" s="21"/>
      <c r="E504" s="46"/>
      <c r="F504" s="76"/>
      <c r="G504" s="19"/>
      <c r="H504" s="40"/>
      <c r="K504" s="80"/>
    </row>
    <row r="505" spans="4:11" x14ac:dyDescent="0.25">
      <c r="D505" s="21"/>
      <c r="E505" s="46"/>
      <c r="F505" s="76"/>
      <c r="G505" s="19"/>
      <c r="H505" s="40"/>
      <c r="K505" s="80"/>
    </row>
    <row r="506" spans="4:11" x14ac:dyDescent="0.25">
      <c r="D506" s="21"/>
      <c r="E506" s="46"/>
      <c r="F506" s="76"/>
      <c r="G506" s="19"/>
      <c r="H506" s="40"/>
      <c r="K506" s="80"/>
    </row>
    <row r="507" spans="4:11" x14ac:dyDescent="0.25">
      <c r="D507" s="21"/>
      <c r="E507" s="46"/>
      <c r="F507" s="76"/>
      <c r="G507" s="19"/>
      <c r="H507" s="40"/>
      <c r="K507" s="80"/>
    </row>
    <row r="508" spans="4:11" x14ac:dyDescent="0.25">
      <c r="D508" s="21"/>
      <c r="E508" s="46"/>
      <c r="F508" s="76"/>
      <c r="G508" s="19"/>
      <c r="H508" s="40"/>
      <c r="K508" s="80"/>
    </row>
    <row r="509" spans="4:11" x14ac:dyDescent="0.25">
      <c r="D509" s="21"/>
      <c r="E509" s="46"/>
      <c r="F509" s="76"/>
      <c r="G509" s="19"/>
      <c r="H509" s="40"/>
      <c r="K509" s="80"/>
    </row>
    <row r="510" spans="4:11" x14ac:dyDescent="0.25">
      <c r="D510" s="21"/>
      <c r="E510" s="46"/>
      <c r="F510" s="76"/>
      <c r="G510" s="19"/>
      <c r="H510" s="40"/>
      <c r="K510" s="80"/>
    </row>
    <row r="511" spans="4:11" x14ac:dyDescent="0.25">
      <c r="D511" s="21"/>
      <c r="E511" s="46"/>
      <c r="F511" s="76"/>
      <c r="G511" s="19"/>
      <c r="H511" s="40"/>
      <c r="K511" s="80"/>
    </row>
    <row r="512" spans="4:11" x14ac:dyDescent="0.25">
      <c r="D512" s="21"/>
      <c r="E512" s="46"/>
      <c r="F512" s="76"/>
      <c r="G512" s="19"/>
      <c r="H512" s="40"/>
      <c r="K512" s="80"/>
    </row>
    <row r="513" spans="4:11" x14ac:dyDescent="0.25">
      <c r="D513" s="21"/>
      <c r="E513" s="46"/>
      <c r="F513" s="76"/>
      <c r="G513" s="19"/>
      <c r="H513" s="40"/>
      <c r="K513" s="80"/>
    </row>
    <row r="514" spans="4:11" x14ac:dyDescent="0.25">
      <c r="D514" s="21"/>
      <c r="E514" s="46"/>
      <c r="F514" s="76"/>
      <c r="G514" s="19"/>
      <c r="H514" s="40"/>
      <c r="K514" s="80"/>
    </row>
    <row r="515" spans="4:11" x14ac:dyDescent="0.25">
      <c r="D515" s="21"/>
      <c r="E515" s="46"/>
      <c r="F515" s="76"/>
      <c r="G515" s="19"/>
      <c r="H515" s="40"/>
      <c r="K515" s="80"/>
    </row>
    <row r="516" spans="4:11" x14ac:dyDescent="0.25">
      <c r="D516" s="21"/>
      <c r="E516" s="46"/>
      <c r="F516" s="76"/>
      <c r="G516" s="19"/>
      <c r="H516" s="40"/>
      <c r="K516" s="80"/>
    </row>
    <row r="517" spans="4:11" x14ac:dyDescent="0.25">
      <c r="D517" s="21"/>
      <c r="E517" s="46"/>
      <c r="F517" s="76"/>
      <c r="G517" s="19"/>
      <c r="H517" s="40"/>
      <c r="K517" s="80"/>
    </row>
    <row r="518" spans="4:11" x14ac:dyDescent="0.25">
      <c r="D518" s="21"/>
      <c r="E518" s="46"/>
      <c r="F518" s="76"/>
      <c r="G518" s="19"/>
      <c r="H518" s="40"/>
      <c r="K518" s="80"/>
    </row>
    <row r="519" spans="4:11" x14ac:dyDescent="0.25">
      <c r="D519" s="21"/>
      <c r="E519" s="46"/>
      <c r="F519" s="76"/>
      <c r="G519" s="19"/>
      <c r="H519" s="40"/>
      <c r="K519" s="80"/>
    </row>
    <row r="520" spans="4:11" x14ac:dyDescent="0.25">
      <c r="D520" s="21"/>
      <c r="E520" s="46"/>
      <c r="F520" s="76"/>
      <c r="G520" s="19"/>
      <c r="H520" s="40"/>
      <c r="K520" s="80"/>
    </row>
    <row r="521" spans="4:11" x14ac:dyDescent="0.25">
      <c r="D521" s="21"/>
      <c r="E521" s="46"/>
      <c r="F521" s="76"/>
      <c r="G521" s="19"/>
      <c r="H521" s="40"/>
      <c r="K521" s="80"/>
    </row>
    <row r="522" spans="4:11" x14ac:dyDescent="0.25">
      <c r="D522" s="21"/>
      <c r="E522" s="46"/>
      <c r="F522" s="76"/>
      <c r="G522" s="19"/>
      <c r="H522" s="40"/>
      <c r="K522" s="80"/>
    </row>
    <row r="523" spans="4:11" x14ac:dyDescent="0.25">
      <c r="D523" s="21"/>
      <c r="E523" s="46"/>
      <c r="F523" s="76"/>
      <c r="G523" s="19"/>
      <c r="H523" s="40"/>
      <c r="K523" s="80"/>
    </row>
    <row r="524" spans="4:11" x14ac:dyDescent="0.25">
      <c r="D524" s="21"/>
      <c r="E524" s="46"/>
      <c r="F524" s="76"/>
      <c r="G524" s="19"/>
      <c r="H524" s="40"/>
      <c r="K524" s="80"/>
    </row>
    <row r="525" spans="4:11" x14ac:dyDescent="0.25">
      <c r="D525" s="21"/>
      <c r="E525" s="46"/>
      <c r="F525" s="76"/>
      <c r="G525" s="19"/>
      <c r="H525" s="40"/>
      <c r="K525" s="80"/>
    </row>
    <row r="526" spans="4:11" x14ac:dyDescent="0.25">
      <c r="D526" s="21"/>
      <c r="E526" s="46"/>
      <c r="F526" s="76"/>
      <c r="G526" s="19"/>
      <c r="H526" s="40"/>
      <c r="K526" s="80"/>
    </row>
    <row r="527" spans="4:11" x14ac:dyDescent="0.25">
      <c r="D527" s="21"/>
      <c r="E527" s="46"/>
      <c r="F527" s="76"/>
      <c r="G527" s="19"/>
      <c r="H527" s="40"/>
      <c r="K527" s="80"/>
    </row>
    <row r="528" spans="4:11" x14ac:dyDescent="0.25">
      <c r="D528" s="21"/>
      <c r="E528" s="46"/>
      <c r="F528" s="76"/>
      <c r="G528" s="19"/>
      <c r="H528" s="40"/>
      <c r="K528" s="80"/>
    </row>
    <row r="529" spans="4:11" x14ac:dyDescent="0.25">
      <c r="D529" s="21"/>
      <c r="E529" s="46"/>
      <c r="F529" s="76"/>
      <c r="G529" s="19"/>
      <c r="H529" s="40"/>
      <c r="K529" s="80"/>
    </row>
    <row r="530" spans="4:11" x14ac:dyDescent="0.25">
      <c r="D530" s="21"/>
      <c r="E530" s="46"/>
      <c r="F530" s="76"/>
      <c r="G530" s="19"/>
      <c r="H530" s="40"/>
      <c r="K530" s="80"/>
    </row>
    <row r="531" spans="4:11" x14ac:dyDescent="0.25">
      <c r="D531" s="21"/>
      <c r="E531" s="46"/>
      <c r="F531" s="76"/>
      <c r="G531" s="19"/>
      <c r="H531" s="40"/>
      <c r="K531" s="80"/>
    </row>
    <row r="532" spans="4:11" x14ac:dyDescent="0.25">
      <c r="D532" s="21"/>
      <c r="E532" s="46"/>
      <c r="F532" s="76"/>
      <c r="G532" s="19"/>
      <c r="H532" s="40"/>
      <c r="K532" s="80"/>
    </row>
    <row r="533" spans="4:11" x14ac:dyDescent="0.25">
      <c r="D533" s="21"/>
      <c r="E533" s="46"/>
      <c r="F533" s="76"/>
      <c r="G533" s="19"/>
      <c r="H533" s="40"/>
      <c r="K533" s="80"/>
    </row>
    <row r="534" spans="4:11" x14ac:dyDescent="0.25">
      <c r="D534" s="21"/>
      <c r="E534" s="46"/>
      <c r="F534" s="76"/>
      <c r="G534" s="19"/>
      <c r="H534" s="40"/>
      <c r="K534" s="80"/>
    </row>
    <row r="535" spans="4:11" x14ac:dyDescent="0.25">
      <c r="D535" s="21"/>
      <c r="E535" s="46"/>
      <c r="F535" s="76"/>
      <c r="G535" s="19"/>
      <c r="H535" s="40"/>
      <c r="K535" s="80"/>
    </row>
    <row r="536" spans="4:11" x14ac:dyDescent="0.25">
      <c r="D536" s="21"/>
      <c r="E536" s="46"/>
      <c r="F536" s="76"/>
      <c r="G536" s="19"/>
      <c r="H536" s="40"/>
      <c r="K536" s="80"/>
    </row>
    <row r="537" spans="4:11" x14ac:dyDescent="0.25">
      <c r="D537" s="21"/>
      <c r="E537" s="46"/>
      <c r="F537" s="76"/>
      <c r="G537" s="19"/>
      <c r="H537" s="40"/>
      <c r="K537" s="80"/>
    </row>
    <row r="538" spans="4:11" x14ac:dyDescent="0.25">
      <c r="D538" s="21"/>
      <c r="E538" s="46"/>
      <c r="F538" s="76"/>
      <c r="G538" s="19"/>
      <c r="H538" s="40"/>
      <c r="K538" s="80"/>
    </row>
    <row r="539" spans="4:11" x14ac:dyDescent="0.25">
      <c r="D539" s="21"/>
      <c r="E539" s="46"/>
      <c r="F539" s="76"/>
      <c r="G539" s="19"/>
      <c r="H539" s="40"/>
      <c r="K539" s="80"/>
    </row>
    <row r="540" spans="4:11" x14ac:dyDescent="0.25">
      <c r="D540" s="21"/>
      <c r="E540" s="46"/>
      <c r="F540" s="76"/>
      <c r="G540" s="19"/>
      <c r="H540" s="40"/>
      <c r="K540" s="80"/>
    </row>
    <row r="541" spans="4:11" x14ac:dyDescent="0.25">
      <c r="D541" s="21"/>
      <c r="E541" s="46"/>
      <c r="F541" s="76"/>
      <c r="G541" s="19"/>
      <c r="H541" s="40"/>
      <c r="K541" s="80"/>
    </row>
    <row r="542" spans="4:11" x14ac:dyDescent="0.25">
      <c r="D542" s="21"/>
      <c r="E542" s="46"/>
      <c r="F542" s="76"/>
      <c r="G542" s="19"/>
      <c r="H542" s="40"/>
      <c r="K542" s="80"/>
    </row>
    <row r="543" spans="4:11" x14ac:dyDescent="0.25">
      <c r="D543" s="21"/>
      <c r="E543" s="46"/>
      <c r="F543" s="76"/>
      <c r="G543" s="19"/>
      <c r="H543" s="40"/>
      <c r="K543" s="80"/>
    </row>
    <row r="544" spans="4:11" x14ac:dyDescent="0.25">
      <c r="D544" s="21"/>
      <c r="E544" s="46"/>
      <c r="F544" s="76"/>
      <c r="G544" s="19"/>
      <c r="H544" s="40"/>
      <c r="K544" s="80"/>
    </row>
    <row r="545" spans="4:11" x14ac:dyDescent="0.25">
      <c r="D545" s="21"/>
      <c r="E545" s="46"/>
      <c r="F545" s="76"/>
      <c r="G545" s="19"/>
      <c r="H545" s="40"/>
      <c r="K545" s="80"/>
    </row>
    <row r="546" spans="4:11" x14ac:dyDescent="0.25">
      <c r="D546" s="21"/>
      <c r="E546" s="46"/>
      <c r="F546" s="76"/>
      <c r="G546" s="19"/>
      <c r="H546" s="40"/>
      <c r="K546" s="80"/>
    </row>
    <row r="547" spans="4:11" x14ac:dyDescent="0.25">
      <c r="D547" s="21"/>
      <c r="E547" s="46"/>
      <c r="F547" s="76"/>
      <c r="G547" s="19"/>
      <c r="H547" s="40"/>
      <c r="K547" s="80"/>
    </row>
    <row r="548" spans="4:11" x14ac:dyDescent="0.25">
      <c r="D548" s="21"/>
      <c r="E548" s="46"/>
      <c r="F548" s="76"/>
      <c r="G548" s="19"/>
      <c r="H548" s="40"/>
      <c r="K548" s="80"/>
    </row>
    <row r="549" spans="4:11" x14ac:dyDescent="0.25">
      <c r="D549" s="21"/>
      <c r="E549" s="46"/>
      <c r="F549" s="76"/>
      <c r="G549" s="19"/>
      <c r="H549" s="40"/>
      <c r="K549" s="80"/>
    </row>
    <row r="550" spans="4:11" x14ac:dyDescent="0.25">
      <c r="D550" s="21"/>
      <c r="E550" s="46"/>
      <c r="F550" s="76"/>
      <c r="G550" s="19"/>
      <c r="H550" s="40"/>
      <c r="K550" s="80"/>
    </row>
    <row r="551" spans="4:11" x14ac:dyDescent="0.25">
      <c r="D551" s="21"/>
      <c r="E551" s="46"/>
      <c r="F551" s="76"/>
      <c r="G551" s="19"/>
      <c r="H551" s="40"/>
      <c r="K551" s="80"/>
    </row>
    <row r="552" spans="4:11" x14ac:dyDescent="0.25">
      <c r="D552" s="21"/>
      <c r="E552" s="46"/>
      <c r="F552" s="76"/>
      <c r="G552" s="19"/>
      <c r="H552" s="40"/>
      <c r="K552" s="80"/>
    </row>
    <row r="553" spans="4:11" x14ac:dyDescent="0.25">
      <c r="D553" s="21"/>
      <c r="E553" s="46"/>
      <c r="F553" s="76"/>
      <c r="G553" s="19"/>
      <c r="H553" s="40"/>
      <c r="K553" s="80"/>
    </row>
    <row r="554" spans="4:11" x14ac:dyDescent="0.25">
      <c r="D554" s="21"/>
      <c r="E554" s="46"/>
      <c r="F554" s="76"/>
      <c r="G554" s="19"/>
      <c r="H554" s="40"/>
      <c r="K554" s="80"/>
    </row>
    <row r="555" spans="4:11" x14ac:dyDescent="0.25">
      <c r="D555" s="21"/>
      <c r="E555" s="46"/>
      <c r="F555" s="76"/>
      <c r="G555" s="19"/>
      <c r="H555" s="40"/>
      <c r="K555" s="80"/>
    </row>
    <row r="556" spans="4:11" x14ac:dyDescent="0.25">
      <c r="D556" s="21"/>
      <c r="E556" s="46"/>
      <c r="F556" s="76"/>
      <c r="G556" s="19"/>
      <c r="H556" s="40"/>
      <c r="K556" s="80"/>
    </row>
    <row r="557" spans="4:11" x14ac:dyDescent="0.25">
      <c r="D557" s="21"/>
      <c r="E557" s="46"/>
      <c r="F557" s="76"/>
      <c r="G557" s="19"/>
      <c r="H557" s="40"/>
      <c r="K557" s="80"/>
    </row>
    <row r="558" spans="4:11" x14ac:dyDescent="0.25">
      <c r="D558" s="21"/>
      <c r="E558" s="46"/>
      <c r="F558" s="76"/>
      <c r="G558" s="19"/>
      <c r="H558" s="40"/>
      <c r="K558" s="80"/>
    </row>
    <row r="559" spans="4:11" x14ac:dyDescent="0.25">
      <c r="D559" s="21"/>
      <c r="E559" s="46"/>
      <c r="F559" s="76"/>
      <c r="G559" s="19"/>
      <c r="H559" s="40"/>
      <c r="K559" s="80"/>
    </row>
    <row r="560" spans="4:11" x14ac:dyDescent="0.25">
      <c r="D560" s="21"/>
      <c r="E560" s="46"/>
      <c r="F560" s="76"/>
      <c r="G560" s="19"/>
      <c r="H560" s="40"/>
      <c r="K560" s="80"/>
    </row>
    <row r="561" spans="4:11" x14ac:dyDescent="0.25">
      <c r="D561" s="21"/>
      <c r="E561" s="46"/>
      <c r="F561" s="76"/>
      <c r="G561" s="19"/>
      <c r="H561" s="40"/>
      <c r="K561" s="80"/>
    </row>
    <row r="562" spans="4:11" x14ac:dyDescent="0.25">
      <c r="D562" s="21"/>
      <c r="E562" s="46"/>
      <c r="F562" s="76"/>
      <c r="G562" s="19"/>
      <c r="H562" s="40"/>
      <c r="K562" s="80"/>
    </row>
    <row r="563" spans="4:11" x14ac:dyDescent="0.25">
      <c r="D563" s="21"/>
      <c r="E563" s="46"/>
      <c r="F563" s="76"/>
      <c r="G563" s="19"/>
      <c r="H563" s="40"/>
      <c r="K563" s="80"/>
    </row>
    <row r="564" spans="4:11" x14ac:dyDescent="0.25">
      <c r="D564" s="21"/>
      <c r="E564" s="46"/>
      <c r="F564" s="76"/>
      <c r="G564" s="19"/>
      <c r="H564" s="40"/>
      <c r="K564" s="80"/>
    </row>
    <row r="565" spans="4:11" x14ac:dyDescent="0.25">
      <c r="D565" s="21"/>
      <c r="E565" s="46"/>
      <c r="F565" s="76"/>
      <c r="G565" s="19"/>
      <c r="H565" s="40"/>
      <c r="K565" s="80"/>
    </row>
    <row r="566" spans="4:11" x14ac:dyDescent="0.25">
      <c r="D566" s="21"/>
      <c r="E566" s="46"/>
      <c r="F566" s="76"/>
      <c r="G566" s="19"/>
      <c r="H566" s="40"/>
      <c r="K566" s="80"/>
    </row>
    <row r="567" spans="4:11" x14ac:dyDescent="0.25">
      <c r="D567" s="21"/>
      <c r="E567" s="46"/>
      <c r="F567" s="76"/>
      <c r="G567" s="19"/>
      <c r="H567" s="40"/>
      <c r="K567" s="80"/>
    </row>
    <row r="568" spans="4:11" x14ac:dyDescent="0.25">
      <c r="D568" s="21"/>
      <c r="E568" s="46"/>
      <c r="F568" s="76"/>
      <c r="G568" s="19"/>
      <c r="H568" s="40"/>
      <c r="K568" s="80"/>
    </row>
    <row r="569" spans="4:11" x14ac:dyDescent="0.25">
      <c r="D569" s="21"/>
      <c r="E569" s="46"/>
      <c r="F569" s="76"/>
      <c r="G569" s="19"/>
      <c r="H569" s="40"/>
      <c r="K569" s="80"/>
    </row>
    <row r="570" spans="4:11" x14ac:dyDescent="0.25">
      <c r="D570" s="21"/>
      <c r="E570" s="46"/>
      <c r="F570" s="76"/>
      <c r="G570" s="19"/>
      <c r="H570" s="40"/>
      <c r="K570" s="80"/>
    </row>
    <row r="571" spans="4:11" x14ac:dyDescent="0.25">
      <c r="D571" s="21"/>
      <c r="E571" s="46"/>
      <c r="F571" s="76"/>
      <c r="G571" s="19"/>
      <c r="H571" s="40"/>
      <c r="K571" s="80"/>
    </row>
    <row r="572" spans="4:11" x14ac:dyDescent="0.25">
      <c r="D572" s="21"/>
      <c r="E572" s="46"/>
      <c r="F572" s="76"/>
      <c r="G572" s="19"/>
      <c r="H572" s="40"/>
      <c r="K572" s="80"/>
    </row>
    <row r="573" spans="4:11" x14ac:dyDescent="0.25">
      <c r="D573" s="21"/>
      <c r="E573" s="46"/>
      <c r="F573" s="76"/>
      <c r="G573" s="19"/>
      <c r="H573" s="40"/>
      <c r="K573" s="80"/>
    </row>
    <row r="574" spans="4:11" x14ac:dyDescent="0.25">
      <c r="D574" s="21"/>
      <c r="E574" s="46"/>
      <c r="F574" s="76"/>
      <c r="G574" s="19"/>
      <c r="H574" s="40"/>
      <c r="K574" s="80"/>
    </row>
    <row r="575" spans="4:11" x14ac:dyDescent="0.25">
      <c r="D575" s="21"/>
      <c r="E575" s="46"/>
      <c r="F575" s="76"/>
      <c r="G575" s="19"/>
      <c r="H575" s="40"/>
      <c r="K575" s="80"/>
    </row>
    <row r="576" spans="4:11" x14ac:dyDescent="0.25">
      <c r="D576" s="21"/>
      <c r="E576" s="46"/>
      <c r="F576" s="76"/>
      <c r="G576" s="19"/>
      <c r="H576" s="40"/>
      <c r="K576" s="80"/>
    </row>
    <row r="577" spans="4:11" x14ac:dyDescent="0.25">
      <c r="D577" s="21"/>
      <c r="E577" s="46"/>
      <c r="F577" s="76"/>
      <c r="G577" s="19"/>
      <c r="H577" s="40"/>
      <c r="K577" s="80"/>
    </row>
    <row r="578" spans="4:11" x14ac:dyDescent="0.25">
      <c r="D578" s="21"/>
      <c r="E578" s="46"/>
      <c r="F578" s="76"/>
      <c r="G578" s="19"/>
      <c r="H578" s="40"/>
      <c r="K578" s="80"/>
    </row>
    <row r="579" spans="4:11" x14ac:dyDescent="0.25">
      <c r="D579" s="21"/>
      <c r="E579" s="46"/>
      <c r="F579" s="76"/>
      <c r="G579" s="19"/>
      <c r="H579" s="40"/>
      <c r="K579" s="80"/>
    </row>
    <row r="580" spans="4:11" x14ac:dyDescent="0.25">
      <c r="D580" s="21"/>
      <c r="E580" s="46"/>
      <c r="F580" s="76"/>
      <c r="G580" s="19"/>
      <c r="H580" s="40"/>
      <c r="K580" s="80"/>
    </row>
    <row r="581" spans="4:11" x14ac:dyDescent="0.25">
      <c r="D581" s="21"/>
      <c r="E581" s="46"/>
      <c r="F581" s="76"/>
      <c r="G581" s="19"/>
      <c r="H581" s="40"/>
      <c r="K581" s="80"/>
    </row>
    <row r="582" spans="4:11" x14ac:dyDescent="0.25">
      <c r="D582" s="21"/>
      <c r="E582" s="46"/>
      <c r="F582" s="76"/>
      <c r="G582" s="19"/>
      <c r="H582" s="40"/>
      <c r="K582" s="80"/>
    </row>
    <row r="583" spans="4:11" x14ac:dyDescent="0.25">
      <c r="D583" s="21"/>
      <c r="E583" s="46"/>
      <c r="F583" s="76"/>
      <c r="G583" s="19"/>
      <c r="H583" s="40"/>
      <c r="K583" s="80"/>
    </row>
    <row r="584" spans="4:11" x14ac:dyDescent="0.25">
      <c r="D584" s="21"/>
      <c r="E584" s="46"/>
      <c r="F584" s="76"/>
      <c r="G584" s="19"/>
      <c r="H584" s="40"/>
      <c r="K584" s="80"/>
    </row>
    <row r="585" spans="4:11" x14ac:dyDescent="0.25">
      <c r="D585" s="21"/>
      <c r="E585" s="46"/>
      <c r="F585" s="76"/>
      <c r="G585" s="19"/>
      <c r="H585" s="40"/>
      <c r="K585" s="80"/>
    </row>
    <row r="586" spans="4:11" x14ac:dyDescent="0.25">
      <c r="D586" s="21"/>
      <c r="E586" s="46"/>
      <c r="F586" s="76"/>
      <c r="G586" s="19"/>
      <c r="H586" s="40"/>
      <c r="K586" s="80"/>
    </row>
    <row r="587" spans="4:11" x14ac:dyDescent="0.25">
      <c r="D587" s="21"/>
      <c r="E587" s="46"/>
      <c r="F587" s="76"/>
      <c r="G587" s="19"/>
      <c r="H587" s="40"/>
      <c r="K587" s="80"/>
    </row>
    <row r="588" spans="4:11" x14ac:dyDescent="0.25">
      <c r="D588" s="21"/>
      <c r="E588" s="46"/>
      <c r="F588" s="76"/>
      <c r="G588" s="19"/>
      <c r="H588" s="40"/>
      <c r="K588" s="80"/>
    </row>
    <row r="589" spans="4:11" x14ac:dyDescent="0.25">
      <c r="D589" s="21"/>
      <c r="E589" s="46"/>
      <c r="F589" s="76"/>
      <c r="G589" s="19"/>
      <c r="H589" s="40"/>
      <c r="K589" s="80"/>
    </row>
    <row r="590" spans="4:11" x14ac:dyDescent="0.25">
      <c r="D590" s="21"/>
      <c r="E590" s="46"/>
      <c r="F590" s="76"/>
      <c r="G590" s="19"/>
      <c r="H590" s="40"/>
      <c r="K590" s="80"/>
    </row>
    <row r="591" spans="4:11" x14ac:dyDescent="0.25">
      <c r="D591" s="21"/>
      <c r="E591" s="46"/>
      <c r="F591" s="76"/>
      <c r="G591" s="19"/>
      <c r="H591" s="40"/>
      <c r="K591" s="80"/>
    </row>
    <row r="592" spans="4:11" x14ac:dyDescent="0.25">
      <c r="D592" s="21"/>
      <c r="E592" s="46"/>
      <c r="F592" s="76"/>
      <c r="G592" s="19"/>
      <c r="H592" s="40"/>
      <c r="K592" s="80"/>
    </row>
    <row r="593" spans="4:11" x14ac:dyDescent="0.25">
      <c r="D593" s="21"/>
      <c r="E593" s="46"/>
      <c r="F593" s="76"/>
      <c r="G593" s="19"/>
      <c r="H593" s="40"/>
      <c r="K593" s="80"/>
    </row>
    <row r="594" spans="4:11" x14ac:dyDescent="0.25">
      <c r="D594" s="21"/>
      <c r="E594" s="46"/>
      <c r="F594" s="76"/>
      <c r="G594" s="19"/>
      <c r="H594" s="40"/>
      <c r="K594" s="80"/>
    </row>
    <row r="595" spans="4:11" x14ac:dyDescent="0.25">
      <c r="D595" s="21"/>
      <c r="E595" s="46"/>
      <c r="F595" s="76"/>
      <c r="G595" s="19"/>
      <c r="H595" s="40"/>
      <c r="K595" s="80"/>
    </row>
    <row r="596" spans="4:11" x14ac:dyDescent="0.25">
      <c r="D596" s="21"/>
      <c r="E596" s="46"/>
      <c r="F596" s="76"/>
      <c r="G596" s="19"/>
      <c r="H596" s="40"/>
      <c r="K596" s="80"/>
    </row>
    <row r="597" spans="4:11" x14ac:dyDescent="0.25">
      <c r="D597" s="21"/>
      <c r="E597" s="46"/>
      <c r="F597" s="76"/>
      <c r="G597" s="19"/>
      <c r="H597" s="40"/>
      <c r="K597" s="80"/>
    </row>
    <row r="598" spans="4:11" x14ac:dyDescent="0.25">
      <c r="D598" s="21"/>
      <c r="E598" s="46"/>
      <c r="F598" s="76"/>
      <c r="G598" s="19"/>
      <c r="H598" s="40"/>
      <c r="K598" s="80"/>
    </row>
    <row r="599" spans="4:11" x14ac:dyDescent="0.25">
      <c r="D599" s="21"/>
      <c r="E599" s="46"/>
      <c r="F599" s="76"/>
      <c r="G599" s="19"/>
      <c r="H599" s="40"/>
      <c r="K599" s="80"/>
    </row>
    <row r="600" spans="4:11" x14ac:dyDescent="0.25">
      <c r="D600" s="21"/>
      <c r="E600" s="46"/>
      <c r="F600" s="76"/>
      <c r="G600" s="19"/>
      <c r="H600" s="40"/>
      <c r="K600" s="80"/>
    </row>
    <row r="601" spans="4:11" x14ac:dyDescent="0.25">
      <c r="D601" s="21"/>
      <c r="E601" s="46"/>
      <c r="F601" s="76"/>
      <c r="G601" s="19"/>
      <c r="H601" s="40"/>
      <c r="K601" s="80"/>
    </row>
    <row r="602" spans="4:11" x14ac:dyDescent="0.25">
      <c r="D602" s="21"/>
      <c r="E602" s="46"/>
      <c r="F602" s="76"/>
      <c r="G602" s="19"/>
      <c r="H602" s="40"/>
      <c r="K602" s="80"/>
    </row>
    <row r="603" spans="4:11" x14ac:dyDescent="0.25">
      <c r="D603" s="21"/>
      <c r="E603" s="46"/>
      <c r="F603" s="76"/>
      <c r="G603" s="19"/>
      <c r="H603" s="40"/>
      <c r="K603" s="80"/>
    </row>
    <row r="604" spans="4:11" x14ac:dyDescent="0.25">
      <c r="D604" s="21"/>
      <c r="E604" s="46"/>
      <c r="F604" s="76"/>
      <c r="G604" s="19"/>
      <c r="H604" s="40"/>
      <c r="K604" s="80"/>
    </row>
    <row r="605" spans="4:11" x14ac:dyDescent="0.25">
      <c r="D605" s="21"/>
      <c r="E605" s="46"/>
      <c r="F605" s="76"/>
      <c r="G605" s="19"/>
      <c r="H605" s="40"/>
      <c r="K605" s="80"/>
    </row>
    <row r="606" spans="4:11" x14ac:dyDescent="0.25">
      <c r="D606" s="21"/>
      <c r="E606" s="46"/>
      <c r="F606" s="76"/>
      <c r="G606" s="19"/>
      <c r="H606" s="40"/>
      <c r="K606" s="80"/>
    </row>
    <row r="607" spans="4:11" x14ac:dyDescent="0.25">
      <c r="D607" s="21"/>
      <c r="E607" s="46"/>
      <c r="F607" s="76"/>
      <c r="G607" s="19"/>
      <c r="H607" s="40"/>
      <c r="K607" s="80"/>
    </row>
    <row r="608" spans="4:11" x14ac:dyDescent="0.25">
      <c r="D608" s="21"/>
      <c r="E608" s="46"/>
      <c r="F608" s="76"/>
      <c r="G608" s="19"/>
      <c r="H608" s="40"/>
      <c r="K608" s="80"/>
    </row>
    <row r="609" spans="4:11" x14ac:dyDescent="0.25">
      <c r="D609" s="21"/>
      <c r="E609" s="46"/>
      <c r="F609" s="76"/>
      <c r="G609" s="19"/>
      <c r="H609" s="40"/>
      <c r="K609" s="80"/>
    </row>
    <row r="610" spans="4:11" x14ac:dyDescent="0.25">
      <c r="D610" s="21"/>
      <c r="E610" s="46"/>
      <c r="F610" s="76"/>
      <c r="G610" s="19"/>
      <c r="H610" s="40"/>
      <c r="K610" s="80"/>
    </row>
    <row r="611" spans="4:11" x14ac:dyDescent="0.25">
      <c r="D611" s="21"/>
      <c r="E611" s="46"/>
      <c r="F611" s="76"/>
      <c r="G611" s="19"/>
      <c r="H611" s="40"/>
      <c r="K611" s="80"/>
    </row>
    <row r="612" spans="4:11" x14ac:dyDescent="0.25">
      <c r="D612" s="21"/>
      <c r="E612" s="46"/>
      <c r="F612" s="76"/>
      <c r="G612" s="19"/>
      <c r="H612" s="40"/>
      <c r="K612" s="80"/>
    </row>
    <row r="613" spans="4:11" x14ac:dyDescent="0.25">
      <c r="D613" s="21"/>
      <c r="E613" s="46"/>
      <c r="F613" s="76"/>
      <c r="G613" s="19"/>
      <c r="H613" s="40"/>
      <c r="K613" s="80"/>
    </row>
    <row r="614" spans="4:11" x14ac:dyDescent="0.25">
      <c r="D614" s="21"/>
      <c r="E614" s="46"/>
      <c r="F614" s="76"/>
      <c r="G614" s="19"/>
      <c r="H614" s="40"/>
      <c r="K614" s="80"/>
    </row>
    <row r="615" spans="4:11" x14ac:dyDescent="0.25">
      <c r="D615" s="21"/>
      <c r="E615" s="46"/>
      <c r="F615" s="76"/>
      <c r="G615" s="19"/>
      <c r="H615" s="40"/>
      <c r="K615" s="80"/>
    </row>
    <row r="616" spans="4:11" x14ac:dyDescent="0.25">
      <c r="D616" s="21"/>
      <c r="E616" s="46"/>
      <c r="F616" s="76"/>
      <c r="G616" s="19"/>
      <c r="H616" s="40"/>
      <c r="K616" s="80"/>
    </row>
    <row r="617" spans="4:11" x14ac:dyDescent="0.25">
      <c r="D617" s="21"/>
      <c r="E617" s="46"/>
      <c r="F617" s="76"/>
      <c r="G617" s="19"/>
      <c r="H617" s="40"/>
      <c r="K617" s="80"/>
    </row>
    <row r="618" spans="4:11" x14ac:dyDescent="0.25">
      <c r="D618" s="21"/>
      <c r="E618" s="46"/>
      <c r="F618" s="76"/>
      <c r="G618" s="19"/>
      <c r="H618" s="40"/>
      <c r="K618" s="80"/>
    </row>
    <row r="619" spans="4:11" x14ac:dyDescent="0.25">
      <c r="D619" s="21"/>
      <c r="E619" s="46"/>
      <c r="F619" s="76"/>
      <c r="G619" s="19"/>
      <c r="H619" s="40"/>
      <c r="K619" s="80"/>
    </row>
    <row r="620" spans="4:11" x14ac:dyDescent="0.25">
      <c r="D620" s="21"/>
      <c r="E620" s="46"/>
      <c r="F620" s="76"/>
      <c r="G620" s="19"/>
      <c r="H620" s="40"/>
      <c r="K620" s="80"/>
    </row>
    <row r="621" spans="4:11" x14ac:dyDescent="0.25">
      <c r="D621" s="21"/>
      <c r="E621" s="46"/>
      <c r="F621" s="76"/>
      <c r="G621" s="19"/>
      <c r="H621" s="40"/>
      <c r="K621" s="80"/>
    </row>
    <row r="622" spans="4:11" x14ac:dyDescent="0.25">
      <c r="D622" s="21"/>
      <c r="E622" s="46"/>
      <c r="F622" s="76"/>
      <c r="G622" s="19"/>
      <c r="H622" s="40"/>
      <c r="K622" s="80"/>
    </row>
    <row r="623" spans="4:11" x14ac:dyDescent="0.25">
      <c r="D623" s="21"/>
      <c r="E623" s="46"/>
      <c r="F623" s="76"/>
      <c r="G623" s="19"/>
      <c r="H623" s="40"/>
      <c r="K623" s="80"/>
    </row>
    <row r="624" spans="4:11" x14ac:dyDescent="0.25">
      <c r="D624" s="21"/>
      <c r="E624" s="46"/>
      <c r="F624" s="76"/>
      <c r="G624" s="19"/>
      <c r="H624" s="40"/>
      <c r="K624" s="80"/>
    </row>
    <row r="625" spans="4:11" x14ac:dyDescent="0.25">
      <c r="D625" s="21"/>
      <c r="E625" s="46"/>
      <c r="F625" s="76"/>
      <c r="G625" s="19"/>
      <c r="H625" s="40"/>
      <c r="K625" s="80"/>
    </row>
    <row r="626" spans="4:11" x14ac:dyDescent="0.25">
      <c r="D626" s="21"/>
      <c r="E626" s="46"/>
      <c r="F626" s="76"/>
      <c r="G626" s="19"/>
      <c r="H626" s="40"/>
      <c r="K626" s="80"/>
    </row>
    <row r="627" spans="4:11" x14ac:dyDescent="0.25">
      <c r="D627" s="21"/>
      <c r="E627" s="46"/>
      <c r="F627" s="76"/>
      <c r="G627" s="19"/>
      <c r="H627" s="40"/>
      <c r="K627" s="80"/>
    </row>
    <row r="628" spans="4:11" x14ac:dyDescent="0.25">
      <c r="D628" s="21"/>
      <c r="E628" s="46"/>
      <c r="F628" s="76"/>
      <c r="G628" s="19"/>
      <c r="H628" s="40"/>
      <c r="K628" s="80"/>
    </row>
    <row r="629" spans="4:11" x14ac:dyDescent="0.25">
      <c r="D629" s="21"/>
      <c r="E629" s="46"/>
      <c r="F629" s="76"/>
      <c r="G629" s="19"/>
      <c r="H629" s="40"/>
      <c r="K629" s="80"/>
    </row>
    <row r="630" spans="4:11" x14ac:dyDescent="0.25">
      <c r="D630" s="21"/>
      <c r="E630" s="46"/>
      <c r="F630" s="76"/>
      <c r="G630" s="19"/>
      <c r="H630" s="40"/>
      <c r="K630" s="80"/>
    </row>
    <row r="631" spans="4:11" x14ac:dyDescent="0.25">
      <c r="D631" s="21"/>
      <c r="E631" s="46"/>
      <c r="F631" s="76"/>
      <c r="G631" s="19"/>
      <c r="H631" s="40"/>
      <c r="K631" s="80"/>
    </row>
    <row r="632" spans="4:11" x14ac:dyDescent="0.25">
      <c r="D632" s="21"/>
      <c r="E632" s="46"/>
      <c r="F632" s="76"/>
      <c r="G632" s="19"/>
      <c r="H632" s="40"/>
      <c r="K632" s="80"/>
    </row>
    <row r="633" spans="4:11" x14ac:dyDescent="0.25">
      <c r="D633" s="21"/>
      <c r="E633" s="46"/>
      <c r="F633" s="76"/>
      <c r="G633" s="19"/>
      <c r="H633" s="40"/>
      <c r="K633" s="80"/>
    </row>
    <row r="634" spans="4:11" x14ac:dyDescent="0.25">
      <c r="D634" s="21"/>
      <c r="E634" s="46"/>
      <c r="F634" s="76"/>
      <c r="G634" s="19"/>
      <c r="H634" s="40"/>
      <c r="K634" s="80"/>
    </row>
    <row r="635" spans="4:11" x14ac:dyDescent="0.25">
      <c r="D635" s="21"/>
      <c r="E635" s="46"/>
      <c r="F635" s="76"/>
      <c r="G635" s="19"/>
      <c r="H635" s="40"/>
      <c r="K635" s="80"/>
    </row>
    <row r="636" spans="4:11" x14ac:dyDescent="0.25">
      <c r="D636" s="21"/>
      <c r="E636" s="46"/>
      <c r="F636" s="76"/>
      <c r="G636" s="19"/>
      <c r="H636" s="40"/>
      <c r="K636" s="80"/>
    </row>
    <row r="637" spans="4:11" x14ac:dyDescent="0.25">
      <c r="D637" s="21"/>
      <c r="E637" s="46"/>
      <c r="F637" s="76"/>
      <c r="G637" s="19"/>
      <c r="H637" s="40"/>
      <c r="K637" s="80"/>
    </row>
    <row r="638" spans="4:11" x14ac:dyDescent="0.25">
      <c r="D638" s="21"/>
      <c r="E638" s="46"/>
      <c r="F638" s="76"/>
      <c r="G638" s="19"/>
      <c r="H638" s="40"/>
      <c r="K638" s="80"/>
    </row>
    <row r="639" spans="4:11" x14ac:dyDescent="0.25">
      <c r="D639" s="21"/>
      <c r="E639" s="46"/>
      <c r="F639" s="76"/>
      <c r="G639" s="19"/>
      <c r="H639" s="40"/>
      <c r="K639" s="80"/>
    </row>
    <row r="640" spans="4:11" x14ac:dyDescent="0.25">
      <c r="D640" s="21"/>
      <c r="E640" s="46"/>
      <c r="F640" s="76"/>
      <c r="G640" s="19"/>
      <c r="H640" s="40"/>
      <c r="K640" s="80"/>
    </row>
    <row r="641" spans="4:11" x14ac:dyDescent="0.25">
      <c r="D641" s="21"/>
      <c r="E641" s="46"/>
      <c r="F641" s="76"/>
      <c r="G641" s="19"/>
      <c r="H641" s="40"/>
      <c r="K641" s="80"/>
    </row>
    <row r="642" spans="4:11" x14ac:dyDescent="0.25">
      <c r="D642" s="21"/>
      <c r="E642" s="46"/>
      <c r="F642" s="76"/>
      <c r="G642" s="19"/>
      <c r="H642" s="40"/>
      <c r="K642" s="80"/>
    </row>
    <row r="643" spans="4:11" x14ac:dyDescent="0.25">
      <c r="D643" s="21"/>
      <c r="E643" s="46"/>
      <c r="F643" s="76"/>
      <c r="G643" s="19"/>
      <c r="H643" s="40"/>
      <c r="K643" s="80"/>
    </row>
    <row r="644" spans="4:11" x14ac:dyDescent="0.25">
      <c r="D644" s="21"/>
      <c r="E644" s="46"/>
      <c r="F644" s="76"/>
      <c r="G644" s="19"/>
      <c r="H644" s="40"/>
      <c r="K644" s="80"/>
    </row>
    <row r="645" spans="4:11" x14ac:dyDescent="0.25">
      <c r="D645" s="21"/>
      <c r="E645" s="46"/>
      <c r="F645" s="76"/>
      <c r="G645" s="19"/>
      <c r="H645" s="40"/>
      <c r="K645" s="80"/>
    </row>
    <row r="646" spans="4:11" x14ac:dyDescent="0.25">
      <c r="D646" s="21"/>
      <c r="E646" s="46"/>
      <c r="F646" s="76"/>
      <c r="G646" s="19"/>
      <c r="H646" s="40"/>
      <c r="K646" s="80"/>
    </row>
    <row r="647" spans="4:11" x14ac:dyDescent="0.25">
      <c r="D647" s="21"/>
      <c r="E647" s="46"/>
      <c r="F647" s="76"/>
      <c r="G647" s="19"/>
      <c r="H647" s="40"/>
      <c r="K647" s="80"/>
    </row>
    <row r="648" spans="4:11" x14ac:dyDescent="0.25">
      <c r="D648" s="21"/>
      <c r="E648" s="46"/>
      <c r="F648" s="76"/>
      <c r="G648" s="19"/>
      <c r="H648" s="40"/>
      <c r="K648" s="80"/>
    </row>
    <row r="649" spans="4:11" x14ac:dyDescent="0.25">
      <c r="D649" s="21"/>
      <c r="E649" s="46"/>
      <c r="F649" s="76"/>
      <c r="G649" s="19"/>
      <c r="H649" s="40"/>
      <c r="K649" s="80"/>
    </row>
    <row r="650" spans="4:11" x14ac:dyDescent="0.25">
      <c r="D650" s="21"/>
      <c r="E650" s="46"/>
      <c r="F650" s="76"/>
      <c r="G650" s="19"/>
      <c r="H650" s="40"/>
      <c r="K650" s="80"/>
    </row>
    <row r="651" spans="4:11" x14ac:dyDescent="0.25">
      <c r="D651" s="21"/>
      <c r="E651" s="46"/>
      <c r="F651" s="76"/>
      <c r="G651" s="19"/>
      <c r="H651" s="40"/>
      <c r="K651" s="80"/>
    </row>
    <row r="652" spans="4:11" x14ac:dyDescent="0.25">
      <c r="D652" s="21"/>
      <c r="E652" s="46"/>
      <c r="F652" s="76"/>
      <c r="G652" s="19"/>
      <c r="H652" s="40"/>
      <c r="K652" s="80"/>
    </row>
    <row r="653" spans="4:11" x14ac:dyDescent="0.25">
      <c r="D653" s="21"/>
      <c r="E653" s="46"/>
      <c r="F653" s="76"/>
      <c r="G653" s="19"/>
      <c r="H653" s="40"/>
      <c r="K653" s="80"/>
    </row>
    <row r="654" spans="4:11" x14ac:dyDescent="0.25">
      <c r="D654" s="21"/>
      <c r="E654" s="46"/>
      <c r="F654" s="76"/>
      <c r="G654" s="19"/>
      <c r="H654" s="40"/>
      <c r="K654" s="80"/>
    </row>
    <row r="655" spans="4:11" x14ac:dyDescent="0.25">
      <c r="D655" s="21"/>
      <c r="E655" s="46"/>
      <c r="F655" s="76"/>
      <c r="G655" s="19"/>
      <c r="H655" s="40"/>
      <c r="K655" s="80"/>
    </row>
    <row r="656" spans="4:11" x14ac:dyDescent="0.25">
      <c r="D656" s="21"/>
      <c r="E656" s="46"/>
      <c r="F656" s="76"/>
      <c r="G656" s="19"/>
      <c r="H656" s="40"/>
      <c r="K656" s="80"/>
    </row>
    <row r="657" spans="4:11" x14ac:dyDescent="0.25">
      <c r="D657" s="21"/>
      <c r="E657" s="46"/>
      <c r="F657" s="76"/>
      <c r="G657" s="19"/>
      <c r="H657" s="40"/>
      <c r="K657" s="80"/>
    </row>
    <row r="658" spans="4:11" x14ac:dyDescent="0.25">
      <c r="D658" s="21"/>
      <c r="E658" s="46"/>
      <c r="F658" s="76"/>
      <c r="G658" s="19"/>
      <c r="H658" s="40"/>
      <c r="K658" s="80"/>
    </row>
    <row r="659" spans="4:11" x14ac:dyDescent="0.25">
      <c r="D659" s="21"/>
      <c r="E659" s="46"/>
      <c r="F659" s="76"/>
      <c r="G659" s="19"/>
      <c r="H659" s="40"/>
      <c r="K659" s="80"/>
    </row>
    <row r="660" spans="4:11" x14ac:dyDescent="0.25">
      <c r="D660" s="21"/>
      <c r="E660" s="46"/>
      <c r="F660" s="76"/>
      <c r="G660" s="19"/>
      <c r="H660" s="40"/>
      <c r="K660" s="80"/>
    </row>
    <row r="661" spans="4:11" x14ac:dyDescent="0.25">
      <c r="D661" s="21"/>
      <c r="E661" s="46"/>
      <c r="F661" s="76"/>
      <c r="G661" s="19"/>
      <c r="H661" s="40"/>
      <c r="K661" s="80"/>
    </row>
    <row r="662" spans="4:11" x14ac:dyDescent="0.25">
      <c r="D662" s="21"/>
      <c r="E662" s="46"/>
      <c r="F662" s="76"/>
      <c r="G662" s="19"/>
      <c r="H662" s="40"/>
      <c r="K662" s="80"/>
    </row>
    <row r="663" spans="4:11" x14ac:dyDescent="0.25">
      <c r="D663" s="21"/>
      <c r="E663" s="46"/>
      <c r="F663" s="76"/>
      <c r="G663" s="19"/>
      <c r="H663" s="40"/>
      <c r="K663" s="80"/>
    </row>
    <row r="664" spans="4:11" x14ac:dyDescent="0.25">
      <c r="D664" s="21"/>
      <c r="E664" s="46"/>
      <c r="F664" s="76"/>
      <c r="G664" s="19"/>
      <c r="H664" s="40"/>
      <c r="K664" s="80"/>
    </row>
    <row r="665" spans="4:11" x14ac:dyDescent="0.25">
      <c r="D665" s="21"/>
      <c r="E665" s="46"/>
      <c r="F665" s="76"/>
      <c r="G665" s="19"/>
      <c r="H665" s="40"/>
      <c r="K665" s="80"/>
    </row>
    <row r="666" spans="4:11" x14ac:dyDescent="0.25">
      <c r="D666" s="21"/>
      <c r="E666" s="46"/>
      <c r="F666" s="76"/>
      <c r="G666" s="19"/>
      <c r="H666" s="40"/>
      <c r="K666" s="80"/>
    </row>
    <row r="667" spans="4:11" x14ac:dyDescent="0.25">
      <c r="D667" s="21"/>
      <c r="E667" s="46"/>
      <c r="F667" s="76"/>
      <c r="G667" s="19"/>
      <c r="H667" s="40"/>
      <c r="K667" s="80"/>
    </row>
    <row r="668" spans="4:11" x14ac:dyDescent="0.25">
      <c r="D668" s="21"/>
      <c r="E668" s="46"/>
      <c r="F668" s="76"/>
      <c r="G668" s="19"/>
      <c r="H668" s="40"/>
      <c r="K668" s="80"/>
    </row>
    <row r="669" spans="4:11" x14ac:dyDescent="0.25">
      <c r="D669" s="21"/>
      <c r="E669" s="46"/>
      <c r="F669" s="76"/>
      <c r="G669" s="19"/>
      <c r="H669" s="40"/>
      <c r="K669" s="80"/>
    </row>
    <row r="670" spans="4:11" x14ac:dyDescent="0.25">
      <c r="D670" s="21"/>
      <c r="E670" s="46"/>
      <c r="F670" s="76"/>
      <c r="G670" s="19"/>
      <c r="H670" s="40"/>
      <c r="K670" s="80"/>
    </row>
    <row r="671" spans="4:11" x14ac:dyDescent="0.25">
      <c r="D671" s="21"/>
      <c r="E671" s="46"/>
      <c r="F671" s="76"/>
      <c r="G671" s="19"/>
      <c r="H671" s="40"/>
      <c r="K671" s="80"/>
    </row>
    <row r="672" spans="4:11" x14ac:dyDescent="0.25">
      <c r="D672" s="21"/>
      <c r="E672" s="46"/>
      <c r="F672" s="76"/>
      <c r="G672" s="19"/>
      <c r="H672" s="40"/>
      <c r="K672" s="80"/>
    </row>
    <row r="673" spans="4:11" x14ac:dyDescent="0.25">
      <c r="D673" s="21"/>
      <c r="E673" s="46"/>
      <c r="F673" s="76"/>
      <c r="G673" s="19"/>
      <c r="H673" s="40"/>
      <c r="K673" s="80"/>
    </row>
    <row r="674" spans="4:11" x14ac:dyDescent="0.25">
      <c r="D674" s="21"/>
      <c r="E674" s="46"/>
      <c r="F674" s="76"/>
      <c r="G674" s="19"/>
      <c r="H674" s="40"/>
      <c r="K674" s="80"/>
    </row>
    <row r="675" spans="4:11" x14ac:dyDescent="0.25">
      <c r="D675" s="21"/>
      <c r="E675" s="46"/>
      <c r="F675" s="76"/>
      <c r="G675" s="19"/>
      <c r="H675" s="40"/>
      <c r="K675" s="80"/>
    </row>
    <row r="676" spans="4:11" x14ac:dyDescent="0.25">
      <c r="D676" s="21"/>
      <c r="E676" s="46"/>
      <c r="F676" s="76"/>
      <c r="G676" s="19"/>
      <c r="H676" s="40"/>
      <c r="K676" s="80"/>
    </row>
    <row r="677" spans="4:11" x14ac:dyDescent="0.25">
      <c r="D677" s="21"/>
      <c r="E677" s="46"/>
      <c r="F677" s="76"/>
      <c r="G677" s="19"/>
      <c r="H677" s="40"/>
      <c r="K677" s="80"/>
    </row>
    <row r="678" spans="4:11" x14ac:dyDescent="0.25">
      <c r="D678" s="21"/>
      <c r="E678" s="46"/>
      <c r="F678" s="76"/>
      <c r="G678" s="19"/>
      <c r="H678" s="40"/>
      <c r="K678" s="80"/>
    </row>
    <row r="679" spans="4:11" x14ac:dyDescent="0.25">
      <c r="D679" s="21"/>
      <c r="E679" s="46"/>
      <c r="F679" s="76"/>
      <c r="G679" s="19"/>
      <c r="H679" s="40"/>
      <c r="K679" s="80"/>
    </row>
    <row r="680" spans="4:11" x14ac:dyDescent="0.25">
      <c r="D680" s="21"/>
      <c r="E680" s="46"/>
      <c r="F680" s="76"/>
      <c r="G680" s="19"/>
      <c r="H680" s="40"/>
      <c r="K680" s="80"/>
    </row>
    <row r="681" spans="4:11" x14ac:dyDescent="0.25">
      <c r="D681" s="21"/>
      <c r="E681" s="46"/>
      <c r="F681" s="76"/>
      <c r="G681" s="19"/>
      <c r="H681" s="40"/>
      <c r="K681" s="80"/>
    </row>
    <row r="682" spans="4:11" x14ac:dyDescent="0.25">
      <c r="D682" s="21"/>
      <c r="E682" s="46"/>
      <c r="F682" s="76"/>
      <c r="G682" s="19"/>
      <c r="H682" s="40"/>
      <c r="K682" s="80"/>
    </row>
    <row r="683" spans="4:11" x14ac:dyDescent="0.25">
      <c r="D683" s="21"/>
      <c r="E683" s="46"/>
      <c r="F683" s="76"/>
      <c r="G683" s="19"/>
      <c r="H683" s="40"/>
      <c r="K683" s="80"/>
    </row>
    <row r="684" spans="4:11" x14ac:dyDescent="0.25">
      <c r="D684" s="21"/>
      <c r="E684" s="46"/>
      <c r="F684" s="76"/>
      <c r="G684" s="19"/>
      <c r="H684" s="40"/>
      <c r="K684" s="80"/>
    </row>
    <row r="685" spans="4:11" x14ac:dyDescent="0.25">
      <c r="D685" s="21"/>
      <c r="E685" s="46"/>
      <c r="F685" s="76"/>
      <c r="G685" s="19"/>
      <c r="H685" s="40"/>
      <c r="K685" s="80"/>
    </row>
    <row r="686" spans="4:11" x14ac:dyDescent="0.25">
      <c r="D686" s="21"/>
      <c r="E686" s="46"/>
      <c r="F686" s="76"/>
      <c r="G686" s="19"/>
      <c r="H686" s="40"/>
      <c r="K686" s="80"/>
    </row>
    <row r="687" spans="4:11" x14ac:dyDescent="0.25">
      <c r="D687" s="21"/>
      <c r="E687" s="46"/>
      <c r="F687" s="76"/>
      <c r="G687" s="19"/>
      <c r="H687" s="40"/>
      <c r="K687" s="80"/>
    </row>
    <row r="688" spans="4:11" x14ac:dyDescent="0.25">
      <c r="D688" s="21"/>
      <c r="E688" s="46"/>
      <c r="F688" s="76"/>
      <c r="G688" s="19"/>
      <c r="H688" s="40"/>
      <c r="K688" s="80"/>
    </row>
    <row r="689" spans="4:11" x14ac:dyDescent="0.25">
      <c r="D689" s="21"/>
      <c r="E689" s="46"/>
      <c r="F689" s="76"/>
      <c r="G689" s="19"/>
      <c r="H689" s="40"/>
      <c r="K689" s="80"/>
    </row>
    <row r="690" spans="4:11" x14ac:dyDescent="0.25">
      <c r="D690" s="21"/>
      <c r="E690" s="46"/>
      <c r="F690" s="76"/>
      <c r="G690" s="19"/>
      <c r="H690" s="40"/>
      <c r="K690" s="80"/>
    </row>
    <row r="691" spans="4:11" x14ac:dyDescent="0.25">
      <c r="D691" s="21"/>
      <c r="E691" s="46"/>
      <c r="F691" s="76"/>
      <c r="G691" s="19"/>
      <c r="H691" s="40"/>
      <c r="K691" s="80"/>
    </row>
    <row r="692" spans="4:11" x14ac:dyDescent="0.25">
      <c r="D692" s="21"/>
      <c r="E692" s="46"/>
      <c r="F692" s="76"/>
      <c r="G692" s="19"/>
      <c r="H692" s="40"/>
      <c r="K692" s="80"/>
    </row>
    <row r="693" spans="4:11" x14ac:dyDescent="0.25">
      <c r="D693" s="21"/>
      <c r="E693" s="46"/>
      <c r="F693" s="76"/>
      <c r="G693" s="19"/>
      <c r="H693" s="40"/>
      <c r="K693" s="80"/>
    </row>
    <row r="694" spans="4:11" x14ac:dyDescent="0.25">
      <c r="D694" s="21"/>
      <c r="E694" s="46"/>
      <c r="F694" s="76"/>
      <c r="G694" s="19"/>
      <c r="H694" s="40"/>
      <c r="K694" s="80"/>
    </row>
    <row r="695" spans="4:11" x14ac:dyDescent="0.25">
      <c r="D695" s="21"/>
      <c r="E695" s="46"/>
      <c r="F695" s="76"/>
      <c r="G695" s="19"/>
      <c r="H695" s="40"/>
      <c r="K695" s="80"/>
    </row>
    <row r="696" spans="4:11" x14ac:dyDescent="0.25">
      <c r="D696" s="21"/>
      <c r="E696" s="46"/>
      <c r="F696" s="76"/>
      <c r="G696" s="19"/>
      <c r="H696" s="40"/>
      <c r="K696" s="80"/>
    </row>
    <row r="697" spans="4:11" x14ac:dyDescent="0.25">
      <c r="D697" s="21"/>
      <c r="E697" s="46"/>
      <c r="F697" s="76"/>
      <c r="G697" s="19"/>
      <c r="H697" s="40"/>
      <c r="K697" s="80"/>
    </row>
    <row r="698" spans="4:11" x14ac:dyDescent="0.25">
      <c r="D698" s="21"/>
      <c r="E698" s="46"/>
      <c r="F698" s="76"/>
      <c r="G698" s="19"/>
      <c r="H698" s="40"/>
      <c r="K698" s="80"/>
    </row>
    <row r="699" spans="4:11" x14ac:dyDescent="0.25">
      <c r="D699" s="21"/>
      <c r="E699" s="46"/>
      <c r="F699" s="76"/>
      <c r="G699" s="19"/>
      <c r="H699" s="40"/>
      <c r="K699" s="80"/>
    </row>
    <row r="700" spans="4:11" x14ac:dyDescent="0.25">
      <c r="D700" s="21"/>
      <c r="E700" s="46"/>
      <c r="F700" s="76"/>
      <c r="G700" s="19"/>
      <c r="H700" s="40"/>
      <c r="K700" s="80"/>
    </row>
    <row r="701" spans="4:11" x14ac:dyDescent="0.25">
      <c r="D701" s="21"/>
      <c r="E701" s="46"/>
      <c r="F701" s="76"/>
      <c r="G701" s="19"/>
      <c r="H701" s="40"/>
      <c r="K701" s="80"/>
    </row>
    <row r="702" spans="4:11" x14ac:dyDescent="0.25">
      <c r="D702" s="21"/>
      <c r="E702" s="46"/>
      <c r="F702" s="76"/>
      <c r="G702" s="19"/>
      <c r="H702" s="40"/>
      <c r="K702" s="80"/>
    </row>
    <row r="703" spans="4:11" x14ac:dyDescent="0.25">
      <c r="D703" s="21"/>
      <c r="E703" s="46"/>
      <c r="F703" s="76"/>
      <c r="G703" s="19"/>
      <c r="H703" s="40"/>
      <c r="K703" s="80"/>
    </row>
    <row r="704" spans="4:11" x14ac:dyDescent="0.25">
      <c r="D704" s="21"/>
      <c r="E704" s="46"/>
      <c r="F704" s="76"/>
      <c r="G704" s="19"/>
      <c r="H704" s="40"/>
      <c r="K704" s="80"/>
    </row>
    <row r="705" spans="4:11" x14ac:dyDescent="0.25">
      <c r="D705" s="21"/>
      <c r="E705" s="46"/>
      <c r="F705" s="76"/>
      <c r="G705" s="19"/>
      <c r="H705" s="40"/>
      <c r="K705" s="80"/>
    </row>
    <row r="706" spans="4:11" x14ac:dyDescent="0.25">
      <c r="D706" s="21"/>
      <c r="E706" s="46"/>
      <c r="F706" s="76"/>
      <c r="G706" s="19"/>
      <c r="H706" s="40"/>
      <c r="K706" s="80"/>
    </row>
    <row r="707" spans="4:11" x14ac:dyDescent="0.25">
      <c r="D707" s="21"/>
      <c r="E707" s="46"/>
      <c r="F707" s="76"/>
      <c r="G707" s="19"/>
      <c r="H707" s="40"/>
      <c r="K707" s="80"/>
    </row>
    <row r="708" spans="4:11" x14ac:dyDescent="0.25">
      <c r="D708" s="21"/>
      <c r="E708" s="46"/>
      <c r="F708" s="76"/>
      <c r="G708" s="19"/>
      <c r="H708" s="40"/>
      <c r="K708" s="80"/>
    </row>
    <row r="709" spans="4:11" x14ac:dyDescent="0.25">
      <c r="D709" s="21"/>
      <c r="E709" s="46"/>
      <c r="F709" s="76"/>
      <c r="G709" s="19"/>
      <c r="H709" s="40"/>
      <c r="K709" s="80"/>
    </row>
    <row r="710" spans="4:11" x14ac:dyDescent="0.25">
      <c r="D710" s="21"/>
      <c r="E710" s="46"/>
      <c r="F710" s="76"/>
      <c r="G710" s="19"/>
      <c r="H710" s="40"/>
      <c r="K710" s="80"/>
    </row>
    <row r="711" spans="4:11" x14ac:dyDescent="0.25">
      <c r="D711" s="21"/>
      <c r="E711" s="46"/>
      <c r="F711" s="76"/>
      <c r="G711" s="19"/>
      <c r="H711" s="40"/>
      <c r="K711" s="80"/>
    </row>
    <row r="712" spans="4:11" x14ac:dyDescent="0.25">
      <c r="D712" s="21"/>
      <c r="E712" s="46"/>
      <c r="F712" s="76"/>
      <c r="G712" s="19"/>
      <c r="H712" s="40"/>
      <c r="K712" s="80"/>
    </row>
    <row r="713" spans="4:11" x14ac:dyDescent="0.25">
      <c r="D713" s="21"/>
      <c r="E713" s="46"/>
      <c r="F713" s="76"/>
      <c r="G713" s="19"/>
      <c r="H713" s="40"/>
      <c r="K713" s="80"/>
    </row>
    <row r="714" spans="4:11" x14ac:dyDescent="0.25">
      <c r="D714" s="21"/>
      <c r="E714" s="46"/>
      <c r="F714" s="76"/>
      <c r="G714" s="19"/>
      <c r="H714" s="40"/>
      <c r="K714" s="80"/>
    </row>
    <row r="715" spans="4:11" x14ac:dyDescent="0.25">
      <c r="D715" s="21"/>
      <c r="E715" s="46"/>
      <c r="F715" s="76"/>
      <c r="G715" s="19"/>
      <c r="H715" s="40"/>
      <c r="K715" s="80"/>
    </row>
    <row r="716" spans="4:11" x14ac:dyDescent="0.25">
      <c r="D716" s="21"/>
      <c r="E716" s="46"/>
      <c r="F716" s="76"/>
      <c r="G716" s="19"/>
      <c r="H716" s="40"/>
      <c r="K716" s="80"/>
    </row>
    <row r="717" spans="4:11" x14ac:dyDescent="0.25">
      <c r="D717" s="21"/>
      <c r="E717" s="46"/>
      <c r="F717" s="76"/>
      <c r="G717" s="19"/>
      <c r="H717" s="40"/>
      <c r="K717" s="80"/>
    </row>
    <row r="718" spans="4:11" x14ac:dyDescent="0.25">
      <c r="D718" s="21"/>
      <c r="E718" s="46"/>
      <c r="F718" s="76"/>
      <c r="G718" s="19"/>
      <c r="H718" s="40"/>
      <c r="K718" s="80"/>
    </row>
    <row r="719" spans="4:11" x14ac:dyDescent="0.25">
      <c r="D719" s="21"/>
      <c r="E719" s="46"/>
      <c r="F719" s="76"/>
      <c r="G719" s="19"/>
      <c r="H719" s="40"/>
      <c r="K719" s="80"/>
    </row>
    <row r="720" spans="4:11" x14ac:dyDescent="0.25">
      <c r="D720" s="21"/>
      <c r="E720" s="46"/>
      <c r="F720" s="76"/>
      <c r="G720" s="19"/>
      <c r="H720" s="40"/>
      <c r="K720" s="80"/>
    </row>
    <row r="721" spans="4:11" x14ac:dyDescent="0.25">
      <c r="D721" s="21"/>
      <c r="E721" s="46"/>
      <c r="F721" s="76"/>
      <c r="G721" s="19"/>
      <c r="H721" s="40"/>
      <c r="K721" s="80"/>
    </row>
    <row r="722" spans="4:11" x14ac:dyDescent="0.25">
      <c r="D722" s="21"/>
      <c r="E722" s="46"/>
      <c r="F722" s="76"/>
      <c r="G722" s="19"/>
      <c r="H722" s="40"/>
      <c r="K722" s="80"/>
    </row>
    <row r="723" spans="4:11" x14ac:dyDescent="0.25">
      <c r="D723" s="21"/>
      <c r="E723" s="46"/>
      <c r="F723" s="76"/>
      <c r="G723" s="19"/>
      <c r="H723" s="40"/>
      <c r="K723" s="80"/>
    </row>
    <row r="724" spans="4:11" x14ac:dyDescent="0.25">
      <c r="D724" s="21"/>
      <c r="E724" s="46"/>
      <c r="F724" s="76"/>
      <c r="G724" s="19"/>
      <c r="H724" s="40"/>
      <c r="K724" s="80"/>
    </row>
    <row r="725" spans="4:11" x14ac:dyDescent="0.25">
      <c r="D725" s="21"/>
      <c r="E725" s="46"/>
      <c r="F725" s="76"/>
      <c r="G725" s="19"/>
      <c r="H725" s="40"/>
      <c r="K725" s="80"/>
    </row>
    <row r="726" spans="4:11" x14ac:dyDescent="0.25">
      <c r="D726" s="21"/>
      <c r="E726" s="46"/>
      <c r="F726" s="76"/>
      <c r="G726" s="19"/>
      <c r="H726" s="40"/>
      <c r="K726" s="80"/>
    </row>
    <row r="727" spans="4:11" x14ac:dyDescent="0.25">
      <c r="D727" s="21"/>
      <c r="E727" s="46"/>
      <c r="F727" s="76"/>
      <c r="G727" s="19"/>
      <c r="H727" s="40"/>
      <c r="K727" s="80"/>
    </row>
    <row r="728" spans="4:11" x14ac:dyDescent="0.25">
      <c r="D728" s="21"/>
      <c r="E728" s="46"/>
      <c r="F728" s="76"/>
      <c r="G728" s="19"/>
      <c r="H728" s="40"/>
      <c r="K728" s="80"/>
    </row>
    <row r="729" spans="4:11" x14ac:dyDescent="0.25">
      <c r="D729" s="21"/>
      <c r="E729" s="46"/>
      <c r="F729" s="76"/>
      <c r="G729" s="19"/>
      <c r="H729" s="40"/>
      <c r="K729" s="80"/>
    </row>
    <row r="730" spans="4:11" x14ac:dyDescent="0.25">
      <c r="D730" s="21"/>
      <c r="E730" s="46"/>
      <c r="F730" s="76"/>
      <c r="G730" s="19"/>
      <c r="H730" s="40"/>
      <c r="K730" s="80"/>
    </row>
    <row r="731" spans="4:11" x14ac:dyDescent="0.25">
      <c r="D731" s="21"/>
      <c r="E731" s="46"/>
      <c r="F731" s="76"/>
      <c r="G731" s="19"/>
      <c r="H731" s="40"/>
      <c r="K731" s="80"/>
    </row>
    <row r="732" spans="4:11" x14ac:dyDescent="0.25">
      <c r="D732" s="21"/>
      <c r="E732" s="46"/>
      <c r="F732" s="76"/>
      <c r="G732" s="19"/>
      <c r="H732" s="40"/>
      <c r="K732" s="80"/>
    </row>
    <row r="733" spans="4:11" x14ac:dyDescent="0.25">
      <c r="D733" s="21"/>
      <c r="E733" s="46"/>
      <c r="F733" s="76"/>
      <c r="G733" s="19"/>
      <c r="H733" s="40"/>
      <c r="K733" s="80"/>
    </row>
    <row r="734" spans="4:11" x14ac:dyDescent="0.25">
      <c r="D734" s="21"/>
      <c r="E734" s="46"/>
      <c r="F734" s="76"/>
      <c r="G734" s="19"/>
      <c r="H734" s="40"/>
      <c r="K734" s="80"/>
    </row>
    <row r="735" spans="4:11" x14ac:dyDescent="0.25">
      <c r="D735" s="21"/>
      <c r="E735" s="46"/>
      <c r="F735" s="76"/>
      <c r="G735" s="19"/>
      <c r="H735" s="40"/>
      <c r="K735" s="80"/>
    </row>
    <row r="736" spans="4:11" x14ac:dyDescent="0.25">
      <c r="D736" s="21"/>
      <c r="E736" s="46"/>
      <c r="F736" s="76"/>
      <c r="G736" s="19"/>
      <c r="H736" s="40"/>
      <c r="K736" s="80"/>
    </row>
    <row r="737" spans="4:11" x14ac:dyDescent="0.25">
      <c r="D737" s="21"/>
      <c r="E737" s="46"/>
      <c r="F737" s="76"/>
      <c r="G737" s="19"/>
      <c r="H737" s="40"/>
      <c r="K737" s="80"/>
    </row>
    <row r="738" spans="4:11" x14ac:dyDescent="0.25">
      <c r="D738" s="21"/>
      <c r="E738" s="46"/>
      <c r="F738" s="76"/>
      <c r="G738" s="19"/>
      <c r="H738" s="40"/>
      <c r="K738" s="80"/>
    </row>
    <row r="739" spans="4:11" x14ac:dyDescent="0.25">
      <c r="D739" s="21"/>
      <c r="E739" s="46"/>
      <c r="F739" s="76"/>
      <c r="G739" s="19"/>
      <c r="H739" s="40"/>
      <c r="K739" s="80"/>
    </row>
    <row r="740" spans="4:11" x14ac:dyDescent="0.25">
      <c r="D740" s="21"/>
      <c r="E740" s="46"/>
      <c r="F740" s="76"/>
      <c r="G740" s="19"/>
      <c r="H740" s="40"/>
      <c r="K740" s="80"/>
    </row>
    <row r="741" spans="4:11" x14ac:dyDescent="0.25">
      <c r="D741" s="21"/>
      <c r="E741" s="46"/>
      <c r="F741" s="76"/>
      <c r="G741" s="19"/>
      <c r="H741" s="40"/>
      <c r="K741" s="80"/>
    </row>
    <row r="742" spans="4:11" x14ac:dyDescent="0.25">
      <c r="D742" s="21"/>
      <c r="E742" s="46"/>
      <c r="F742" s="76"/>
      <c r="G742" s="19"/>
      <c r="H742" s="40"/>
      <c r="K742" s="80"/>
    </row>
    <row r="743" spans="4:11" x14ac:dyDescent="0.25">
      <c r="D743" s="21"/>
      <c r="E743" s="46"/>
      <c r="F743" s="76"/>
      <c r="G743" s="19"/>
      <c r="H743" s="40"/>
      <c r="K743" s="80"/>
    </row>
    <row r="744" spans="4:11" x14ac:dyDescent="0.25">
      <c r="D744" s="21"/>
      <c r="E744" s="46"/>
      <c r="F744" s="76"/>
      <c r="G744" s="19"/>
      <c r="H744" s="40"/>
      <c r="K744" s="80"/>
    </row>
    <row r="745" spans="4:11" x14ac:dyDescent="0.25">
      <c r="D745" s="21"/>
      <c r="E745" s="46"/>
      <c r="F745" s="76"/>
      <c r="G745" s="19"/>
      <c r="H745" s="40"/>
      <c r="K745" s="80"/>
    </row>
    <row r="746" spans="4:11" x14ac:dyDescent="0.25">
      <c r="D746" s="21"/>
      <c r="E746" s="46"/>
      <c r="F746" s="76"/>
      <c r="G746" s="19"/>
      <c r="H746" s="40"/>
      <c r="K746" s="80"/>
    </row>
    <row r="747" spans="4:11" x14ac:dyDescent="0.25">
      <c r="D747" s="21"/>
      <c r="E747" s="46"/>
      <c r="F747" s="76"/>
      <c r="G747" s="19"/>
      <c r="H747" s="40"/>
      <c r="K747" s="80"/>
    </row>
    <row r="748" spans="4:11" x14ac:dyDescent="0.25">
      <c r="D748" s="21"/>
      <c r="E748" s="46"/>
      <c r="F748" s="76"/>
      <c r="G748" s="19"/>
      <c r="H748" s="40"/>
      <c r="K748" s="80"/>
    </row>
    <row r="749" spans="4:11" x14ac:dyDescent="0.25">
      <c r="D749" s="21"/>
      <c r="E749" s="46"/>
      <c r="F749" s="76"/>
      <c r="G749" s="19"/>
      <c r="H749" s="40"/>
      <c r="K749" s="80"/>
    </row>
    <row r="750" spans="4:11" x14ac:dyDescent="0.25">
      <c r="D750" s="21"/>
      <c r="E750" s="46"/>
      <c r="F750" s="76"/>
      <c r="G750" s="19"/>
      <c r="H750" s="40"/>
      <c r="K750" s="80"/>
    </row>
    <row r="751" spans="4:11" x14ac:dyDescent="0.25">
      <c r="D751" s="21"/>
      <c r="E751" s="46"/>
      <c r="F751" s="76"/>
      <c r="G751" s="19"/>
      <c r="H751" s="40"/>
      <c r="K751" s="80"/>
    </row>
    <row r="752" spans="4:11" x14ac:dyDescent="0.25">
      <c r="D752" s="21"/>
      <c r="E752" s="46"/>
      <c r="F752" s="76"/>
      <c r="G752" s="19"/>
      <c r="H752" s="40"/>
      <c r="K752" s="80"/>
    </row>
    <row r="753" spans="4:11" x14ac:dyDescent="0.25">
      <c r="D753" s="21"/>
      <c r="E753" s="46"/>
      <c r="F753" s="76"/>
      <c r="G753" s="19"/>
      <c r="H753" s="40"/>
      <c r="K753" s="80"/>
    </row>
    <row r="754" spans="4:11" x14ac:dyDescent="0.25">
      <c r="D754" s="21"/>
      <c r="E754" s="46"/>
      <c r="F754" s="76"/>
      <c r="G754" s="19"/>
      <c r="H754" s="40"/>
      <c r="K754" s="80"/>
    </row>
    <row r="755" spans="4:11" x14ac:dyDescent="0.25">
      <c r="D755" s="21"/>
      <c r="E755" s="46"/>
      <c r="F755" s="76"/>
      <c r="G755" s="19"/>
      <c r="H755" s="40"/>
      <c r="K755" s="80"/>
    </row>
    <row r="756" spans="4:11" x14ac:dyDescent="0.25">
      <c r="D756" s="21"/>
      <c r="E756" s="46"/>
      <c r="F756" s="76"/>
      <c r="G756" s="19"/>
      <c r="H756" s="40"/>
      <c r="K756" s="80"/>
    </row>
    <row r="757" spans="4:11" x14ac:dyDescent="0.25">
      <c r="D757" s="21"/>
      <c r="E757" s="46"/>
      <c r="F757" s="76"/>
      <c r="G757" s="19"/>
      <c r="H757" s="40"/>
      <c r="K757" s="80"/>
    </row>
    <row r="758" spans="4:11" x14ac:dyDescent="0.25">
      <c r="D758" s="21"/>
      <c r="E758" s="46"/>
      <c r="F758" s="76"/>
      <c r="G758" s="19"/>
      <c r="H758" s="40"/>
      <c r="K758" s="80"/>
    </row>
    <row r="759" spans="4:11" x14ac:dyDescent="0.25">
      <c r="D759" s="21"/>
      <c r="E759" s="46"/>
      <c r="F759" s="76"/>
      <c r="G759" s="19"/>
      <c r="H759" s="40"/>
      <c r="K759" s="80"/>
    </row>
    <row r="760" spans="4:11" x14ac:dyDescent="0.25">
      <c r="D760" s="21"/>
      <c r="E760" s="46"/>
      <c r="F760" s="76"/>
      <c r="G760" s="19"/>
      <c r="H760" s="40"/>
      <c r="K760" s="80"/>
    </row>
    <row r="761" spans="4:11" x14ac:dyDescent="0.25">
      <c r="D761" s="21"/>
      <c r="E761" s="46"/>
      <c r="F761" s="76"/>
      <c r="G761" s="19"/>
      <c r="H761" s="40"/>
      <c r="K761" s="80"/>
    </row>
    <row r="762" spans="4:11" x14ac:dyDescent="0.25">
      <c r="D762" s="21"/>
      <c r="E762" s="46"/>
      <c r="F762" s="76"/>
      <c r="G762" s="19"/>
      <c r="H762" s="40"/>
      <c r="K762" s="80"/>
    </row>
    <row r="763" spans="4:11" x14ac:dyDescent="0.25">
      <c r="D763" s="21"/>
      <c r="E763" s="46"/>
      <c r="F763" s="76"/>
      <c r="G763" s="19"/>
      <c r="H763" s="40"/>
      <c r="K763" s="80"/>
    </row>
    <row r="764" spans="4:11" x14ac:dyDescent="0.25">
      <c r="D764" s="21"/>
      <c r="E764" s="46"/>
      <c r="F764" s="76"/>
      <c r="G764" s="19"/>
      <c r="H764" s="40"/>
      <c r="K764" s="80"/>
    </row>
    <row r="765" spans="4:11" x14ac:dyDescent="0.25">
      <c r="D765" s="21"/>
      <c r="E765" s="46"/>
      <c r="F765" s="76"/>
      <c r="G765" s="19"/>
      <c r="H765" s="40"/>
      <c r="K765" s="80"/>
    </row>
    <row r="766" spans="4:11" x14ac:dyDescent="0.25">
      <c r="D766" s="21"/>
      <c r="E766" s="46"/>
      <c r="F766" s="76"/>
      <c r="G766" s="19"/>
      <c r="H766" s="40"/>
      <c r="K766" s="80"/>
    </row>
    <row r="767" spans="4:11" x14ac:dyDescent="0.25">
      <c r="D767" s="21"/>
      <c r="E767" s="46"/>
      <c r="F767" s="76"/>
      <c r="G767" s="19"/>
      <c r="H767" s="40"/>
      <c r="K767" s="80"/>
    </row>
    <row r="768" spans="4:11" x14ac:dyDescent="0.25">
      <c r="D768" s="21"/>
      <c r="E768" s="46"/>
      <c r="F768" s="76"/>
      <c r="G768" s="19"/>
      <c r="H768" s="40"/>
      <c r="K768" s="80"/>
    </row>
    <row r="769" spans="4:11" x14ac:dyDescent="0.25">
      <c r="D769" s="21"/>
      <c r="E769" s="46"/>
      <c r="F769" s="76"/>
      <c r="G769" s="19"/>
      <c r="H769" s="40"/>
      <c r="K769" s="80"/>
    </row>
    <row r="770" spans="4:11" x14ac:dyDescent="0.25">
      <c r="D770" s="21"/>
      <c r="E770" s="46"/>
      <c r="F770" s="76"/>
      <c r="G770" s="19"/>
      <c r="H770" s="40"/>
      <c r="K770" s="80"/>
    </row>
    <row r="771" spans="4:11" x14ac:dyDescent="0.25">
      <c r="D771" s="21"/>
      <c r="E771" s="46"/>
      <c r="F771" s="76"/>
      <c r="G771" s="19"/>
      <c r="H771" s="40"/>
      <c r="K771" s="80"/>
    </row>
    <row r="772" spans="4:11" x14ac:dyDescent="0.25">
      <c r="D772" s="21"/>
      <c r="E772" s="46"/>
      <c r="F772" s="76"/>
      <c r="G772" s="19"/>
      <c r="H772" s="40"/>
      <c r="K772" s="80"/>
    </row>
    <row r="773" spans="4:11" x14ac:dyDescent="0.25">
      <c r="D773" s="21"/>
      <c r="E773" s="46"/>
      <c r="F773" s="76"/>
      <c r="G773" s="19"/>
      <c r="H773" s="40"/>
      <c r="K773" s="80"/>
    </row>
    <row r="774" spans="4:11" x14ac:dyDescent="0.25">
      <c r="D774" s="21"/>
      <c r="E774" s="46"/>
      <c r="F774" s="76"/>
      <c r="G774" s="19"/>
      <c r="H774" s="40"/>
      <c r="K774" s="80"/>
    </row>
    <row r="775" spans="4:11" x14ac:dyDescent="0.25">
      <c r="D775" s="21"/>
      <c r="E775" s="46"/>
      <c r="F775" s="76"/>
      <c r="G775" s="19"/>
      <c r="H775" s="40"/>
      <c r="K775" s="80"/>
    </row>
    <row r="776" spans="4:11" x14ac:dyDescent="0.25">
      <c r="D776" s="21"/>
      <c r="E776" s="46"/>
      <c r="F776" s="76"/>
      <c r="G776" s="19"/>
      <c r="H776" s="40"/>
      <c r="K776" s="80"/>
    </row>
    <row r="777" spans="4:11" x14ac:dyDescent="0.25">
      <c r="D777" s="21"/>
      <c r="E777" s="46"/>
      <c r="F777" s="76"/>
      <c r="G777" s="19"/>
      <c r="H777" s="40"/>
      <c r="K777" s="80"/>
    </row>
    <row r="778" spans="4:11" x14ac:dyDescent="0.25">
      <c r="D778" s="21"/>
      <c r="E778" s="46"/>
      <c r="F778" s="76"/>
      <c r="G778" s="19"/>
      <c r="H778" s="40"/>
      <c r="K778" s="80"/>
    </row>
    <row r="779" spans="4:11" x14ac:dyDescent="0.25">
      <c r="D779" s="21"/>
      <c r="E779" s="46"/>
      <c r="F779" s="76"/>
      <c r="G779" s="19"/>
      <c r="H779" s="40"/>
      <c r="K779" s="80"/>
    </row>
    <row r="780" spans="4:11" x14ac:dyDescent="0.25">
      <c r="D780" s="21"/>
      <c r="E780" s="46"/>
      <c r="F780" s="76"/>
      <c r="G780" s="19"/>
      <c r="H780" s="40"/>
      <c r="K780" s="80"/>
    </row>
    <row r="781" spans="4:11" x14ac:dyDescent="0.25">
      <c r="D781" s="21"/>
      <c r="E781" s="46"/>
      <c r="F781" s="76"/>
      <c r="G781" s="19"/>
      <c r="H781" s="40"/>
      <c r="K781" s="80"/>
    </row>
    <row r="782" spans="4:11" x14ac:dyDescent="0.25">
      <c r="D782" s="21"/>
      <c r="E782" s="46"/>
      <c r="F782" s="76"/>
      <c r="G782" s="19"/>
      <c r="H782" s="40"/>
      <c r="K782" s="80"/>
    </row>
    <row r="783" spans="4:11" x14ac:dyDescent="0.25">
      <c r="D783" s="21"/>
      <c r="E783" s="46"/>
      <c r="F783" s="76"/>
      <c r="G783" s="19"/>
      <c r="H783" s="40"/>
      <c r="K783" s="80"/>
    </row>
    <row r="784" spans="4:11" x14ac:dyDescent="0.25">
      <c r="D784" s="21"/>
      <c r="E784" s="46"/>
      <c r="F784" s="76"/>
      <c r="G784" s="19"/>
      <c r="H784" s="40"/>
      <c r="K784" s="80"/>
    </row>
    <row r="785" spans="4:11" x14ac:dyDescent="0.25">
      <c r="D785" s="21"/>
      <c r="E785" s="46"/>
      <c r="F785" s="76"/>
      <c r="G785" s="19"/>
      <c r="H785" s="40"/>
      <c r="K785" s="80"/>
    </row>
    <row r="786" spans="4:11" x14ac:dyDescent="0.25">
      <c r="D786" s="21"/>
      <c r="E786" s="46"/>
      <c r="F786" s="76"/>
      <c r="G786" s="19"/>
      <c r="H786" s="40"/>
      <c r="K786" s="80"/>
    </row>
    <row r="787" spans="4:11" x14ac:dyDescent="0.25">
      <c r="D787" s="21"/>
      <c r="E787" s="46"/>
      <c r="F787" s="76"/>
      <c r="G787" s="19"/>
      <c r="H787" s="40"/>
      <c r="K787" s="80"/>
    </row>
    <row r="788" spans="4:11" x14ac:dyDescent="0.25">
      <c r="D788" s="21"/>
      <c r="E788" s="46"/>
      <c r="F788" s="76"/>
      <c r="G788" s="19"/>
      <c r="H788" s="40"/>
      <c r="K788" s="80"/>
    </row>
    <row r="789" spans="4:11" x14ac:dyDescent="0.25">
      <c r="D789" s="21"/>
      <c r="E789" s="46"/>
      <c r="F789" s="76"/>
      <c r="G789" s="19"/>
      <c r="H789" s="40"/>
      <c r="K789" s="80"/>
    </row>
    <row r="790" spans="4:11" x14ac:dyDescent="0.25">
      <c r="D790" s="21"/>
      <c r="E790" s="46"/>
      <c r="F790" s="76"/>
      <c r="G790" s="19"/>
      <c r="H790" s="40"/>
      <c r="K790" s="80"/>
    </row>
    <row r="791" spans="4:11" x14ac:dyDescent="0.25">
      <c r="D791" s="21"/>
      <c r="E791" s="46"/>
      <c r="F791" s="76"/>
      <c r="G791" s="19"/>
      <c r="H791" s="40"/>
      <c r="K791" s="80"/>
    </row>
    <row r="792" spans="4:11" x14ac:dyDescent="0.25">
      <c r="D792" s="21"/>
      <c r="E792" s="46"/>
      <c r="F792" s="76"/>
      <c r="G792" s="19"/>
      <c r="H792" s="40"/>
      <c r="K792" s="80"/>
    </row>
    <row r="793" spans="4:11" x14ac:dyDescent="0.25">
      <c r="D793" s="21"/>
      <c r="E793" s="46"/>
      <c r="F793" s="76"/>
      <c r="G793" s="19"/>
      <c r="H793" s="40"/>
      <c r="K793" s="80"/>
    </row>
    <row r="794" spans="4:11" x14ac:dyDescent="0.25">
      <c r="D794" s="21"/>
      <c r="E794" s="46"/>
      <c r="F794" s="76"/>
      <c r="G794" s="19"/>
      <c r="H794" s="40"/>
      <c r="K794" s="80"/>
    </row>
    <row r="795" spans="4:11" x14ac:dyDescent="0.25">
      <c r="D795" s="21"/>
      <c r="E795" s="46"/>
      <c r="F795" s="76"/>
      <c r="G795" s="19"/>
      <c r="H795" s="40"/>
      <c r="K795" s="80"/>
    </row>
    <row r="796" spans="4:11" x14ac:dyDescent="0.25">
      <c r="D796" s="21"/>
      <c r="E796" s="46"/>
      <c r="F796" s="76"/>
      <c r="G796" s="19"/>
      <c r="H796" s="40"/>
      <c r="K796" s="80"/>
    </row>
    <row r="797" spans="4:11" x14ac:dyDescent="0.25">
      <c r="D797" s="21"/>
      <c r="E797" s="46"/>
      <c r="F797" s="76"/>
      <c r="G797" s="19"/>
      <c r="H797" s="40"/>
      <c r="K797" s="80"/>
    </row>
    <row r="798" spans="4:11" x14ac:dyDescent="0.25">
      <c r="D798" s="21"/>
      <c r="E798" s="46"/>
      <c r="F798" s="76"/>
      <c r="G798" s="19"/>
      <c r="H798" s="40"/>
      <c r="K798" s="80"/>
    </row>
    <row r="799" spans="4:11" x14ac:dyDescent="0.25">
      <c r="D799" s="21"/>
      <c r="E799" s="46"/>
      <c r="F799" s="76"/>
      <c r="G799" s="19"/>
      <c r="H799" s="40"/>
      <c r="K799" s="80"/>
    </row>
    <row r="800" spans="4:11" x14ac:dyDescent="0.25">
      <c r="D800" s="21"/>
      <c r="E800" s="46"/>
      <c r="F800" s="76"/>
      <c r="G800" s="19"/>
      <c r="H800" s="40"/>
      <c r="K800" s="80"/>
    </row>
    <row r="801" spans="4:11" x14ac:dyDescent="0.25">
      <c r="D801" s="21"/>
      <c r="E801" s="46"/>
      <c r="F801" s="76"/>
      <c r="G801" s="19"/>
      <c r="H801" s="40"/>
      <c r="K801" s="80"/>
    </row>
    <row r="802" spans="4:11" x14ac:dyDescent="0.25">
      <c r="D802" s="21"/>
      <c r="E802" s="46"/>
      <c r="F802" s="76"/>
      <c r="G802" s="19"/>
      <c r="H802" s="40"/>
      <c r="K802" s="80"/>
    </row>
    <row r="803" spans="4:11" x14ac:dyDescent="0.25">
      <c r="D803" s="21"/>
      <c r="E803" s="46"/>
      <c r="F803" s="76"/>
      <c r="G803" s="19"/>
      <c r="H803" s="40"/>
      <c r="K803" s="80"/>
    </row>
    <row r="804" spans="4:11" x14ac:dyDescent="0.25">
      <c r="D804" s="21"/>
      <c r="E804" s="46"/>
      <c r="F804" s="76"/>
      <c r="G804" s="19"/>
      <c r="H804" s="40"/>
      <c r="K804" s="80"/>
    </row>
    <row r="805" spans="4:11" x14ac:dyDescent="0.25">
      <c r="D805" s="21"/>
      <c r="E805" s="46"/>
      <c r="F805" s="76"/>
      <c r="G805" s="19"/>
      <c r="H805" s="40"/>
      <c r="K805" s="80"/>
    </row>
    <row r="806" spans="4:11" x14ac:dyDescent="0.25">
      <c r="D806" s="21"/>
      <c r="E806" s="46"/>
      <c r="F806" s="76"/>
      <c r="G806" s="19"/>
      <c r="H806" s="40"/>
      <c r="K806" s="80"/>
    </row>
    <row r="807" spans="4:11" x14ac:dyDescent="0.25">
      <c r="D807" s="21"/>
      <c r="E807" s="46"/>
      <c r="F807" s="76"/>
      <c r="G807" s="19"/>
      <c r="H807" s="40"/>
      <c r="K807" s="80"/>
    </row>
    <row r="808" spans="4:11" x14ac:dyDescent="0.25">
      <c r="D808" s="21"/>
      <c r="E808" s="46"/>
      <c r="F808" s="76"/>
      <c r="G808" s="19"/>
      <c r="H808" s="40"/>
      <c r="K808" s="80"/>
    </row>
    <row r="809" spans="4:11" x14ac:dyDescent="0.25">
      <c r="D809" s="21"/>
      <c r="E809" s="46"/>
      <c r="F809" s="76"/>
      <c r="G809" s="19"/>
      <c r="H809" s="40"/>
      <c r="K809" s="80"/>
    </row>
    <row r="810" spans="4:11" x14ac:dyDescent="0.25">
      <c r="D810" s="21"/>
      <c r="E810" s="46"/>
      <c r="F810" s="76"/>
      <c r="G810" s="19"/>
      <c r="H810" s="40"/>
      <c r="K810" s="80"/>
    </row>
    <row r="811" spans="4:11" x14ac:dyDescent="0.25">
      <c r="D811" s="21"/>
      <c r="E811" s="46"/>
      <c r="F811" s="76"/>
      <c r="G811" s="19"/>
      <c r="H811" s="40"/>
      <c r="K811" s="80"/>
    </row>
    <row r="812" spans="4:11" x14ac:dyDescent="0.25">
      <c r="D812" s="21"/>
      <c r="E812" s="46"/>
      <c r="F812" s="76"/>
      <c r="G812" s="19"/>
      <c r="H812" s="40"/>
      <c r="K812" s="80"/>
    </row>
    <row r="813" spans="4:11" x14ac:dyDescent="0.25">
      <c r="D813" s="21"/>
      <c r="E813" s="46"/>
      <c r="F813" s="76"/>
      <c r="G813" s="19"/>
      <c r="H813" s="40"/>
      <c r="K813" s="80"/>
    </row>
    <row r="814" spans="4:11" x14ac:dyDescent="0.25">
      <c r="D814" s="21"/>
      <c r="E814" s="46"/>
      <c r="F814" s="76"/>
      <c r="G814" s="19"/>
      <c r="H814" s="40"/>
      <c r="K814" s="80"/>
    </row>
    <row r="815" spans="4:11" x14ac:dyDescent="0.25">
      <c r="D815" s="21"/>
      <c r="E815" s="46"/>
      <c r="F815" s="76"/>
      <c r="G815" s="19"/>
      <c r="H815" s="40"/>
      <c r="K815" s="80"/>
    </row>
    <row r="816" spans="4:11" x14ac:dyDescent="0.25">
      <c r="D816" s="21"/>
      <c r="E816" s="46"/>
      <c r="F816" s="76"/>
      <c r="G816" s="19"/>
      <c r="H816" s="40"/>
      <c r="K816" s="80"/>
    </row>
    <row r="817" spans="4:11" x14ac:dyDescent="0.25">
      <c r="D817" s="21"/>
      <c r="E817" s="46"/>
      <c r="F817" s="76"/>
      <c r="G817" s="19"/>
      <c r="H817" s="40"/>
      <c r="K817" s="80"/>
    </row>
    <row r="818" spans="4:11" x14ac:dyDescent="0.25">
      <c r="D818" s="21"/>
      <c r="E818" s="46"/>
      <c r="F818" s="76"/>
      <c r="G818" s="19"/>
      <c r="H818" s="40"/>
      <c r="K818" s="80"/>
    </row>
    <row r="819" spans="4:11" x14ac:dyDescent="0.25">
      <c r="D819" s="21"/>
      <c r="E819" s="46"/>
      <c r="F819" s="76"/>
      <c r="G819" s="19"/>
      <c r="H819" s="40"/>
      <c r="K819" s="80"/>
    </row>
    <row r="820" spans="4:11" x14ac:dyDescent="0.25">
      <c r="D820" s="21"/>
      <c r="E820" s="46"/>
      <c r="F820" s="76"/>
      <c r="G820" s="19"/>
      <c r="H820" s="40"/>
      <c r="K820" s="80"/>
    </row>
    <row r="821" spans="4:11" x14ac:dyDescent="0.25">
      <c r="D821" s="21"/>
      <c r="E821" s="46"/>
      <c r="F821" s="76"/>
      <c r="G821" s="19"/>
      <c r="H821" s="40"/>
      <c r="K821" s="80"/>
    </row>
    <row r="822" spans="4:11" x14ac:dyDescent="0.25">
      <c r="D822" s="21"/>
      <c r="E822" s="46"/>
      <c r="F822" s="76"/>
      <c r="G822" s="19"/>
      <c r="H822" s="40"/>
      <c r="K822" s="80"/>
    </row>
    <row r="823" spans="4:11" x14ac:dyDescent="0.25">
      <c r="D823" s="21"/>
      <c r="E823" s="46"/>
      <c r="F823" s="76"/>
      <c r="G823" s="19"/>
      <c r="H823" s="40"/>
      <c r="K823" s="80"/>
    </row>
    <row r="824" spans="4:11" x14ac:dyDescent="0.25">
      <c r="D824" s="21"/>
      <c r="E824" s="46"/>
      <c r="F824" s="76"/>
      <c r="G824" s="19"/>
      <c r="H824" s="40"/>
      <c r="K824" s="19"/>
    </row>
    <row r="825" spans="4:11" x14ac:dyDescent="0.25">
      <c r="D825" s="21"/>
      <c r="E825" s="46"/>
      <c r="F825" s="76"/>
      <c r="G825" s="19"/>
      <c r="H825" s="40"/>
      <c r="K825" s="19"/>
    </row>
    <row r="826" spans="4:11" x14ac:dyDescent="0.25">
      <c r="D826" s="21"/>
      <c r="E826" s="46"/>
      <c r="F826" s="76"/>
      <c r="G826" s="19"/>
      <c r="H826" s="40"/>
      <c r="K826" s="19"/>
    </row>
    <row r="827" spans="4:11" x14ac:dyDescent="0.25">
      <c r="D827" s="21"/>
      <c r="E827" s="46"/>
      <c r="F827" s="76"/>
      <c r="G827" s="19"/>
      <c r="H827" s="40"/>
      <c r="K827" s="19"/>
    </row>
    <row r="828" spans="4:11" x14ac:dyDescent="0.25">
      <c r="D828" s="21"/>
      <c r="E828" s="46"/>
      <c r="F828" s="76"/>
      <c r="G828" s="19"/>
      <c r="H828" s="40"/>
      <c r="K828" s="19"/>
    </row>
    <row r="829" spans="4:11" x14ac:dyDescent="0.25">
      <c r="D829" s="21"/>
      <c r="E829" s="46"/>
      <c r="F829" s="76"/>
      <c r="G829" s="19"/>
      <c r="H829" s="40"/>
      <c r="K829" s="19"/>
    </row>
    <row r="830" spans="4:11" x14ac:dyDescent="0.25">
      <c r="D830" s="21"/>
      <c r="E830" s="46"/>
      <c r="F830" s="76"/>
      <c r="G830" s="19"/>
      <c r="H830" s="40"/>
      <c r="K830" s="19"/>
    </row>
    <row r="831" spans="4:11" x14ac:dyDescent="0.25">
      <c r="D831" s="21"/>
      <c r="E831" s="46"/>
      <c r="F831" s="76"/>
      <c r="G831" s="19"/>
      <c r="H831" s="40"/>
      <c r="K831" s="19"/>
    </row>
    <row r="832" spans="4:11" x14ac:dyDescent="0.25">
      <c r="D832" s="21"/>
      <c r="E832" s="46"/>
      <c r="F832" s="76"/>
      <c r="G832" s="19"/>
      <c r="H832" s="40"/>
      <c r="K832" s="19"/>
    </row>
    <row r="833" spans="4:11" x14ac:dyDescent="0.25">
      <c r="D833" s="21"/>
      <c r="E833" s="46"/>
      <c r="F833" s="76"/>
      <c r="G833" s="19"/>
      <c r="H833" s="40"/>
      <c r="K833" s="19"/>
    </row>
    <row r="834" spans="4:11" x14ac:dyDescent="0.25">
      <c r="D834" s="21"/>
      <c r="E834" s="46"/>
      <c r="F834" s="76"/>
      <c r="G834" s="19"/>
      <c r="H834" s="40"/>
      <c r="K834" s="19"/>
    </row>
    <row r="835" spans="4:11" x14ac:dyDescent="0.25">
      <c r="D835" s="21"/>
      <c r="E835" s="46"/>
      <c r="F835" s="76"/>
      <c r="G835" s="19"/>
      <c r="H835" s="40"/>
      <c r="K835" s="19"/>
    </row>
    <row r="836" spans="4:11" x14ac:dyDescent="0.25">
      <c r="D836" s="21"/>
      <c r="E836" s="46"/>
      <c r="F836" s="76"/>
      <c r="G836" s="19"/>
      <c r="H836" s="40"/>
      <c r="K836" s="19"/>
    </row>
    <row r="837" spans="4:11" x14ac:dyDescent="0.25">
      <c r="D837" s="21"/>
      <c r="E837" s="46"/>
      <c r="F837" s="76"/>
      <c r="G837" s="19"/>
      <c r="H837" s="40"/>
      <c r="K837" s="19"/>
    </row>
    <row r="838" spans="4:11" x14ac:dyDescent="0.25">
      <c r="D838" s="21"/>
      <c r="E838" s="46"/>
      <c r="F838" s="76"/>
      <c r="G838" s="19"/>
      <c r="H838" s="40"/>
      <c r="K838" s="19"/>
    </row>
    <row r="839" spans="4:11" x14ac:dyDescent="0.25">
      <c r="D839" s="21"/>
      <c r="E839" s="46"/>
      <c r="F839" s="76"/>
      <c r="G839" s="19"/>
      <c r="H839" s="40"/>
      <c r="K839" s="19"/>
    </row>
    <row r="840" spans="4:11" x14ac:dyDescent="0.25">
      <c r="D840" s="21"/>
      <c r="E840" s="46"/>
      <c r="F840" s="76"/>
      <c r="G840" s="19"/>
      <c r="H840" s="40"/>
      <c r="K840" s="19"/>
    </row>
    <row r="841" spans="4:11" x14ac:dyDescent="0.25">
      <c r="D841" s="21"/>
      <c r="E841" s="46"/>
      <c r="F841" s="76"/>
      <c r="G841" s="19"/>
      <c r="H841" s="40"/>
      <c r="K841" s="19"/>
    </row>
    <row r="842" spans="4:11" x14ac:dyDescent="0.25">
      <c r="D842" s="21"/>
      <c r="E842" s="46"/>
      <c r="F842" s="76"/>
      <c r="G842" s="19"/>
      <c r="H842" s="40"/>
      <c r="K842" s="19"/>
    </row>
    <row r="843" spans="4:11" x14ac:dyDescent="0.25">
      <c r="D843" s="21"/>
      <c r="E843" s="46"/>
      <c r="F843" s="76"/>
      <c r="G843" s="19"/>
      <c r="H843" s="40"/>
      <c r="K843" s="19"/>
    </row>
    <row r="844" spans="4:11" x14ac:dyDescent="0.25">
      <c r="D844" s="21"/>
      <c r="E844" s="46"/>
      <c r="F844" s="76"/>
      <c r="G844" s="19"/>
      <c r="H844" s="40"/>
      <c r="K844" s="19"/>
    </row>
    <row r="845" spans="4:11" x14ac:dyDescent="0.25">
      <c r="D845" s="21"/>
      <c r="E845" s="46"/>
      <c r="F845" s="76"/>
      <c r="G845" s="19"/>
      <c r="H845" s="40"/>
      <c r="K845" s="19"/>
    </row>
    <row r="846" spans="4:11" x14ac:dyDescent="0.25">
      <c r="D846" s="21"/>
      <c r="E846" s="46"/>
      <c r="F846" s="76"/>
      <c r="G846" s="19"/>
      <c r="H846" s="40"/>
      <c r="K846" s="19"/>
    </row>
    <row r="847" spans="4:11" x14ac:dyDescent="0.25">
      <c r="D847" s="21"/>
      <c r="E847" s="46"/>
      <c r="F847" s="76"/>
      <c r="G847" s="19"/>
      <c r="H847" s="40"/>
      <c r="K847" s="19"/>
    </row>
    <row r="848" spans="4:11" x14ac:dyDescent="0.25">
      <c r="D848" s="21"/>
      <c r="E848" s="46"/>
      <c r="F848" s="76"/>
      <c r="G848" s="19"/>
      <c r="H848" s="40"/>
      <c r="K848" s="19"/>
    </row>
    <row r="849" spans="4:11" x14ac:dyDescent="0.25">
      <c r="D849" s="21"/>
      <c r="E849" s="46"/>
      <c r="F849" s="76"/>
      <c r="G849" s="19"/>
      <c r="H849" s="40"/>
      <c r="K849" s="19"/>
    </row>
    <row r="850" spans="4:11" x14ac:dyDescent="0.25">
      <c r="D850" s="21"/>
      <c r="E850" s="46"/>
      <c r="F850" s="76"/>
      <c r="G850" s="19"/>
      <c r="H850" s="40"/>
      <c r="K850" s="19"/>
    </row>
    <row r="851" spans="4:11" x14ac:dyDescent="0.25">
      <c r="D851" s="21"/>
      <c r="E851" s="46"/>
      <c r="F851" s="76"/>
      <c r="G851" s="19"/>
      <c r="H851" s="40"/>
      <c r="K851" s="19"/>
    </row>
    <row r="852" spans="4:11" x14ac:dyDescent="0.25">
      <c r="D852" s="21"/>
      <c r="E852" s="46"/>
      <c r="F852" s="76"/>
      <c r="G852" s="19"/>
      <c r="H852" s="40"/>
      <c r="K852" s="19"/>
    </row>
    <row r="853" spans="4:11" x14ac:dyDescent="0.25">
      <c r="D853" s="21"/>
      <c r="E853" s="46"/>
      <c r="F853" s="76"/>
      <c r="G853" s="19"/>
      <c r="H853" s="40"/>
      <c r="K853" s="19"/>
    </row>
    <row r="854" spans="4:11" x14ac:dyDescent="0.25">
      <c r="D854" s="21"/>
      <c r="E854" s="46"/>
      <c r="F854" s="76"/>
      <c r="G854" s="19"/>
      <c r="H854" s="40"/>
      <c r="K854" s="19"/>
    </row>
    <row r="855" spans="4:11" x14ac:dyDescent="0.25">
      <c r="D855" s="21"/>
      <c r="E855" s="46"/>
      <c r="F855" s="76"/>
      <c r="G855" s="19"/>
      <c r="H855" s="40"/>
      <c r="K855" s="19"/>
    </row>
    <row r="856" spans="4:11" x14ac:dyDescent="0.25">
      <c r="D856" s="21"/>
      <c r="E856" s="46"/>
      <c r="F856" s="76"/>
      <c r="G856" s="19"/>
      <c r="H856" s="40"/>
      <c r="K856" s="19"/>
    </row>
    <row r="857" spans="4:11" x14ac:dyDescent="0.25">
      <c r="D857" s="21"/>
      <c r="E857" s="46"/>
      <c r="F857" s="76"/>
      <c r="G857" s="19"/>
      <c r="H857" s="40"/>
      <c r="K857" s="19"/>
    </row>
    <row r="858" spans="4:11" x14ac:dyDescent="0.25">
      <c r="D858" s="21"/>
      <c r="E858" s="46"/>
      <c r="F858" s="76"/>
      <c r="G858" s="19"/>
      <c r="H858" s="40"/>
      <c r="K858" s="19"/>
    </row>
    <row r="859" spans="4:11" x14ac:dyDescent="0.25">
      <c r="D859" s="21"/>
      <c r="E859" s="46"/>
      <c r="F859" s="76"/>
      <c r="G859" s="19"/>
      <c r="H859" s="40"/>
      <c r="K859" s="19"/>
    </row>
    <row r="860" spans="4:11" x14ac:dyDescent="0.25">
      <c r="D860" s="21"/>
      <c r="E860" s="46"/>
      <c r="F860" s="76"/>
      <c r="G860" s="19"/>
      <c r="H860" s="40"/>
      <c r="K860" s="19"/>
    </row>
    <row r="861" spans="4:11" x14ac:dyDescent="0.25">
      <c r="D861" s="21"/>
      <c r="E861" s="46"/>
      <c r="F861" s="76"/>
      <c r="G861" s="19"/>
      <c r="H861" s="40"/>
      <c r="K861" s="19"/>
    </row>
    <row r="862" spans="4:11" x14ac:dyDescent="0.25">
      <c r="D862" s="21"/>
      <c r="E862" s="46"/>
      <c r="F862" s="76"/>
      <c r="G862" s="19"/>
      <c r="H862" s="40"/>
      <c r="K862" s="19"/>
    </row>
    <row r="863" spans="4:11" x14ac:dyDescent="0.25">
      <c r="D863" s="21"/>
      <c r="E863" s="46"/>
      <c r="F863" s="76"/>
      <c r="G863" s="19"/>
      <c r="H863" s="40"/>
      <c r="K863" s="19"/>
    </row>
    <row r="864" spans="4:11" x14ac:dyDescent="0.25">
      <c r="D864" s="21"/>
      <c r="E864" s="46"/>
      <c r="F864" s="76"/>
      <c r="G864" s="19"/>
      <c r="H864" s="40"/>
      <c r="K864" s="19"/>
    </row>
    <row r="865" spans="4:11" x14ac:dyDescent="0.25">
      <c r="D865" s="21"/>
      <c r="E865" s="46"/>
      <c r="F865" s="76"/>
      <c r="G865" s="19"/>
      <c r="H865" s="40"/>
      <c r="K865" s="19"/>
    </row>
    <row r="866" spans="4:11" x14ac:dyDescent="0.25">
      <c r="D866" s="21"/>
      <c r="E866" s="46"/>
      <c r="F866" s="76"/>
      <c r="G866" s="19"/>
      <c r="H866" s="40"/>
      <c r="K866" s="19"/>
    </row>
    <row r="867" spans="4:11" x14ac:dyDescent="0.25">
      <c r="D867" s="21"/>
      <c r="E867" s="46"/>
      <c r="F867" s="76"/>
      <c r="G867" s="19"/>
      <c r="H867" s="40"/>
      <c r="K867" s="19"/>
    </row>
    <row r="868" spans="4:11" x14ac:dyDescent="0.25">
      <c r="D868" s="21"/>
      <c r="E868" s="46"/>
      <c r="F868" s="76"/>
      <c r="G868" s="19"/>
      <c r="H868" s="40"/>
      <c r="K868" s="19"/>
    </row>
    <row r="869" spans="4:11" x14ac:dyDescent="0.25">
      <c r="D869" s="21"/>
      <c r="E869" s="46"/>
      <c r="F869" s="76"/>
      <c r="G869" s="19"/>
      <c r="H869" s="40"/>
      <c r="K869" s="19"/>
    </row>
    <row r="870" spans="4:11" x14ac:dyDescent="0.25">
      <c r="D870" s="21"/>
      <c r="E870" s="46"/>
      <c r="F870" s="76"/>
      <c r="G870" s="19"/>
      <c r="H870" s="40"/>
      <c r="K870" s="19"/>
    </row>
    <row r="871" spans="4:11" x14ac:dyDescent="0.25">
      <c r="D871" s="21"/>
      <c r="E871" s="46"/>
      <c r="F871" s="76"/>
      <c r="G871" s="19"/>
      <c r="H871" s="40"/>
      <c r="K871" s="19"/>
    </row>
    <row r="872" spans="4:11" x14ac:dyDescent="0.25">
      <c r="D872" s="21"/>
      <c r="E872" s="46"/>
      <c r="F872" s="76"/>
      <c r="G872" s="19"/>
      <c r="H872" s="40"/>
      <c r="K872" s="19"/>
    </row>
    <row r="873" spans="4:11" x14ac:dyDescent="0.25">
      <c r="D873" s="21"/>
      <c r="E873" s="46"/>
      <c r="F873" s="76"/>
      <c r="G873" s="19"/>
      <c r="H873" s="40"/>
      <c r="K873" s="19"/>
    </row>
    <row r="874" spans="4:11" x14ac:dyDescent="0.25">
      <c r="D874" s="21"/>
      <c r="E874" s="46"/>
      <c r="F874" s="76"/>
      <c r="G874" s="19"/>
      <c r="H874" s="40"/>
      <c r="K874" s="19"/>
    </row>
    <row r="875" spans="4:11" x14ac:dyDescent="0.25">
      <c r="D875" s="21"/>
      <c r="E875" s="46"/>
      <c r="F875" s="76"/>
      <c r="G875" s="19"/>
      <c r="H875" s="40"/>
      <c r="K875" s="19"/>
    </row>
    <row r="876" spans="4:11" x14ac:dyDescent="0.25">
      <c r="D876" s="21"/>
      <c r="E876" s="46"/>
      <c r="F876" s="76"/>
      <c r="G876" s="19"/>
      <c r="H876" s="40"/>
      <c r="K876" s="19"/>
    </row>
    <row r="877" spans="4:11" x14ac:dyDescent="0.25">
      <c r="D877" s="21"/>
      <c r="E877" s="46"/>
      <c r="F877" s="76"/>
      <c r="G877" s="19"/>
      <c r="H877" s="40"/>
      <c r="K877" s="19"/>
    </row>
    <row r="878" spans="4:11" x14ac:dyDescent="0.25">
      <c r="D878" s="21"/>
      <c r="E878" s="46"/>
      <c r="F878" s="76"/>
      <c r="G878" s="19"/>
      <c r="H878" s="40"/>
      <c r="K878" s="19"/>
    </row>
    <row r="879" spans="4:11" x14ac:dyDescent="0.25">
      <c r="D879" s="21"/>
      <c r="E879" s="46"/>
      <c r="F879" s="76"/>
      <c r="G879" s="19"/>
      <c r="H879" s="40"/>
      <c r="K879" s="19"/>
    </row>
    <row r="880" spans="4:11" x14ac:dyDescent="0.25">
      <c r="D880" s="21"/>
      <c r="E880" s="46"/>
      <c r="F880" s="76"/>
      <c r="G880" s="19"/>
      <c r="H880" s="40"/>
      <c r="K880" s="19"/>
    </row>
    <row r="881" spans="4:11" x14ac:dyDescent="0.25">
      <c r="D881" s="21"/>
      <c r="E881" s="46"/>
      <c r="F881" s="76"/>
      <c r="G881" s="19"/>
      <c r="H881" s="40"/>
      <c r="K881" s="19"/>
    </row>
    <row r="882" spans="4:11" x14ac:dyDescent="0.25">
      <c r="D882" s="21"/>
      <c r="E882" s="46"/>
      <c r="F882" s="76"/>
      <c r="G882" s="19"/>
      <c r="H882" s="40"/>
      <c r="K882" s="19"/>
    </row>
    <row r="883" spans="4:11" x14ac:dyDescent="0.25">
      <c r="D883" s="21"/>
      <c r="E883" s="46"/>
      <c r="F883" s="76"/>
      <c r="G883" s="19"/>
      <c r="H883" s="40"/>
      <c r="K883" s="19"/>
    </row>
    <row r="884" spans="4:11" x14ac:dyDescent="0.25">
      <c r="D884" s="21"/>
      <c r="E884" s="46"/>
      <c r="F884" s="76"/>
      <c r="G884" s="19"/>
      <c r="H884" s="40"/>
      <c r="K884" s="19"/>
    </row>
    <row r="885" spans="4:11" x14ac:dyDescent="0.25">
      <c r="D885" s="21"/>
      <c r="E885" s="46"/>
      <c r="F885" s="76"/>
      <c r="G885" s="19"/>
      <c r="H885" s="40"/>
      <c r="K885" s="19"/>
    </row>
    <row r="886" spans="4:11" x14ac:dyDescent="0.25">
      <c r="D886" s="21"/>
      <c r="E886" s="46"/>
      <c r="F886" s="76"/>
      <c r="G886" s="19"/>
      <c r="H886" s="40"/>
      <c r="K886" s="19"/>
    </row>
    <row r="887" spans="4:11" x14ac:dyDescent="0.25">
      <c r="D887" s="21"/>
      <c r="E887" s="46"/>
      <c r="F887" s="76"/>
      <c r="G887" s="19"/>
      <c r="H887" s="40"/>
      <c r="K887" s="19"/>
    </row>
    <row r="888" spans="4:11" x14ac:dyDescent="0.25">
      <c r="D888" s="21"/>
      <c r="E888" s="46"/>
      <c r="F888" s="76"/>
      <c r="G888" s="19"/>
      <c r="H888" s="40"/>
      <c r="K888" s="19"/>
    </row>
    <row r="889" spans="4:11" x14ac:dyDescent="0.25">
      <c r="D889" s="21"/>
      <c r="E889" s="46"/>
      <c r="F889" s="76"/>
      <c r="G889" s="19"/>
      <c r="H889" s="40"/>
      <c r="K889" s="19"/>
    </row>
    <row r="890" spans="4:11" x14ac:dyDescent="0.25">
      <c r="D890" s="21"/>
      <c r="E890" s="46"/>
      <c r="F890" s="76"/>
      <c r="G890" s="19"/>
      <c r="H890" s="40"/>
      <c r="K890" s="19"/>
    </row>
    <row r="891" spans="4:11" x14ac:dyDescent="0.25">
      <c r="D891" s="21"/>
      <c r="E891" s="46"/>
      <c r="F891" s="76"/>
      <c r="G891" s="19"/>
      <c r="H891" s="40"/>
      <c r="K891" s="19"/>
    </row>
    <row r="892" spans="4:11" x14ac:dyDescent="0.25">
      <c r="D892" s="21"/>
      <c r="E892" s="46"/>
      <c r="F892" s="76"/>
      <c r="G892" s="19"/>
      <c r="H892" s="40"/>
      <c r="K892" s="19"/>
    </row>
    <row r="893" spans="4:11" x14ac:dyDescent="0.25">
      <c r="D893" s="21"/>
      <c r="E893" s="46"/>
      <c r="F893" s="76"/>
      <c r="G893" s="19"/>
      <c r="H893" s="40"/>
      <c r="K893" s="19"/>
    </row>
    <row r="894" spans="4:11" x14ac:dyDescent="0.25">
      <c r="D894" s="21"/>
      <c r="E894" s="46"/>
      <c r="F894" s="76"/>
      <c r="G894" s="19"/>
      <c r="H894" s="40"/>
      <c r="K894" s="19"/>
    </row>
    <row r="895" spans="4:11" x14ac:dyDescent="0.25">
      <c r="D895" s="21"/>
      <c r="E895" s="46"/>
      <c r="F895" s="76"/>
      <c r="G895" s="19"/>
      <c r="H895" s="40"/>
      <c r="K895" s="19"/>
    </row>
    <row r="896" spans="4:11" x14ac:dyDescent="0.25">
      <c r="D896" s="21"/>
      <c r="E896" s="46"/>
      <c r="F896" s="76"/>
      <c r="G896" s="19"/>
      <c r="H896" s="40"/>
      <c r="K896" s="19"/>
    </row>
    <row r="897" spans="4:11" x14ac:dyDescent="0.25">
      <c r="D897" s="21"/>
      <c r="E897" s="46"/>
      <c r="F897" s="76"/>
      <c r="G897" s="19"/>
      <c r="H897" s="40"/>
      <c r="K897" s="19"/>
    </row>
    <row r="898" spans="4:11" x14ac:dyDescent="0.25">
      <c r="D898" s="21"/>
      <c r="E898" s="46"/>
      <c r="F898" s="76"/>
      <c r="G898" s="19"/>
      <c r="H898" s="40"/>
      <c r="K898" s="19"/>
    </row>
    <row r="899" spans="4:11" x14ac:dyDescent="0.25">
      <c r="D899" s="21"/>
      <c r="E899" s="46"/>
      <c r="F899" s="76"/>
      <c r="G899" s="19"/>
      <c r="H899" s="40"/>
      <c r="K899" s="19"/>
    </row>
    <row r="900" spans="4:11" x14ac:dyDescent="0.25">
      <c r="D900" s="21"/>
      <c r="E900" s="46"/>
      <c r="F900" s="76"/>
      <c r="G900" s="19"/>
      <c r="H900" s="40"/>
      <c r="K900" s="19"/>
    </row>
    <row r="901" spans="4:11" x14ac:dyDescent="0.25">
      <c r="D901" s="21"/>
      <c r="E901" s="46"/>
      <c r="F901" s="76"/>
      <c r="G901" s="19"/>
      <c r="H901" s="40"/>
      <c r="K901" s="19"/>
    </row>
    <row r="902" spans="4:11" x14ac:dyDescent="0.25">
      <c r="D902" s="21"/>
      <c r="E902" s="46"/>
      <c r="F902" s="76"/>
      <c r="G902" s="19"/>
      <c r="H902" s="40"/>
      <c r="K902" s="19"/>
    </row>
    <row r="903" spans="4:11" x14ac:dyDescent="0.25">
      <c r="D903" s="21"/>
      <c r="E903" s="46"/>
      <c r="F903" s="76"/>
      <c r="G903" s="19"/>
      <c r="H903" s="40"/>
      <c r="K903" s="19"/>
    </row>
    <row r="904" spans="4:11" x14ac:dyDescent="0.25">
      <c r="D904" s="21"/>
      <c r="E904" s="46"/>
      <c r="F904" s="76"/>
      <c r="G904" s="19"/>
      <c r="H904" s="40"/>
      <c r="K904" s="19"/>
    </row>
    <row r="905" spans="4:11" x14ac:dyDescent="0.25">
      <c r="D905" s="21"/>
      <c r="E905" s="46"/>
      <c r="F905" s="76"/>
      <c r="G905" s="19"/>
      <c r="H905" s="40"/>
      <c r="K905" s="19"/>
    </row>
    <row r="906" spans="4:11" x14ac:dyDescent="0.25">
      <c r="D906" s="21"/>
      <c r="E906" s="46"/>
      <c r="F906" s="76"/>
      <c r="G906" s="19"/>
      <c r="H906" s="40"/>
      <c r="K906" s="19"/>
    </row>
    <row r="907" spans="4:11" x14ac:dyDescent="0.25">
      <c r="D907" s="21"/>
      <c r="E907" s="46"/>
      <c r="F907" s="76"/>
      <c r="G907" s="19"/>
      <c r="H907" s="40"/>
      <c r="K907" s="19"/>
    </row>
    <row r="908" spans="4:11" x14ac:dyDescent="0.25">
      <c r="D908" s="21"/>
      <c r="E908" s="46"/>
      <c r="F908" s="76"/>
      <c r="G908" s="19"/>
      <c r="H908" s="40"/>
      <c r="K908" s="19"/>
    </row>
    <row r="909" spans="4:11" x14ac:dyDescent="0.25">
      <c r="D909" s="21"/>
      <c r="E909" s="46"/>
      <c r="F909" s="76"/>
      <c r="G909" s="19"/>
      <c r="H909" s="40"/>
      <c r="K909" s="19"/>
    </row>
    <row r="910" spans="4:11" x14ac:dyDescent="0.25">
      <c r="D910" s="21"/>
      <c r="E910" s="46"/>
      <c r="F910" s="76"/>
      <c r="G910" s="19"/>
      <c r="H910" s="40"/>
      <c r="K910" s="19"/>
    </row>
    <row r="911" spans="4:11" x14ac:dyDescent="0.25">
      <c r="D911" s="21"/>
      <c r="E911" s="46"/>
      <c r="F911" s="76"/>
      <c r="G911" s="19"/>
      <c r="H911" s="40"/>
      <c r="K911" s="19"/>
    </row>
    <row r="912" spans="4:11" x14ac:dyDescent="0.25">
      <c r="D912" s="21"/>
      <c r="E912" s="46"/>
      <c r="F912" s="76"/>
      <c r="G912" s="19"/>
      <c r="H912" s="40"/>
      <c r="K912" s="19"/>
    </row>
    <row r="913" spans="4:11" x14ac:dyDescent="0.25">
      <c r="D913" s="21"/>
      <c r="E913" s="46"/>
      <c r="F913" s="76"/>
      <c r="G913" s="19"/>
      <c r="H913" s="40"/>
      <c r="K913" s="19"/>
    </row>
    <row r="914" spans="4:11" x14ac:dyDescent="0.25">
      <c r="D914" s="21"/>
      <c r="E914" s="46"/>
      <c r="F914" s="76"/>
      <c r="G914" s="19"/>
      <c r="H914" s="40"/>
      <c r="K914" s="19"/>
    </row>
    <row r="915" spans="4:11" x14ac:dyDescent="0.25">
      <c r="D915" s="21"/>
      <c r="E915" s="46"/>
      <c r="F915" s="76"/>
      <c r="G915" s="19"/>
      <c r="H915" s="40"/>
      <c r="K915" s="19"/>
    </row>
    <row r="916" spans="4:11" x14ac:dyDescent="0.25">
      <c r="D916" s="21"/>
      <c r="E916" s="46"/>
      <c r="F916" s="76"/>
      <c r="G916" s="19"/>
      <c r="H916" s="40"/>
      <c r="K916" s="19"/>
    </row>
    <row r="917" spans="4:11" x14ac:dyDescent="0.25">
      <c r="D917" s="21"/>
      <c r="E917" s="46"/>
      <c r="F917" s="76"/>
      <c r="G917" s="19"/>
      <c r="H917" s="40"/>
      <c r="K917" s="19"/>
    </row>
    <row r="918" spans="4:11" x14ac:dyDescent="0.25">
      <c r="D918" s="21"/>
      <c r="E918" s="46"/>
      <c r="F918" s="76"/>
      <c r="G918" s="19"/>
      <c r="H918" s="40"/>
      <c r="K918" s="19"/>
    </row>
    <row r="919" spans="4:11" x14ac:dyDescent="0.25">
      <c r="D919" s="21"/>
      <c r="E919" s="46"/>
      <c r="F919" s="76"/>
      <c r="G919" s="19"/>
      <c r="H919" s="40"/>
      <c r="K919" s="19"/>
    </row>
    <row r="920" spans="4:11" x14ac:dyDescent="0.25">
      <c r="D920" s="21"/>
      <c r="E920" s="46"/>
      <c r="F920" s="76"/>
      <c r="G920" s="19"/>
      <c r="H920" s="40"/>
      <c r="K920" s="19"/>
    </row>
    <row r="921" spans="4:11" x14ac:dyDescent="0.25">
      <c r="D921" s="21"/>
      <c r="E921" s="46"/>
      <c r="F921" s="76"/>
      <c r="G921" s="19"/>
      <c r="H921" s="40"/>
      <c r="K921" s="19"/>
    </row>
    <row r="922" spans="4:11" x14ac:dyDescent="0.25">
      <c r="D922" s="21"/>
      <c r="E922" s="46"/>
      <c r="F922" s="76"/>
      <c r="G922" s="19"/>
      <c r="H922" s="40"/>
      <c r="K922" s="19"/>
    </row>
    <row r="923" spans="4:11" x14ac:dyDescent="0.25">
      <c r="D923" s="21"/>
      <c r="E923" s="46"/>
      <c r="F923" s="76"/>
      <c r="G923" s="19"/>
      <c r="H923" s="40"/>
      <c r="K923" s="19"/>
    </row>
    <row r="924" spans="4:11" x14ac:dyDescent="0.25">
      <c r="D924" s="21"/>
      <c r="E924" s="46"/>
      <c r="F924" s="76"/>
      <c r="G924" s="19"/>
      <c r="H924" s="40"/>
      <c r="K924" s="19"/>
    </row>
    <row r="925" spans="4:11" x14ac:dyDescent="0.25">
      <c r="D925" s="21"/>
      <c r="E925" s="46"/>
      <c r="F925" s="76"/>
      <c r="G925" s="19"/>
      <c r="H925" s="40"/>
      <c r="K925" s="19"/>
    </row>
    <row r="926" spans="4:11" x14ac:dyDescent="0.25">
      <c r="D926" s="21"/>
      <c r="E926" s="46"/>
      <c r="F926" s="76"/>
      <c r="G926" s="19"/>
      <c r="H926" s="40"/>
      <c r="K926" s="19"/>
    </row>
    <row r="927" spans="4:11" x14ac:dyDescent="0.25">
      <c r="D927" s="21"/>
      <c r="E927" s="46"/>
      <c r="F927" s="76"/>
      <c r="G927" s="19"/>
      <c r="H927" s="40"/>
      <c r="K927" s="19"/>
    </row>
    <row r="928" spans="4:11" x14ac:dyDescent="0.25">
      <c r="D928" s="21"/>
      <c r="E928" s="46"/>
      <c r="F928" s="76"/>
      <c r="G928" s="19"/>
      <c r="H928" s="40"/>
      <c r="K928" s="19"/>
    </row>
    <row r="929" spans="4:11" x14ac:dyDescent="0.25">
      <c r="D929" s="21"/>
      <c r="E929" s="46"/>
      <c r="F929" s="76"/>
      <c r="G929" s="19"/>
      <c r="H929" s="40"/>
      <c r="K929" s="19"/>
    </row>
    <row r="930" spans="4:11" x14ac:dyDescent="0.25">
      <c r="D930" s="21"/>
      <c r="E930" s="46"/>
      <c r="F930" s="76"/>
      <c r="G930" s="19"/>
      <c r="H930" s="40"/>
      <c r="K930" s="19"/>
    </row>
    <row r="931" spans="4:11" x14ac:dyDescent="0.25">
      <c r="D931" s="21"/>
      <c r="E931" s="46"/>
      <c r="F931" s="76"/>
      <c r="G931" s="19"/>
      <c r="H931" s="40"/>
      <c r="K931" s="19"/>
    </row>
    <row r="932" spans="4:11" x14ac:dyDescent="0.25">
      <c r="D932" s="21"/>
      <c r="E932" s="46"/>
      <c r="F932" s="76"/>
      <c r="G932" s="19"/>
      <c r="H932" s="40"/>
      <c r="K932" s="19"/>
    </row>
    <row r="933" spans="4:11" x14ac:dyDescent="0.25">
      <c r="D933" s="21"/>
      <c r="E933" s="46"/>
      <c r="F933" s="76"/>
      <c r="G933" s="19"/>
      <c r="H933" s="40"/>
      <c r="K933" s="19"/>
    </row>
    <row r="934" spans="4:11" x14ac:dyDescent="0.25">
      <c r="D934" s="21"/>
      <c r="E934" s="46"/>
      <c r="F934" s="76"/>
      <c r="G934" s="19"/>
      <c r="H934" s="40"/>
      <c r="K934" s="19"/>
    </row>
    <row r="935" spans="4:11" x14ac:dyDescent="0.25">
      <c r="D935" s="21"/>
      <c r="E935" s="46"/>
      <c r="F935" s="76"/>
      <c r="G935" s="19"/>
      <c r="H935" s="40"/>
      <c r="K935" s="19"/>
    </row>
    <row r="936" spans="4:11" x14ac:dyDescent="0.25">
      <c r="D936" s="21"/>
      <c r="E936" s="46"/>
      <c r="F936" s="76"/>
      <c r="G936" s="19"/>
      <c r="H936" s="40"/>
      <c r="K936" s="19"/>
    </row>
    <row r="937" spans="4:11" x14ac:dyDescent="0.25">
      <c r="D937" s="21"/>
      <c r="E937" s="46"/>
      <c r="F937" s="76"/>
      <c r="G937" s="19"/>
      <c r="H937" s="40"/>
      <c r="K937" s="19"/>
    </row>
    <row r="938" spans="4:11" x14ac:dyDescent="0.25">
      <c r="D938" s="21"/>
      <c r="E938" s="46"/>
      <c r="F938" s="76"/>
      <c r="G938" s="19"/>
      <c r="H938" s="40"/>
      <c r="K938" s="19"/>
    </row>
    <row r="939" spans="4:11" x14ac:dyDescent="0.25">
      <c r="D939" s="21"/>
      <c r="E939" s="46"/>
      <c r="F939" s="76"/>
      <c r="G939" s="19"/>
      <c r="H939" s="40"/>
      <c r="K939" s="19"/>
    </row>
    <row r="940" spans="4:11" x14ac:dyDescent="0.25">
      <c r="D940" s="21"/>
      <c r="E940" s="46"/>
      <c r="F940" s="76"/>
      <c r="G940" s="19"/>
      <c r="H940" s="40"/>
      <c r="K940" s="19"/>
    </row>
    <row r="941" spans="4:11" x14ac:dyDescent="0.25">
      <c r="D941" s="21"/>
      <c r="E941" s="46"/>
      <c r="F941" s="76"/>
      <c r="G941" s="19"/>
      <c r="H941" s="40"/>
      <c r="K941" s="19"/>
    </row>
    <row r="942" spans="4:11" x14ac:dyDescent="0.25">
      <c r="D942" s="21"/>
      <c r="E942" s="46"/>
      <c r="F942" s="76"/>
      <c r="G942" s="19"/>
      <c r="H942" s="40"/>
      <c r="K942" s="19"/>
    </row>
    <row r="943" spans="4:11" x14ac:dyDescent="0.25">
      <c r="D943" s="21"/>
      <c r="E943" s="46"/>
      <c r="F943" s="76"/>
      <c r="G943" s="19"/>
      <c r="H943" s="40"/>
      <c r="K943" s="19"/>
    </row>
    <row r="944" spans="4:11" x14ac:dyDescent="0.25">
      <c r="D944" s="21"/>
      <c r="E944" s="46"/>
      <c r="F944" s="76"/>
      <c r="G944" s="19"/>
      <c r="H944" s="40"/>
      <c r="K944" s="19"/>
    </row>
    <row r="945" spans="4:11" x14ac:dyDescent="0.25">
      <c r="D945" s="21"/>
      <c r="E945" s="46"/>
      <c r="F945" s="76"/>
      <c r="G945" s="19"/>
      <c r="H945" s="40"/>
      <c r="K945" s="19"/>
    </row>
    <row r="946" spans="4:11" x14ac:dyDescent="0.25">
      <c r="D946" s="21"/>
      <c r="E946" s="46"/>
      <c r="F946" s="76"/>
      <c r="G946" s="19"/>
      <c r="H946" s="40"/>
      <c r="K946" s="19"/>
    </row>
    <row r="947" spans="4:11" x14ac:dyDescent="0.25">
      <c r="D947" s="21"/>
      <c r="E947" s="46"/>
      <c r="F947" s="76"/>
      <c r="G947" s="19"/>
      <c r="H947" s="40"/>
      <c r="K947" s="19"/>
    </row>
    <row r="948" spans="4:11" x14ac:dyDescent="0.25">
      <c r="D948" s="21"/>
      <c r="E948" s="46"/>
      <c r="F948" s="76"/>
      <c r="G948" s="19"/>
      <c r="H948" s="40"/>
      <c r="K948" s="19"/>
    </row>
    <row r="949" spans="4:11" x14ac:dyDescent="0.25">
      <c r="D949" s="21"/>
      <c r="E949" s="46"/>
      <c r="F949" s="76"/>
      <c r="G949" s="19"/>
      <c r="H949" s="40"/>
      <c r="K949" s="19"/>
    </row>
    <row r="950" spans="4:11" x14ac:dyDescent="0.25">
      <c r="D950" s="21"/>
      <c r="E950" s="46"/>
      <c r="F950" s="76"/>
      <c r="G950" s="19"/>
      <c r="H950" s="40"/>
      <c r="K950" s="19"/>
    </row>
    <row r="951" spans="4:11" x14ac:dyDescent="0.25">
      <c r="D951" s="21"/>
      <c r="E951" s="46"/>
      <c r="F951" s="76"/>
      <c r="G951" s="19"/>
      <c r="H951" s="40"/>
      <c r="K951" s="19"/>
    </row>
    <row r="952" spans="4:11" x14ac:dyDescent="0.25">
      <c r="D952" s="21"/>
      <c r="E952" s="46"/>
      <c r="F952" s="76"/>
      <c r="G952" s="19"/>
      <c r="H952" s="40"/>
      <c r="K952" s="19"/>
    </row>
    <row r="953" spans="4:11" x14ac:dyDescent="0.25">
      <c r="D953" s="21"/>
      <c r="E953" s="46"/>
      <c r="F953" s="76"/>
      <c r="G953" s="19"/>
      <c r="H953" s="40"/>
      <c r="K953" s="19"/>
    </row>
    <row r="954" spans="4:11" x14ac:dyDescent="0.25">
      <c r="D954" s="21"/>
      <c r="E954" s="46"/>
      <c r="F954" s="76"/>
      <c r="G954" s="19"/>
      <c r="H954" s="40"/>
      <c r="K954" s="19"/>
    </row>
    <row r="955" spans="4:11" x14ac:dyDescent="0.25">
      <c r="D955" s="21"/>
      <c r="E955" s="46"/>
      <c r="F955" s="76"/>
      <c r="G955" s="19"/>
      <c r="H955" s="40"/>
      <c r="K955" s="19"/>
    </row>
    <row r="956" spans="4:11" x14ac:dyDescent="0.25">
      <c r="D956" s="21"/>
      <c r="E956" s="46"/>
      <c r="F956" s="76"/>
      <c r="G956" s="19"/>
      <c r="H956" s="40"/>
      <c r="K956" s="19"/>
    </row>
    <row r="957" spans="4:11" x14ac:dyDescent="0.25">
      <c r="D957" s="21"/>
      <c r="E957" s="46"/>
      <c r="F957" s="76"/>
      <c r="G957" s="19"/>
      <c r="H957" s="40"/>
      <c r="K957" s="19"/>
    </row>
    <row r="958" spans="4:11" x14ac:dyDescent="0.25">
      <c r="D958" s="21"/>
      <c r="E958" s="46"/>
      <c r="F958" s="76"/>
      <c r="G958" s="19"/>
      <c r="H958" s="40"/>
      <c r="K958" s="19"/>
    </row>
    <row r="959" spans="4:11" x14ac:dyDescent="0.25">
      <c r="D959" s="21"/>
      <c r="E959" s="46"/>
      <c r="F959" s="76"/>
      <c r="G959" s="19"/>
      <c r="H959" s="40"/>
      <c r="K959" s="19"/>
    </row>
    <row r="960" spans="4:11" x14ac:dyDescent="0.25">
      <c r="D960" s="21"/>
      <c r="E960" s="46"/>
      <c r="F960" s="76"/>
      <c r="G960" s="19"/>
      <c r="H960" s="40"/>
      <c r="K960" s="19"/>
    </row>
    <row r="961" spans="4:11" x14ac:dyDescent="0.25">
      <c r="D961" s="21"/>
      <c r="E961" s="46"/>
      <c r="F961" s="76"/>
      <c r="G961" s="19"/>
      <c r="H961" s="40"/>
      <c r="K961" s="19"/>
    </row>
    <row r="962" spans="4:11" x14ac:dyDescent="0.25">
      <c r="D962" s="21"/>
      <c r="E962" s="46"/>
      <c r="F962" s="76"/>
      <c r="G962" s="19"/>
      <c r="H962" s="40"/>
      <c r="K962" s="19"/>
    </row>
    <row r="963" spans="4:11" x14ac:dyDescent="0.25">
      <c r="D963" s="21"/>
      <c r="E963" s="46"/>
      <c r="F963" s="76"/>
      <c r="G963" s="19"/>
      <c r="H963" s="40"/>
      <c r="K963" s="19"/>
    </row>
    <row r="964" spans="4:11" x14ac:dyDescent="0.25">
      <c r="D964" s="21"/>
      <c r="E964" s="46"/>
      <c r="F964" s="76"/>
      <c r="G964" s="19"/>
      <c r="H964" s="40"/>
      <c r="K964" s="19"/>
    </row>
    <row r="965" spans="4:11" x14ac:dyDescent="0.25">
      <c r="D965" s="21"/>
      <c r="E965" s="46"/>
      <c r="F965" s="76"/>
      <c r="G965" s="19"/>
      <c r="H965" s="40"/>
      <c r="K965" s="19"/>
    </row>
    <row r="966" spans="4:11" x14ac:dyDescent="0.25">
      <c r="D966" s="21"/>
      <c r="E966" s="46"/>
      <c r="F966" s="76"/>
      <c r="G966" s="19"/>
      <c r="H966" s="40"/>
      <c r="K966" s="19"/>
    </row>
    <row r="967" spans="4:11" x14ac:dyDescent="0.25">
      <c r="D967" s="21"/>
      <c r="E967" s="46"/>
      <c r="F967" s="76"/>
      <c r="G967" s="19"/>
      <c r="H967" s="40"/>
      <c r="K967" s="19"/>
    </row>
    <row r="968" spans="4:11" x14ac:dyDescent="0.25">
      <c r="D968" s="21"/>
      <c r="E968" s="46"/>
      <c r="F968" s="76"/>
      <c r="G968" s="19"/>
      <c r="H968" s="40"/>
      <c r="K968" s="19"/>
    </row>
    <row r="969" spans="4:11" x14ac:dyDescent="0.25">
      <c r="D969" s="21"/>
      <c r="E969" s="46"/>
      <c r="F969" s="76"/>
      <c r="G969" s="19"/>
      <c r="H969" s="40"/>
      <c r="K969" s="19"/>
    </row>
    <row r="970" spans="4:11" x14ac:dyDescent="0.25">
      <c r="D970" s="21"/>
      <c r="E970" s="46"/>
      <c r="F970" s="76"/>
      <c r="G970" s="19"/>
      <c r="H970" s="40"/>
      <c r="K970" s="19"/>
    </row>
    <row r="971" spans="4:11" x14ac:dyDescent="0.25">
      <c r="D971" s="21"/>
      <c r="E971" s="46"/>
      <c r="F971" s="76"/>
      <c r="G971" s="19"/>
      <c r="H971" s="40"/>
      <c r="K971" s="19"/>
    </row>
    <row r="972" spans="4:11" x14ac:dyDescent="0.25">
      <c r="D972" s="21"/>
      <c r="E972" s="46"/>
      <c r="F972" s="76"/>
      <c r="G972" s="19"/>
      <c r="H972" s="40"/>
      <c r="K972" s="19"/>
    </row>
    <row r="973" spans="4:11" x14ac:dyDescent="0.25">
      <c r="D973" s="21"/>
      <c r="E973" s="46"/>
      <c r="F973" s="76"/>
      <c r="G973" s="19"/>
      <c r="H973" s="40"/>
      <c r="K973" s="19"/>
    </row>
    <row r="974" spans="4:11" x14ac:dyDescent="0.25">
      <c r="D974" s="21"/>
      <c r="E974" s="46"/>
      <c r="F974" s="76"/>
      <c r="G974" s="19"/>
      <c r="H974" s="40"/>
      <c r="K974" s="19"/>
    </row>
    <row r="975" spans="4:11" x14ac:dyDescent="0.25">
      <c r="D975" s="21"/>
      <c r="E975" s="46"/>
      <c r="F975" s="76"/>
      <c r="G975" s="19"/>
      <c r="H975" s="40"/>
      <c r="K975" s="19"/>
    </row>
    <row r="976" spans="4:11" x14ac:dyDescent="0.25">
      <c r="D976" s="21"/>
      <c r="E976" s="46"/>
      <c r="F976" s="76"/>
      <c r="G976" s="19"/>
      <c r="H976" s="40"/>
      <c r="K976" s="19"/>
    </row>
    <row r="977" spans="4:11" x14ac:dyDescent="0.25">
      <c r="D977" s="21"/>
      <c r="E977" s="46"/>
      <c r="F977" s="76"/>
      <c r="G977" s="19"/>
      <c r="H977" s="40"/>
      <c r="K977" s="19"/>
    </row>
    <row r="978" spans="4:11" x14ac:dyDescent="0.25">
      <c r="D978" s="21"/>
      <c r="E978" s="46"/>
      <c r="F978" s="76"/>
      <c r="G978" s="19"/>
      <c r="H978" s="40"/>
      <c r="K978" s="19"/>
    </row>
    <row r="979" spans="4:11" x14ac:dyDescent="0.25">
      <c r="D979" s="21"/>
      <c r="E979" s="46"/>
      <c r="F979" s="76"/>
      <c r="G979" s="19"/>
      <c r="H979" s="40"/>
      <c r="K979" s="19"/>
    </row>
    <row r="980" spans="4:11" x14ac:dyDescent="0.25">
      <c r="D980" s="21"/>
      <c r="E980" s="46"/>
      <c r="F980" s="76"/>
      <c r="G980" s="19"/>
      <c r="H980" s="40"/>
      <c r="K980" s="19"/>
    </row>
    <row r="981" spans="4:11" x14ac:dyDescent="0.25">
      <c r="D981" s="21"/>
      <c r="E981" s="46"/>
      <c r="F981" s="76"/>
      <c r="G981" s="19"/>
      <c r="H981" s="40"/>
      <c r="K981" s="19"/>
    </row>
    <row r="982" spans="4:11" x14ac:dyDescent="0.25">
      <c r="D982" s="21"/>
      <c r="E982" s="46"/>
      <c r="F982" s="76"/>
      <c r="G982" s="19"/>
      <c r="H982" s="40"/>
      <c r="K982" s="19"/>
    </row>
    <row r="983" spans="4:11" x14ac:dyDescent="0.25">
      <c r="D983" s="21"/>
      <c r="E983" s="46"/>
      <c r="F983" s="76"/>
      <c r="G983" s="19"/>
      <c r="H983" s="40"/>
      <c r="K983" s="19"/>
    </row>
    <row r="984" spans="4:11" x14ac:dyDescent="0.25">
      <c r="D984" s="21"/>
      <c r="E984" s="46"/>
      <c r="F984" s="76"/>
      <c r="G984" s="19"/>
      <c r="H984" s="40"/>
      <c r="K984" s="19"/>
    </row>
    <row r="985" spans="4:11" x14ac:dyDescent="0.25">
      <c r="D985" s="21"/>
      <c r="E985" s="46"/>
      <c r="F985" s="76"/>
      <c r="G985" s="19"/>
      <c r="H985" s="40"/>
      <c r="K985" s="19"/>
    </row>
    <row r="986" spans="4:11" x14ac:dyDescent="0.25">
      <c r="D986" s="21"/>
      <c r="E986" s="46"/>
      <c r="F986" s="76"/>
      <c r="G986" s="19"/>
      <c r="H986" s="40"/>
      <c r="K986" s="19"/>
    </row>
    <row r="987" spans="4:11" x14ac:dyDescent="0.25">
      <c r="D987" s="21"/>
      <c r="E987" s="46"/>
      <c r="F987" s="76"/>
      <c r="G987" s="19"/>
      <c r="H987" s="40"/>
      <c r="K987" s="19"/>
    </row>
    <row r="988" spans="4:11" x14ac:dyDescent="0.25">
      <c r="D988" s="21"/>
      <c r="E988" s="46"/>
      <c r="F988" s="76"/>
      <c r="G988" s="19"/>
      <c r="H988" s="40"/>
      <c r="K988" s="19"/>
    </row>
    <row r="989" spans="4:11" x14ac:dyDescent="0.25">
      <c r="D989" s="21"/>
      <c r="E989" s="46"/>
      <c r="F989" s="76"/>
      <c r="G989" s="19"/>
      <c r="H989" s="40"/>
      <c r="K989" s="19"/>
    </row>
    <row r="990" spans="4:11" x14ac:dyDescent="0.25">
      <c r="D990" s="21"/>
      <c r="E990" s="46"/>
      <c r="F990" s="76"/>
      <c r="G990" s="19"/>
      <c r="H990" s="40"/>
      <c r="K990" s="19"/>
    </row>
    <row r="991" spans="4:11" x14ac:dyDescent="0.25">
      <c r="D991" s="21"/>
      <c r="E991" s="46"/>
      <c r="F991" s="76"/>
      <c r="G991" s="19"/>
      <c r="H991" s="40"/>
      <c r="K991" s="19"/>
    </row>
    <row r="992" spans="4:11" x14ac:dyDescent="0.25">
      <c r="D992" s="21"/>
      <c r="E992" s="46"/>
      <c r="F992" s="76"/>
      <c r="G992" s="19"/>
      <c r="H992" s="40"/>
      <c r="K992" s="19"/>
    </row>
    <row r="993" spans="4:11" x14ac:dyDescent="0.25">
      <c r="D993" s="21"/>
      <c r="E993" s="46"/>
      <c r="F993" s="76"/>
      <c r="G993" s="19"/>
      <c r="H993" s="40"/>
      <c r="K993" s="19"/>
    </row>
    <row r="994" spans="4:11" x14ac:dyDescent="0.25">
      <c r="D994" s="21"/>
      <c r="E994" s="46"/>
      <c r="F994" s="76"/>
      <c r="G994" s="19"/>
      <c r="H994" s="40"/>
      <c r="K994" s="19"/>
    </row>
    <row r="995" spans="4:11" x14ac:dyDescent="0.25">
      <c r="D995" s="21"/>
      <c r="E995" s="46"/>
      <c r="F995" s="76"/>
      <c r="G995" s="19"/>
      <c r="H995" s="40"/>
      <c r="K995" s="19"/>
    </row>
    <row r="996" spans="4:11" x14ac:dyDescent="0.25">
      <c r="D996" s="21"/>
      <c r="E996" s="46"/>
      <c r="F996" s="76"/>
      <c r="G996" s="19"/>
      <c r="H996" s="40"/>
      <c r="K996" s="19"/>
    </row>
    <row r="997" spans="4:11" x14ac:dyDescent="0.25">
      <c r="D997" s="21"/>
      <c r="E997" s="46"/>
      <c r="F997" s="76"/>
      <c r="G997" s="19"/>
      <c r="H997" s="40"/>
      <c r="K997" s="19"/>
    </row>
    <row r="998" spans="4:11" x14ac:dyDescent="0.25">
      <c r="D998" s="21"/>
      <c r="E998" s="46"/>
      <c r="F998" s="76"/>
      <c r="G998" s="19"/>
      <c r="H998" s="40"/>
      <c r="K998" s="19"/>
    </row>
    <row r="999" spans="4:11" x14ac:dyDescent="0.25">
      <c r="D999" s="21"/>
      <c r="E999" s="46"/>
      <c r="F999" s="76"/>
      <c r="G999" s="19"/>
      <c r="H999" s="40"/>
      <c r="K999" s="19"/>
    </row>
    <row r="1000" spans="4:11" x14ac:dyDescent="0.25">
      <c r="D1000" s="21"/>
      <c r="E1000" s="46"/>
      <c r="F1000" s="76"/>
      <c r="G1000" s="19"/>
      <c r="H1000" s="40"/>
      <c r="K1000" s="19"/>
    </row>
    <row r="1001" spans="4:11" x14ac:dyDescent="0.25">
      <c r="D1001" s="21"/>
      <c r="E1001" s="46"/>
      <c r="F1001" s="76"/>
      <c r="G1001" s="19"/>
      <c r="H1001" s="40"/>
      <c r="K1001" s="19"/>
    </row>
    <row r="1002" spans="4:11" x14ac:dyDescent="0.25">
      <c r="D1002" s="21"/>
      <c r="E1002" s="46"/>
      <c r="F1002" s="76"/>
      <c r="G1002" s="19"/>
      <c r="H1002" s="40"/>
      <c r="K1002" s="19"/>
    </row>
    <row r="1003" spans="4:11" x14ac:dyDescent="0.25">
      <c r="D1003" s="21"/>
      <c r="E1003" s="46"/>
      <c r="F1003" s="76"/>
      <c r="G1003" s="19"/>
      <c r="H1003" s="40"/>
      <c r="K1003" s="19"/>
    </row>
    <row r="1004" spans="4:11" x14ac:dyDescent="0.25">
      <c r="D1004" s="21"/>
      <c r="E1004" s="46"/>
      <c r="F1004" s="76"/>
      <c r="G1004" s="19"/>
      <c r="H1004" s="40"/>
      <c r="K1004" s="19"/>
    </row>
    <row r="1005" spans="4:11" x14ac:dyDescent="0.25">
      <c r="D1005" s="21"/>
      <c r="E1005" s="46"/>
      <c r="F1005" s="76"/>
      <c r="G1005" s="19"/>
      <c r="H1005" s="40"/>
      <c r="K1005" s="19"/>
    </row>
    <row r="1006" spans="4:11" x14ac:dyDescent="0.25">
      <c r="D1006" s="21"/>
      <c r="E1006" s="46"/>
      <c r="F1006" s="76"/>
      <c r="G1006" s="19"/>
      <c r="H1006" s="40"/>
      <c r="K1006" s="19"/>
    </row>
    <row r="1007" spans="4:11" x14ac:dyDescent="0.25">
      <c r="D1007" s="21"/>
      <c r="E1007" s="46"/>
      <c r="F1007" s="76"/>
      <c r="G1007" s="19"/>
      <c r="H1007" s="40"/>
      <c r="K1007" s="19"/>
    </row>
    <row r="1008" spans="4:11" x14ac:dyDescent="0.25">
      <c r="D1008" s="21"/>
      <c r="E1008" s="46"/>
      <c r="F1008" s="76"/>
      <c r="G1008" s="19"/>
      <c r="H1008" s="40"/>
      <c r="K1008" s="19"/>
    </row>
    <row r="1009" spans="4:11" x14ac:dyDescent="0.25">
      <c r="D1009" s="21"/>
      <c r="E1009" s="46"/>
      <c r="F1009" s="76"/>
      <c r="G1009" s="19"/>
      <c r="H1009" s="40"/>
      <c r="K1009" s="19"/>
    </row>
    <row r="1010" spans="4:11" x14ac:dyDescent="0.25">
      <c r="D1010" s="21"/>
      <c r="E1010" s="46"/>
      <c r="F1010" s="76"/>
      <c r="G1010" s="19"/>
      <c r="H1010" s="40"/>
      <c r="K1010" s="19"/>
    </row>
    <row r="1011" spans="4:11" x14ac:dyDescent="0.25">
      <c r="D1011" s="21"/>
      <c r="E1011" s="46"/>
      <c r="F1011" s="76"/>
      <c r="G1011" s="19"/>
      <c r="H1011" s="40"/>
      <c r="K1011" s="19"/>
    </row>
    <row r="1012" spans="4:11" x14ac:dyDescent="0.25">
      <c r="D1012" s="21"/>
      <c r="E1012" s="46"/>
      <c r="F1012" s="76"/>
      <c r="G1012" s="19"/>
      <c r="H1012" s="40"/>
      <c r="K1012" s="19"/>
    </row>
    <row r="1013" spans="4:11" x14ac:dyDescent="0.25">
      <c r="D1013" s="21"/>
      <c r="E1013" s="46"/>
      <c r="F1013" s="76"/>
      <c r="G1013" s="19"/>
      <c r="H1013" s="40"/>
      <c r="K1013" s="19"/>
    </row>
    <row r="1014" spans="4:11" x14ac:dyDescent="0.25">
      <c r="D1014" s="21"/>
      <c r="E1014" s="46"/>
      <c r="F1014" s="76"/>
      <c r="G1014" s="19"/>
      <c r="H1014" s="40"/>
      <c r="K1014" s="19"/>
    </row>
    <row r="1015" spans="4:11" x14ac:dyDescent="0.25">
      <c r="D1015" s="21"/>
      <c r="E1015" s="46"/>
      <c r="F1015" s="76"/>
      <c r="G1015" s="19"/>
      <c r="H1015" s="40"/>
      <c r="K1015" s="19"/>
    </row>
    <row r="1016" spans="4:11" x14ac:dyDescent="0.25">
      <c r="D1016" s="21"/>
      <c r="E1016" s="46"/>
      <c r="F1016" s="76"/>
      <c r="G1016" s="19"/>
      <c r="H1016" s="40"/>
      <c r="K1016" s="19"/>
    </row>
    <row r="1017" spans="4:11" x14ac:dyDescent="0.25">
      <c r="D1017" s="21"/>
      <c r="E1017" s="46"/>
      <c r="F1017" s="76"/>
      <c r="G1017" s="19"/>
      <c r="H1017" s="40"/>
      <c r="K1017" s="19"/>
    </row>
    <row r="1018" spans="4:11" x14ac:dyDescent="0.25">
      <c r="D1018" s="21"/>
      <c r="E1018" s="46"/>
      <c r="F1018" s="76"/>
      <c r="G1018" s="19"/>
      <c r="H1018" s="40"/>
      <c r="K1018" s="19"/>
    </row>
    <row r="1019" spans="4:11" x14ac:dyDescent="0.25">
      <c r="D1019" s="21"/>
      <c r="E1019" s="46"/>
      <c r="F1019" s="76"/>
      <c r="G1019" s="19"/>
      <c r="H1019" s="40"/>
      <c r="K1019" s="19"/>
    </row>
    <row r="1020" spans="4:11" x14ac:dyDescent="0.25">
      <c r="D1020" s="21"/>
      <c r="E1020" s="46"/>
      <c r="F1020" s="76"/>
      <c r="G1020" s="19"/>
      <c r="H1020" s="40"/>
      <c r="K1020" s="19"/>
    </row>
    <row r="1021" spans="4:11" x14ac:dyDescent="0.25">
      <c r="D1021" s="21"/>
      <c r="E1021" s="46"/>
      <c r="F1021" s="76"/>
      <c r="G1021" s="19"/>
      <c r="H1021" s="40"/>
      <c r="K1021" s="19"/>
    </row>
    <row r="1022" spans="4:11" x14ac:dyDescent="0.25">
      <c r="D1022" s="21"/>
      <c r="E1022" s="46"/>
      <c r="F1022" s="76"/>
      <c r="G1022" s="19"/>
      <c r="H1022" s="40"/>
      <c r="K1022" s="19"/>
    </row>
    <row r="1023" spans="4:11" x14ac:dyDescent="0.25">
      <c r="D1023" s="21"/>
      <c r="E1023" s="46"/>
      <c r="F1023" s="76"/>
      <c r="G1023" s="19"/>
      <c r="H1023" s="40"/>
      <c r="K1023" s="19"/>
    </row>
    <row r="1024" spans="4:11" x14ac:dyDescent="0.25">
      <c r="D1024" s="21"/>
      <c r="E1024" s="46"/>
      <c r="F1024" s="76"/>
      <c r="G1024" s="19"/>
      <c r="H1024" s="40"/>
      <c r="K1024" s="19"/>
    </row>
    <row r="1025" spans="4:11" x14ac:dyDescent="0.25">
      <c r="D1025" s="21"/>
      <c r="E1025" s="46"/>
      <c r="F1025" s="76"/>
      <c r="G1025" s="19"/>
      <c r="H1025" s="40"/>
      <c r="K1025" s="19"/>
    </row>
    <row r="1026" spans="4:11" x14ac:dyDescent="0.25">
      <c r="D1026" s="21"/>
      <c r="E1026" s="46"/>
      <c r="F1026" s="76"/>
      <c r="G1026" s="19"/>
      <c r="H1026" s="40"/>
      <c r="K1026" s="19"/>
    </row>
    <row r="1027" spans="4:11" x14ac:dyDescent="0.25">
      <c r="D1027" s="21"/>
      <c r="E1027" s="46"/>
      <c r="F1027" s="76"/>
      <c r="G1027" s="19"/>
      <c r="H1027" s="40"/>
      <c r="K1027" s="19"/>
    </row>
    <row r="1028" spans="4:11" x14ac:dyDescent="0.25">
      <c r="D1028" s="21"/>
      <c r="E1028" s="46"/>
      <c r="F1028" s="76"/>
      <c r="G1028" s="19"/>
      <c r="H1028" s="40"/>
      <c r="K1028" s="19"/>
    </row>
    <row r="1029" spans="4:11" x14ac:dyDescent="0.25">
      <c r="D1029" s="21"/>
      <c r="E1029" s="46"/>
      <c r="F1029" s="76"/>
      <c r="G1029" s="19"/>
      <c r="H1029" s="40"/>
      <c r="K1029" s="19"/>
    </row>
    <row r="1030" spans="4:11" x14ac:dyDescent="0.25">
      <c r="D1030" s="21"/>
      <c r="E1030" s="46"/>
      <c r="F1030" s="76"/>
      <c r="G1030" s="19"/>
      <c r="H1030" s="40"/>
      <c r="K1030" s="19"/>
    </row>
    <row r="1031" spans="4:11" x14ac:dyDescent="0.25">
      <c r="D1031" s="21"/>
      <c r="E1031" s="46"/>
      <c r="F1031" s="76"/>
      <c r="G1031" s="19"/>
      <c r="H1031" s="40"/>
      <c r="K1031" s="19"/>
    </row>
    <row r="1032" spans="4:11" x14ac:dyDescent="0.25">
      <c r="D1032" s="21"/>
      <c r="E1032" s="46"/>
      <c r="F1032" s="76"/>
      <c r="G1032" s="19"/>
      <c r="H1032" s="40"/>
      <c r="K1032" s="19"/>
    </row>
    <row r="1033" spans="4:11" x14ac:dyDescent="0.25">
      <c r="D1033" s="21"/>
      <c r="E1033" s="46"/>
      <c r="F1033" s="76"/>
      <c r="G1033" s="19"/>
      <c r="H1033" s="40"/>
      <c r="K1033" s="19"/>
    </row>
    <row r="1034" spans="4:11" x14ac:dyDescent="0.25">
      <c r="D1034" s="21"/>
      <c r="E1034" s="46"/>
      <c r="F1034" s="76"/>
      <c r="G1034" s="19"/>
      <c r="H1034" s="40"/>
      <c r="K1034" s="19"/>
    </row>
    <row r="1035" spans="4:11" x14ac:dyDescent="0.25">
      <c r="D1035" s="21"/>
      <c r="E1035" s="46"/>
      <c r="F1035" s="76"/>
      <c r="G1035" s="19"/>
      <c r="H1035" s="40"/>
      <c r="K1035" s="19"/>
    </row>
    <row r="1036" spans="4:11" x14ac:dyDescent="0.25">
      <c r="D1036" s="21"/>
      <c r="E1036" s="46"/>
      <c r="F1036" s="76"/>
      <c r="G1036" s="19"/>
      <c r="H1036" s="40"/>
      <c r="K1036" s="19"/>
    </row>
    <row r="1037" spans="4:11" x14ac:dyDescent="0.25">
      <c r="D1037" s="21"/>
      <c r="E1037" s="46"/>
      <c r="F1037" s="76"/>
      <c r="G1037" s="19"/>
      <c r="H1037" s="40"/>
      <c r="K1037" s="19"/>
    </row>
    <row r="1038" spans="4:11" x14ac:dyDescent="0.25">
      <c r="D1038" s="21"/>
      <c r="E1038" s="46"/>
      <c r="F1038" s="76"/>
      <c r="G1038" s="19"/>
      <c r="H1038" s="40"/>
      <c r="K1038" s="19"/>
    </row>
    <row r="1039" spans="4:11" x14ac:dyDescent="0.25">
      <c r="D1039" s="21"/>
      <c r="E1039" s="46"/>
      <c r="F1039" s="76"/>
      <c r="G1039" s="19"/>
      <c r="H1039" s="40"/>
      <c r="K1039" s="19"/>
    </row>
    <row r="1040" spans="4:11" x14ac:dyDescent="0.25">
      <c r="D1040" s="21"/>
      <c r="E1040" s="46"/>
      <c r="F1040" s="76"/>
      <c r="G1040" s="19"/>
      <c r="H1040" s="40"/>
      <c r="K1040" s="19"/>
    </row>
    <row r="1041" spans="4:11" x14ac:dyDescent="0.25">
      <c r="D1041" s="21"/>
      <c r="E1041" s="46"/>
      <c r="F1041" s="76"/>
      <c r="G1041" s="19"/>
      <c r="H1041" s="40"/>
      <c r="K1041" s="19"/>
    </row>
    <row r="1042" spans="4:11" x14ac:dyDescent="0.25">
      <c r="D1042" s="21"/>
      <c r="E1042" s="46"/>
      <c r="F1042" s="76"/>
      <c r="G1042" s="19"/>
      <c r="H1042" s="40"/>
      <c r="K1042" s="19"/>
    </row>
    <row r="1043" spans="4:11" x14ac:dyDescent="0.25">
      <c r="D1043" s="21"/>
      <c r="E1043" s="46"/>
      <c r="F1043" s="76"/>
      <c r="G1043" s="19"/>
      <c r="H1043" s="40"/>
      <c r="K1043" s="19"/>
    </row>
    <row r="1044" spans="4:11" x14ac:dyDescent="0.25">
      <c r="D1044" s="21"/>
      <c r="E1044" s="46"/>
      <c r="F1044" s="76"/>
      <c r="G1044" s="19"/>
      <c r="H1044" s="40"/>
      <c r="K1044" s="19"/>
    </row>
    <row r="1045" spans="4:11" x14ac:dyDescent="0.25">
      <c r="D1045" s="21"/>
      <c r="E1045" s="46"/>
      <c r="F1045" s="76"/>
      <c r="G1045" s="19"/>
      <c r="H1045" s="40"/>
      <c r="K1045" s="19"/>
    </row>
    <row r="1046" spans="4:11" x14ac:dyDescent="0.25">
      <c r="D1046" s="21"/>
      <c r="E1046" s="46"/>
      <c r="F1046" s="76"/>
      <c r="G1046" s="19"/>
      <c r="H1046" s="40"/>
      <c r="K1046" s="19"/>
    </row>
    <row r="1047" spans="4:11" x14ac:dyDescent="0.25">
      <c r="D1047" s="21"/>
      <c r="E1047" s="46"/>
      <c r="F1047" s="76"/>
      <c r="G1047" s="19"/>
      <c r="H1047" s="40"/>
      <c r="K1047" s="19"/>
    </row>
    <row r="1048" spans="4:11" x14ac:dyDescent="0.25">
      <c r="D1048" s="21"/>
      <c r="E1048" s="46"/>
      <c r="F1048" s="76"/>
      <c r="G1048" s="19"/>
      <c r="H1048" s="40"/>
      <c r="K1048" s="19"/>
    </row>
    <row r="1049" spans="4:11" x14ac:dyDescent="0.25">
      <c r="D1049" s="21"/>
      <c r="E1049" s="46"/>
      <c r="F1049" s="76"/>
      <c r="G1049" s="19"/>
      <c r="H1049" s="40"/>
      <c r="K1049" s="19"/>
    </row>
    <row r="1050" spans="4:11" x14ac:dyDescent="0.25">
      <c r="D1050" s="21"/>
      <c r="E1050" s="46"/>
      <c r="F1050" s="76"/>
      <c r="G1050" s="19"/>
      <c r="H1050" s="40"/>
      <c r="K1050" s="19"/>
    </row>
    <row r="1051" spans="4:11" x14ac:dyDescent="0.25">
      <c r="D1051" s="21"/>
      <c r="E1051" s="46"/>
      <c r="F1051" s="76"/>
      <c r="G1051" s="19"/>
      <c r="H1051" s="40"/>
      <c r="K1051" s="19"/>
    </row>
    <row r="1052" spans="4:11" x14ac:dyDescent="0.25">
      <c r="D1052" s="21"/>
      <c r="E1052" s="46"/>
      <c r="F1052" s="76"/>
      <c r="G1052" s="19"/>
      <c r="H1052" s="40"/>
      <c r="K1052" s="19"/>
    </row>
    <row r="1053" spans="4:11" x14ac:dyDescent="0.25">
      <c r="D1053" s="21"/>
      <c r="E1053" s="46"/>
      <c r="F1053" s="76"/>
      <c r="G1053" s="19"/>
      <c r="H1053" s="40"/>
      <c r="K1053" s="19"/>
    </row>
    <row r="1054" spans="4:11" x14ac:dyDescent="0.25">
      <c r="D1054" s="21"/>
      <c r="E1054" s="46"/>
      <c r="F1054" s="76"/>
      <c r="G1054" s="19"/>
      <c r="H1054" s="40"/>
      <c r="K1054" s="19"/>
    </row>
    <row r="1055" spans="4:11" x14ac:dyDescent="0.25">
      <c r="D1055" s="21"/>
      <c r="E1055" s="46"/>
      <c r="F1055" s="76"/>
      <c r="G1055" s="19"/>
      <c r="H1055" s="40"/>
      <c r="K1055" s="19"/>
    </row>
    <row r="1056" spans="4:11" x14ac:dyDescent="0.25">
      <c r="D1056" s="21"/>
      <c r="E1056" s="46"/>
      <c r="F1056" s="76"/>
      <c r="G1056" s="19"/>
      <c r="H1056" s="40"/>
      <c r="K1056" s="19"/>
    </row>
    <row r="1057" spans="4:11" x14ac:dyDescent="0.25">
      <c r="D1057" s="21"/>
      <c r="E1057" s="46"/>
      <c r="F1057" s="76"/>
      <c r="G1057" s="19"/>
      <c r="H1057" s="40"/>
      <c r="K1057" s="19"/>
    </row>
    <row r="1058" spans="4:11" x14ac:dyDescent="0.25">
      <c r="D1058" s="21"/>
      <c r="E1058" s="46"/>
      <c r="F1058" s="76"/>
      <c r="G1058" s="19"/>
      <c r="H1058" s="40"/>
      <c r="K1058" s="19"/>
    </row>
    <row r="1059" spans="4:11" x14ac:dyDescent="0.25">
      <c r="D1059" s="21"/>
      <c r="E1059" s="46"/>
      <c r="F1059" s="76"/>
      <c r="G1059" s="19"/>
      <c r="H1059" s="40"/>
      <c r="K1059" s="19"/>
    </row>
    <row r="1060" spans="4:11" x14ac:dyDescent="0.25">
      <c r="D1060" s="21"/>
      <c r="E1060" s="46"/>
      <c r="F1060" s="76"/>
      <c r="G1060" s="19"/>
      <c r="H1060" s="40"/>
      <c r="K1060" s="19"/>
    </row>
    <row r="1061" spans="4:11" x14ac:dyDescent="0.25">
      <c r="D1061" s="21"/>
      <c r="E1061" s="46"/>
      <c r="F1061" s="76"/>
      <c r="G1061" s="19"/>
      <c r="H1061" s="40"/>
      <c r="K1061" s="19"/>
    </row>
    <row r="1062" spans="4:11" x14ac:dyDescent="0.25">
      <c r="D1062" s="21"/>
      <c r="E1062" s="46"/>
      <c r="F1062" s="76"/>
      <c r="G1062" s="19"/>
      <c r="H1062" s="40"/>
      <c r="K1062" s="19"/>
    </row>
    <row r="1063" spans="4:11" x14ac:dyDescent="0.25">
      <c r="D1063" s="21"/>
      <c r="E1063" s="46"/>
      <c r="F1063" s="76"/>
      <c r="G1063" s="19"/>
      <c r="H1063" s="40"/>
      <c r="K1063" s="19"/>
    </row>
    <row r="1064" spans="4:11" x14ac:dyDescent="0.25">
      <c r="D1064" s="21"/>
      <c r="E1064" s="46"/>
      <c r="F1064" s="76"/>
      <c r="G1064" s="19"/>
      <c r="H1064" s="40"/>
      <c r="K1064" s="19"/>
    </row>
    <row r="1065" spans="4:11" x14ac:dyDescent="0.25">
      <c r="D1065" s="21"/>
      <c r="E1065" s="46"/>
      <c r="F1065" s="76"/>
      <c r="G1065" s="19"/>
      <c r="H1065" s="40"/>
      <c r="K1065" s="19"/>
    </row>
    <row r="1066" spans="4:11" x14ac:dyDescent="0.25">
      <c r="D1066" s="21"/>
      <c r="E1066" s="46"/>
      <c r="F1066" s="76"/>
      <c r="G1066" s="19"/>
      <c r="H1066" s="40"/>
      <c r="K1066" s="19"/>
    </row>
    <row r="1067" spans="4:11" x14ac:dyDescent="0.25">
      <c r="D1067" s="21"/>
      <c r="E1067" s="46"/>
      <c r="F1067" s="76"/>
      <c r="G1067" s="19"/>
      <c r="H1067" s="40"/>
      <c r="K1067" s="19"/>
    </row>
    <row r="1068" spans="4:11" x14ac:dyDescent="0.25">
      <c r="D1068" s="21"/>
      <c r="E1068" s="46"/>
      <c r="F1068" s="76"/>
      <c r="G1068" s="19"/>
      <c r="H1068" s="40"/>
      <c r="K1068" s="19"/>
    </row>
    <row r="1069" spans="4:11" x14ac:dyDescent="0.25">
      <c r="D1069" s="21"/>
      <c r="E1069" s="46"/>
      <c r="F1069" s="76"/>
      <c r="G1069" s="19"/>
      <c r="H1069" s="40"/>
      <c r="K1069" s="19"/>
    </row>
    <row r="1070" spans="4:11" x14ac:dyDescent="0.25">
      <c r="D1070" s="21"/>
      <c r="E1070" s="46"/>
      <c r="F1070" s="76"/>
      <c r="G1070" s="19"/>
      <c r="H1070" s="40"/>
      <c r="K1070" s="19"/>
    </row>
    <row r="1071" spans="4:11" x14ac:dyDescent="0.25">
      <c r="D1071" s="21"/>
      <c r="E1071" s="46"/>
      <c r="F1071" s="76"/>
      <c r="G1071" s="19"/>
      <c r="H1071" s="40"/>
      <c r="K1071" s="19"/>
    </row>
    <row r="1072" spans="4:11" x14ac:dyDescent="0.25">
      <c r="D1072" s="21"/>
      <c r="E1072" s="46"/>
      <c r="F1072" s="76"/>
      <c r="G1072" s="19"/>
      <c r="H1072" s="40"/>
      <c r="K1072" s="19"/>
    </row>
    <row r="1073" spans="4:11" x14ac:dyDescent="0.25">
      <c r="D1073" s="21"/>
      <c r="E1073" s="46"/>
      <c r="F1073" s="76"/>
      <c r="G1073" s="19"/>
      <c r="H1073" s="40"/>
      <c r="K1073" s="19"/>
    </row>
    <row r="1074" spans="4:11" x14ac:dyDescent="0.25">
      <c r="D1074" s="21"/>
      <c r="E1074" s="46"/>
      <c r="F1074" s="76"/>
      <c r="G1074" s="19"/>
      <c r="H1074" s="40"/>
      <c r="K1074" s="19"/>
    </row>
    <row r="1075" spans="4:11" x14ac:dyDescent="0.25">
      <c r="D1075" s="21"/>
      <c r="E1075" s="46"/>
      <c r="F1075" s="76"/>
      <c r="G1075" s="19"/>
      <c r="H1075" s="40"/>
      <c r="K1075" s="19"/>
    </row>
    <row r="1076" spans="4:11" x14ac:dyDescent="0.25">
      <c r="D1076" s="21"/>
      <c r="E1076" s="46"/>
      <c r="F1076" s="76"/>
      <c r="G1076" s="19"/>
      <c r="H1076" s="40"/>
      <c r="K1076" s="19"/>
    </row>
    <row r="1077" spans="4:11" x14ac:dyDescent="0.25">
      <c r="D1077" s="21"/>
      <c r="E1077" s="46"/>
      <c r="F1077" s="76"/>
      <c r="G1077" s="19"/>
      <c r="H1077" s="40"/>
      <c r="K1077" s="19"/>
    </row>
    <row r="1078" spans="4:11" x14ac:dyDescent="0.25">
      <c r="D1078" s="21"/>
      <c r="E1078" s="46"/>
      <c r="F1078" s="76"/>
      <c r="G1078" s="19"/>
      <c r="H1078" s="40"/>
      <c r="K1078" s="19"/>
    </row>
    <row r="1079" spans="4:11" x14ac:dyDescent="0.25">
      <c r="D1079" s="21"/>
      <c r="E1079" s="46"/>
      <c r="F1079" s="76"/>
      <c r="G1079" s="19"/>
      <c r="H1079" s="40"/>
      <c r="K1079" s="19"/>
    </row>
    <row r="1080" spans="4:11" x14ac:dyDescent="0.25">
      <c r="D1080" s="21"/>
      <c r="E1080" s="46"/>
      <c r="F1080" s="76"/>
      <c r="G1080" s="19"/>
      <c r="H1080" s="40"/>
      <c r="K1080" s="19"/>
    </row>
    <row r="1081" spans="4:11" x14ac:dyDescent="0.25">
      <c r="D1081" s="21"/>
      <c r="E1081" s="46"/>
      <c r="F1081" s="76"/>
      <c r="G1081" s="19"/>
      <c r="H1081" s="40"/>
      <c r="K1081" s="19"/>
    </row>
    <row r="1082" spans="4:11" x14ac:dyDescent="0.25">
      <c r="D1082" s="21"/>
      <c r="E1082" s="46"/>
      <c r="F1082" s="76"/>
      <c r="G1082" s="19"/>
      <c r="H1082" s="40"/>
      <c r="K1082" s="19"/>
    </row>
    <row r="1083" spans="4:11" x14ac:dyDescent="0.25">
      <c r="D1083" s="21"/>
      <c r="E1083" s="46"/>
      <c r="F1083" s="76"/>
      <c r="G1083" s="19"/>
      <c r="H1083" s="40"/>
      <c r="K1083" s="19"/>
    </row>
    <row r="1084" spans="4:11" x14ac:dyDescent="0.25">
      <c r="D1084" s="21"/>
      <c r="E1084" s="46"/>
      <c r="F1084" s="76"/>
      <c r="G1084" s="19"/>
      <c r="H1084" s="40"/>
      <c r="K1084" s="19"/>
    </row>
    <row r="1085" spans="4:11" x14ac:dyDescent="0.25">
      <c r="D1085" s="21"/>
      <c r="E1085" s="46"/>
      <c r="F1085" s="76"/>
      <c r="G1085" s="19"/>
      <c r="H1085" s="40"/>
      <c r="K1085" s="19"/>
    </row>
    <row r="1086" spans="4:11" x14ac:dyDescent="0.25">
      <c r="D1086" s="21"/>
      <c r="E1086" s="46"/>
      <c r="F1086" s="76"/>
      <c r="G1086" s="19"/>
      <c r="H1086" s="40"/>
      <c r="K1086" s="19"/>
    </row>
    <row r="1087" spans="4:11" x14ac:dyDescent="0.25">
      <c r="D1087" s="21"/>
      <c r="E1087" s="46"/>
      <c r="F1087" s="76"/>
      <c r="G1087" s="19"/>
      <c r="H1087" s="40"/>
      <c r="K1087" s="19"/>
    </row>
    <row r="1088" spans="4:11" x14ac:dyDescent="0.25">
      <c r="D1088" s="21"/>
      <c r="E1088" s="46"/>
      <c r="F1088" s="76"/>
      <c r="G1088" s="19"/>
      <c r="H1088" s="40"/>
      <c r="K1088" s="19"/>
    </row>
    <row r="1089" spans="4:11" x14ac:dyDescent="0.25">
      <c r="D1089" s="21"/>
      <c r="E1089" s="46"/>
      <c r="F1089" s="76"/>
      <c r="G1089" s="19"/>
      <c r="H1089" s="40"/>
      <c r="K1089" s="19"/>
    </row>
    <row r="1090" spans="4:11" x14ac:dyDescent="0.25">
      <c r="D1090" s="21"/>
      <c r="E1090" s="46"/>
      <c r="F1090" s="76"/>
      <c r="G1090" s="19"/>
      <c r="H1090" s="40"/>
      <c r="K1090" s="19"/>
    </row>
    <row r="1091" spans="4:11" x14ac:dyDescent="0.25">
      <c r="D1091" s="21"/>
      <c r="E1091" s="46"/>
      <c r="F1091" s="76"/>
      <c r="G1091" s="19"/>
      <c r="H1091" s="40"/>
      <c r="K1091" s="19"/>
    </row>
    <row r="1092" spans="4:11" x14ac:dyDescent="0.25">
      <c r="D1092" s="21"/>
      <c r="E1092" s="46"/>
      <c r="F1092" s="76"/>
      <c r="G1092" s="19"/>
      <c r="H1092" s="40"/>
      <c r="K1092" s="19"/>
    </row>
    <row r="1093" spans="4:11" x14ac:dyDescent="0.25">
      <c r="D1093" s="21"/>
      <c r="E1093" s="46"/>
      <c r="F1093" s="76"/>
      <c r="G1093" s="19"/>
      <c r="H1093" s="40"/>
      <c r="K1093" s="19"/>
    </row>
    <row r="1094" spans="4:11" x14ac:dyDescent="0.25">
      <c r="D1094" s="21"/>
      <c r="E1094" s="46"/>
      <c r="F1094" s="76"/>
      <c r="G1094" s="19"/>
      <c r="H1094" s="40"/>
      <c r="K1094" s="19"/>
    </row>
    <row r="1095" spans="4:11" x14ac:dyDescent="0.25">
      <c r="D1095" s="21"/>
      <c r="E1095" s="46"/>
      <c r="F1095" s="76"/>
      <c r="G1095" s="19"/>
      <c r="H1095" s="40"/>
      <c r="K1095" s="19"/>
    </row>
    <row r="1096" spans="4:11" x14ac:dyDescent="0.25">
      <c r="D1096" s="21"/>
      <c r="E1096" s="46"/>
      <c r="F1096" s="76"/>
      <c r="G1096" s="19"/>
      <c r="H1096" s="40"/>
      <c r="K1096" s="19"/>
    </row>
    <row r="1097" spans="4:11" x14ac:dyDescent="0.25">
      <c r="D1097" s="21"/>
      <c r="E1097" s="46"/>
      <c r="F1097" s="76"/>
      <c r="G1097" s="19"/>
      <c r="H1097" s="40"/>
      <c r="K1097" s="19"/>
    </row>
    <row r="1098" spans="4:11" x14ac:dyDescent="0.25">
      <c r="D1098" s="21"/>
      <c r="E1098" s="46"/>
      <c r="F1098" s="76"/>
      <c r="G1098" s="19"/>
      <c r="H1098" s="40"/>
      <c r="K1098" s="19"/>
    </row>
    <row r="1099" spans="4:11" x14ac:dyDescent="0.25">
      <c r="D1099" s="21"/>
      <c r="E1099" s="46"/>
      <c r="F1099" s="76"/>
      <c r="G1099" s="19"/>
      <c r="H1099" s="40"/>
      <c r="K1099" s="19"/>
    </row>
    <row r="1100" spans="4:11" x14ac:dyDescent="0.25">
      <c r="D1100" s="21"/>
      <c r="E1100" s="46"/>
      <c r="F1100" s="76"/>
      <c r="G1100" s="19"/>
      <c r="H1100" s="40"/>
      <c r="K1100" s="19"/>
    </row>
    <row r="1101" spans="4:11" x14ac:dyDescent="0.25">
      <c r="D1101" s="21"/>
      <c r="E1101" s="46"/>
      <c r="F1101" s="76"/>
      <c r="G1101" s="19"/>
      <c r="H1101" s="40"/>
      <c r="K1101" s="19"/>
    </row>
    <row r="1102" spans="4:11" x14ac:dyDescent="0.25">
      <c r="D1102" s="21"/>
      <c r="E1102" s="46"/>
      <c r="F1102" s="76"/>
      <c r="G1102" s="19"/>
      <c r="H1102" s="40"/>
      <c r="K1102" s="19"/>
    </row>
    <row r="1103" spans="4:11" x14ac:dyDescent="0.25">
      <c r="D1103" s="21"/>
      <c r="E1103" s="46"/>
      <c r="F1103" s="76"/>
      <c r="G1103" s="19"/>
      <c r="H1103" s="40"/>
      <c r="K1103" s="19"/>
    </row>
    <row r="1104" spans="4:11" x14ac:dyDescent="0.25">
      <c r="D1104" s="21"/>
      <c r="E1104" s="46"/>
      <c r="F1104" s="76"/>
      <c r="G1104" s="19"/>
      <c r="H1104" s="40"/>
      <c r="K1104" s="19"/>
    </row>
    <row r="1105" spans="4:11" x14ac:dyDescent="0.25">
      <c r="D1105" s="21"/>
      <c r="E1105" s="46"/>
      <c r="F1105" s="76"/>
      <c r="G1105" s="19"/>
      <c r="H1105" s="40"/>
      <c r="K1105" s="19"/>
    </row>
    <row r="1106" spans="4:11" x14ac:dyDescent="0.25">
      <c r="D1106" s="21"/>
      <c r="E1106" s="46"/>
      <c r="F1106" s="76"/>
      <c r="G1106" s="19"/>
      <c r="H1106" s="40"/>
      <c r="K1106" s="19"/>
    </row>
    <row r="1107" spans="4:11" x14ac:dyDescent="0.25">
      <c r="D1107" s="21"/>
      <c r="E1107" s="46"/>
      <c r="F1107" s="76"/>
      <c r="G1107" s="19"/>
      <c r="H1107" s="40"/>
      <c r="K1107" s="19"/>
    </row>
    <row r="1108" spans="4:11" x14ac:dyDescent="0.25">
      <c r="D1108" s="21"/>
      <c r="E1108" s="46"/>
      <c r="F1108" s="76"/>
      <c r="G1108" s="19"/>
      <c r="H1108" s="40"/>
      <c r="K1108" s="19"/>
    </row>
    <row r="1109" spans="4:11" x14ac:dyDescent="0.25">
      <c r="D1109" s="21"/>
      <c r="E1109" s="46"/>
      <c r="F1109" s="76"/>
      <c r="G1109" s="19"/>
      <c r="H1109" s="40"/>
      <c r="K1109" s="19"/>
    </row>
    <row r="1110" spans="4:11" x14ac:dyDescent="0.25">
      <c r="D1110" s="21"/>
      <c r="E1110" s="46"/>
      <c r="F1110" s="76"/>
      <c r="G1110" s="19"/>
      <c r="H1110" s="40"/>
      <c r="K1110" s="19"/>
    </row>
    <row r="1111" spans="4:11" x14ac:dyDescent="0.25">
      <c r="D1111" s="21"/>
      <c r="E1111" s="46"/>
      <c r="F1111" s="76"/>
      <c r="G1111" s="19"/>
      <c r="H1111" s="40"/>
      <c r="K1111" s="19"/>
    </row>
    <row r="1112" spans="4:11" x14ac:dyDescent="0.25">
      <c r="D1112" s="21"/>
      <c r="E1112" s="46"/>
      <c r="F1112" s="76"/>
      <c r="G1112" s="19"/>
      <c r="H1112" s="40"/>
      <c r="K1112" s="19"/>
    </row>
    <row r="1113" spans="4:11" x14ac:dyDescent="0.25">
      <c r="D1113" s="21"/>
      <c r="E1113" s="46"/>
      <c r="F1113" s="76"/>
      <c r="G1113" s="19"/>
      <c r="H1113" s="40"/>
      <c r="K1113" s="19"/>
    </row>
    <row r="1114" spans="4:11" x14ac:dyDescent="0.25">
      <c r="D1114" s="21"/>
      <c r="E1114" s="46"/>
      <c r="F1114" s="76"/>
      <c r="G1114" s="19"/>
      <c r="H1114" s="40"/>
      <c r="K1114" s="19"/>
    </row>
    <row r="1115" spans="4:11" x14ac:dyDescent="0.25">
      <c r="D1115" s="21"/>
      <c r="E1115" s="46"/>
      <c r="F1115" s="76"/>
      <c r="G1115" s="19"/>
      <c r="H1115" s="40"/>
      <c r="K1115" s="19"/>
    </row>
    <row r="1116" spans="4:11" x14ac:dyDescent="0.25">
      <c r="D1116" s="21"/>
      <c r="E1116" s="46"/>
      <c r="F1116" s="76"/>
      <c r="G1116" s="19"/>
      <c r="H1116" s="40"/>
      <c r="K1116" s="19"/>
    </row>
    <row r="1117" spans="4:11" x14ac:dyDescent="0.25">
      <c r="D1117" s="21"/>
      <c r="E1117" s="46"/>
      <c r="F1117" s="76"/>
      <c r="G1117" s="19"/>
      <c r="H1117" s="40"/>
      <c r="K1117" s="19"/>
    </row>
    <row r="1118" spans="4:11" x14ac:dyDescent="0.25">
      <c r="D1118" s="21"/>
      <c r="E1118" s="46"/>
      <c r="F1118" s="76"/>
      <c r="G1118" s="19"/>
      <c r="H1118" s="40"/>
      <c r="K1118" s="19"/>
    </row>
    <row r="1119" spans="4:11" x14ac:dyDescent="0.25">
      <c r="D1119" s="21"/>
      <c r="E1119" s="46"/>
      <c r="F1119" s="76"/>
      <c r="G1119" s="19"/>
      <c r="H1119" s="40"/>
      <c r="K1119" s="19"/>
    </row>
    <row r="1120" spans="4:11" x14ac:dyDescent="0.25">
      <c r="D1120" s="21"/>
      <c r="E1120" s="46"/>
      <c r="F1120" s="76"/>
      <c r="G1120" s="19"/>
      <c r="H1120" s="40"/>
      <c r="K1120" s="19"/>
    </row>
    <row r="1121" spans="4:11" x14ac:dyDescent="0.25">
      <c r="D1121" s="21"/>
      <c r="E1121" s="46"/>
      <c r="F1121" s="76"/>
      <c r="G1121" s="19"/>
      <c r="H1121" s="40"/>
      <c r="K1121" s="19"/>
    </row>
    <row r="1122" spans="4:11" x14ac:dyDescent="0.25">
      <c r="D1122" s="21"/>
      <c r="E1122" s="46"/>
      <c r="F1122" s="76"/>
      <c r="G1122" s="19"/>
      <c r="H1122" s="40"/>
      <c r="K1122" s="19"/>
    </row>
    <row r="1123" spans="4:11" x14ac:dyDescent="0.25">
      <c r="D1123" s="21"/>
      <c r="E1123" s="46"/>
      <c r="F1123" s="76"/>
      <c r="G1123" s="19"/>
      <c r="H1123" s="40"/>
      <c r="K1123" s="19"/>
    </row>
    <row r="1124" spans="4:11" x14ac:dyDescent="0.25">
      <c r="D1124" s="21"/>
      <c r="E1124" s="46"/>
      <c r="F1124" s="76"/>
      <c r="G1124" s="19"/>
      <c r="H1124" s="40"/>
      <c r="K1124" s="19"/>
    </row>
    <row r="1125" spans="4:11" x14ac:dyDescent="0.25">
      <c r="D1125" s="21"/>
      <c r="E1125" s="46"/>
      <c r="F1125" s="76"/>
      <c r="G1125" s="19"/>
      <c r="H1125" s="40"/>
      <c r="K1125" s="19"/>
    </row>
    <row r="1126" spans="4:11" x14ac:dyDescent="0.25">
      <c r="D1126" s="21"/>
      <c r="E1126" s="46"/>
      <c r="F1126" s="76"/>
      <c r="G1126" s="19"/>
      <c r="H1126" s="40"/>
      <c r="K1126" s="19"/>
    </row>
    <row r="1127" spans="4:11" x14ac:dyDescent="0.25">
      <c r="D1127" s="21"/>
      <c r="E1127" s="46"/>
      <c r="F1127" s="76"/>
      <c r="G1127" s="19"/>
      <c r="H1127" s="40"/>
      <c r="K1127" s="19"/>
    </row>
    <row r="1128" spans="4:11" x14ac:dyDescent="0.25">
      <c r="D1128" s="21"/>
      <c r="E1128" s="46"/>
      <c r="F1128" s="76"/>
      <c r="G1128" s="19"/>
      <c r="H1128" s="40"/>
      <c r="K1128" s="19"/>
    </row>
    <row r="1129" spans="4:11" x14ac:dyDescent="0.25">
      <c r="D1129" s="21"/>
      <c r="E1129" s="46"/>
      <c r="F1129" s="76"/>
      <c r="G1129" s="19"/>
      <c r="H1129" s="40"/>
      <c r="K1129" s="19"/>
    </row>
    <row r="1130" spans="4:11" x14ac:dyDescent="0.25">
      <c r="D1130" s="21"/>
      <c r="E1130" s="46"/>
      <c r="F1130" s="76"/>
      <c r="G1130" s="19"/>
      <c r="H1130" s="40"/>
      <c r="K1130" s="19"/>
    </row>
    <row r="1131" spans="4:11" x14ac:dyDescent="0.25">
      <c r="D1131" s="21"/>
      <c r="E1131" s="46"/>
      <c r="F1131" s="76"/>
      <c r="G1131" s="19"/>
      <c r="H1131" s="40"/>
      <c r="K1131" s="19"/>
    </row>
    <row r="1132" spans="4:11" x14ac:dyDescent="0.25">
      <c r="D1132" s="21"/>
      <c r="E1132" s="46"/>
      <c r="F1132" s="76"/>
      <c r="G1132" s="19"/>
      <c r="H1132" s="40"/>
      <c r="K1132" s="19"/>
    </row>
    <row r="1133" spans="4:11" x14ac:dyDescent="0.25">
      <c r="D1133" s="21"/>
      <c r="E1133" s="46"/>
      <c r="F1133" s="76"/>
      <c r="G1133" s="19"/>
      <c r="H1133" s="40"/>
      <c r="K1133" s="19"/>
    </row>
    <row r="1134" spans="4:11" x14ac:dyDescent="0.25">
      <c r="D1134" s="21"/>
      <c r="E1134" s="46"/>
      <c r="F1134" s="76"/>
      <c r="G1134" s="19"/>
      <c r="H1134" s="40"/>
      <c r="K1134" s="19"/>
    </row>
    <row r="1135" spans="4:11" x14ac:dyDescent="0.25">
      <c r="D1135" s="21"/>
      <c r="E1135" s="46"/>
      <c r="F1135" s="76"/>
      <c r="G1135" s="19"/>
      <c r="H1135" s="40"/>
      <c r="K1135" s="19"/>
    </row>
    <row r="1136" spans="4:11" x14ac:dyDescent="0.25">
      <c r="D1136" s="21"/>
      <c r="E1136" s="46"/>
      <c r="F1136" s="76"/>
      <c r="G1136" s="19"/>
      <c r="H1136" s="40"/>
      <c r="K1136" s="19"/>
    </row>
    <row r="1137" spans="4:11" x14ac:dyDescent="0.25">
      <c r="D1137" s="21"/>
      <c r="E1137" s="46"/>
      <c r="F1137" s="76"/>
      <c r="G1137" s="19"/>
      <c r="H1137" s="40"/>
      <c r="K1137" s="19"/>
    </row>
    <row r="1138" spans="4:11" x14ac:dyDescent="0.25">
      <c r="D1138" s="21"/>
      <c r="E1138" s="46"/>
      <c r="F1138" s="76"/>
      <c r="G1138" s="19"/>
      <c r="H1138" s="40"/>
      <c r="K1138" s="19"/>
    </row>
    <row r="1139" spans="4:11" x14ac:dyDescent="0.25">
      <c r="D1139" s="21"/>
      <c r="E1139" s="46"/>
      <c r="F1139" s="76"/>
      <c r="G1139" s="19"/>
      <c r="H1139" s="40"/>
      <c r="K1139" s="19"/>
    </row>
    <row r="1140" spans="4:11" x14ac:dyDescent="0.25">
      <c r="D1140" s="21"/>
      <c r="E1140" s="46"/>
      <c r="F1140" s="76"/>
      <c r="G1140" s="19"/>
      <c r="H1140" s="40"/>
      <c r="K1140" s="19"/>
    </row>
    <row r="1141" spans="4:11" x14ac:dyDescent="0.25">
      <c r="D1141" s="21"/>
      <c r="E1141" s="46"/>
      <c r="F1141" s="76"/>
      <c r="G1141" s="19"/>
      <c r="H1141" s="40"/>
      <c r="K1141" s="19"/>
    </row>
    <row r="1142" spans="4:11" x14ac:dyDescent="0.25">
      <c r="D1142" s="21"/>
      <c r="E1142" s="46"/>
      <c r="F1142" s="76"/>
      <c r="G1142" s="19"/>
      <c r="H1142" s="40"/>
      <c r="K1142" s="19"/>
    </row>
    <row r="1143" spans="4:11" x14ac:dyDescent="0.25">
      <c r="D1143" s="21"/>
      <c r="E1143" s="46"/>
      <c r="F1143" s="76"/>
      <c r="G1143" s="19"/>
      <c r="H1143" s="40"/>
      <c r="K1143" s="19"/>
    </row>
    <row r="1144" spans="4:11" x14ac:dyDescent="0.25">
      <c r="D1144" s="21"/>
      <c r="E1144" s="46"/>
      <c r="F1144" s="76"/>
      <c r="G1144" s="19"/>
      <c r="H1144" s="40"/>
      <c r="K1144" s="19"/>
    </row>
    <row r="1145" spans="4:11" x14ac:dyDescent="0.25">
      <c r="D1145" s="21"/>
      <c r="E1145" s="46"/>
      <c r="F1145" s="76"/>
      <c r="G1145" s="19"/>
      <c r="H1145" s="40"/>
      <c r="K1145" s="19"/>
    </row>
    <row r="1146" spans="4:11" x14ac:dyDescent="0.25">
      <c r="D1146" s="21"/>
      <c r="E1146" s="46"/>
      <c r="F1146" s="76"/>
      <c r="G1146" s="19"/>
      <c r="H1146" s="40"/>
      <c r="K1146" s="19"/>
    </row>
    <row r="1147" spans="4:11" x14ac:dyDescent="0.25">
      <c r="D1147" s="21"/>
      <c r="E1147" s="46"/>
      <c r="F1147" s="76"/>
      <c r="G1147" s="19"/>
      <c r="H1147" s="40"/>
      <c r="K1147" s="19"/>
    </row>
    <row r="1148" spans="4:11" x14ac:dyDescent="0.25">
      <c r="D1148" s="21"/>
      <c r="E1148" s="46"/>
      <c r="F1148" s="76"/>
      <c r="G1148" s="19"/>
      <c r="H1148" s="40"/>
      <c r="K1148" s="19"/>
    </row>
    <row r="1149" spans="4:11" x14ac:dyDescent="0.25">
      <c r="D1149" s="21"/>
      <c r="E1149" s="46"/>
      <c r="F1149" s="76"/>
      <c r="G1149" s="19"/>
      <c r="H1149" s="40"/>
      <c r="K1149" s="19"/>
    </row>
    <row r="1150" spans="4:11" x14ac:dyDescent="0.25">
      <c r="D1150" s="21"/>
      <c r="E1150" s="46"/>
      <c r="F1150" s="76"/>
      <c r="G1150" s="19"/>
      <c r="H1150" s="40"/>
      <c r="K1150" s="19"/>
    </row>
    <row r="1151" spans="4:11" x14ac:dyDescent="0.25">
      <c r="D1151" s="21"/>
      <c r="E1151" s="46"/>
      <c r="F1151" s="76"/>
      <c r="G1151" s="19"/>
      <c r="H1151" s="40"/>
      <c r="K1151" s="19"/>
    </row>
    <row r="1152" spans="4:11" x14ac:dyDescent="0.25">
      <c r="D1152" s="21"/>
      <c r="E1152" s="46"/>
      <c r="F1152" s="76"/>
      <c r="G1152" s="19"/>
      <c r="H1152" s="40"/>
      <c r="K1152" s="19"/>
    </row>
    <row r="1153" spans="4:11" x14ac:dyDescent="0.25">
      <c r="D1153" s="21"/>
      <c r="E1153" s="46"/>
      <c r="F1153" s="76"/>
      <c r="G1153" s="19"/>
      <c r="H1153" s="40"/>
      <c r="K1153" s="19"/>
    </row>
    <row r="1154" spans="4:11" x14ac:dyDescent="0.25">
      <c r="D1154" s="21"/>
      <c r="E1154" s="46"/>
      <c r="F1154" s="76"/>
      <c r="G1154" s="19"/>
      <c r="H1154" s="40"/>
      <c r="K1154" s="19"/>
    </row>
    <row r="1155" spans="4:11" x14ac:dyDescent="0.25">
      <c r="D1155" s="21"/>
      <c r="E1155" s="46"/>
      <c r="F1155" s="76"/>
      <c r="G1155" s="19"/>
      <c r="H1155" s="40"/>
      <c r="K1155" s="19"/>
    </row>
    <row r="1156" spans="4:11" x14ac:dyDescent="0.25">
      <c r="D1156" s="21"/>
      <c r="E1156" s="46"/>
      <c r="F1156" s="76"/>
      <c r="G1156" s="19"/>
      <c r="H1156" s="40"/>
      <c r="K1156" s="19"/>
    </row>
    <row r="1157" spans="4:11" x14ac:dyDescent="0.25">
      <c r="D1157" s="21"/>
      <c r="E1157" s="46"/>
      <c r="F1157" s="76"/>
      <c r="G1157" s="19"/>
      <c r="H1157" s="40"/>
      <c r="K1157" s="19"/>
    </row>
    <row r="1158" spans="4:11" x14ac:dyDescent="0.25">
      <c r="D1158" s="21"/>
      <c r="E1158" s="46"/>
      <c r="F1158" s="76"/>
      <c r="G1158" s="19"/>
      <c r="H1158" s="40"/>
      <c r="K1158" s="19"/>
    </row>
    <row r="1159" spans="4:11" x14ac:dyDescent="0.25">
      <c r="D1159" s="21"/>
      <c r="E1159" s="46"/>
      <c r="F1159" s="76"/>
      <c r="G1159" s="19"/>
      <c r="H1159" s="40"/>
      <c r="K1159" s="19"/>
    </row>
    <row r="1160" spans="4:11" x14ac:dyDescent="0.25">
      <c r="D1160" s="21"/>
      <c r="E1160" s="46"/>
      <c r="F1160" s="76"/>
      <c r="G1160" s="19"/>
      <c r="H1160" s="40"/>
      <c r="K1160" s="19"/>
    </row>
    <row r="1161" spans="4:11" x14ac:dyDescent="0.25">
      <c r="D1161" s="21"/>
      <c r="E1161" s="46"/>
      <c r="F1161" s="76"/>
      <c r="G1161" s="19"/>
      <c r="H1161" s="40"/>
      <c r="K1161" s="19"/>
    </row>
    <row r="1162" spans="4:11" x14ac:dyDescent="0.25">
      <c r="D1162" s="21"/>
      <c r="E1162" s="46"/>
      <c r="F1162" s="76"/>
      <c r="G1162" s="19"/>
      <c r="H1162" s="40"/>
      <c r="K1162" s="19"/>
    </row>
    <row r="1163" spans="4:11" x14ac:dyDescent="0.25">
      <c r="D1163" s="21"/>
      <c r="E1163" s="46"/>
      <c r="F1163" s="76"/>
      <c r="G1163" s="19"/>
      <c r="H1163" s="40"/>
      <c r="K1163" s="19"/>
    </row>
    <row r="1164" spans="4:11" x14ac:dyDescent="0.25">
      <c r="D1164" s="21"/>
      <c r="E1164" s="46"/>
      <c r="F1164" s="76"/>
      <c r="G1164" s="19"/>
      <c r="H1164" s="40"/>
      <c r="K1164" s="19"/>
    </row>
    <row r="1165" spans="4:11" x14ac:dyDescent="0.25">
      <c r="D1165" s="21"/>
      <c r="E1165" s="46"/>
      <c r="F1165" s="76"/>
      <c r="G1165" s="19"/>
      <c r="H1165" s="40"/>
      <c r="K1165" s="19"/>
    </row>
    <row r="1166" spans="4:11" x14ac:dyDescent="0.25">
      <c r="D1166" s="21"/>
      <c r="E1166" s="46"/>
      <c r="F1166" s="76"/>
      <c r="G1166" s="19"/>
      <c r="H1166" s="40"/>
      <c r="K1166" s="19"/>
    </row>
    <row r="1167" spans="4:11" x14ac:dyDescent="0.25">
      <c r="D1167" s="21"/>
      <c r="E1167" s="46"/>
      <c r="F1167" s="76"/>
      <c r="G1167" s="19"/>
      <c r="H1167" s="40"/>
      <c r="K1167" s="19"/>
    </row>
    <row r="1168" spans="4:11" x14ac:dyDescent="0.25">
      <c r="D1168" s="21"/>
      <c r="E1168" s="46"/>
      <c r="F1168" s="76"/>
      <c r="G1168" s="19"/>
      <c r="H1168" s="40"/>
      <c r="K1168" s="19"/>
    </row>
    <row r="1169" spans="4:11" x14ac:dyDescent="0.25">
      <c r="D1169" s="21"/>
      <c r="E1169" s="46"/>
      <c r="F1169" s="76"/>
      <c r="G1169" s="19"/>
      <c r="H1169" s="40"/>
      <c r="K1169" s="19"/>
    </row>
    <row r="1170" spans="4:11" x14ac:dyDescent="0.25">
      <c r="D1170" s="21"/>
      <c r="E1170" s="46"/>
      <c r="F1170" s="76"/>
      <c r="G1170" s="19"/>
      <c r="H1170" s="40"/>
      <c r="K1170" s="19"/>
    </row>
    <row r="1171" spans="4:11" x14ac:dyDescent="0.25">
      <c r="D1171" s="21"/>
      <c r="E1171" s="46"/>
      <c r="F1171" s="76"/>
      <c r="G1171" s="19"/>
      <c r="H1171" s="40"/>
      <c r="K1171" s="19"/>
    </row>
    <row r="1172" spans="4:11" x14ac:dyDescent="0.25">
      <c r="D1172" s="21"/>
      <c r="E1172" s="46"/>
      <c r="F1172" s="76"/>
      <c r="G1172" s="19"/>
      <c r="H1172" s="40"/>
      <c r="K1172" s="19"/>
    </row>
    <row r="1173" spans="4:11" x14ac:dyDescent="0.25">
      <c r="D1173" s="21"/>
      <c r="E1173" s="46"/>
      <c r="F1173" s="76"/>
      <c r="G1173" s="19"/>
      <c r="H1173" s="40"/>
      <c r="K1173" s="19"/>
    </row>
    <row r="1174" spans="4:11" x14ac:dyDescent="0.25">
      <c r="D1174" s="21"/>
      <c r="E1174" s="46"/>
      <c r="F1174" s="76"/>
      <c r="G1174" s="19"/>
      <c r="H1174" s="40"/>
      <c r="K1174" s="19"/>
    </row>
    <row r="1175" spans="4:11" x14ac:dyDescent="0.25">
      <c r="D1175" s="21"/>
      <c r="E1175" s="46"/>
      <c r="F1175" s="76"/>
      <c r="G1175" s="19"/>
      <c r="H1175" s="40"/>
      <c r="K1175" s="19"/>
    </row>
    <row r="1176" spans="4:11" x14ac:dyDescent="0.25">
      <c r="D1176" s="21"/>
      <c r="E1176" s="46"/>
      <c r="F1176" s="76"/>
      <c r="G1176" s="19"/>
      <c r="H1176" s="40"/>
      <c r="K1176" s="19"/>
    </row>
    <row r="1177" spans="4:11" x14ac:dyDescent="0.25">
      <c r="D1177" s="21"/>
      <c r="E1177" s="46"/>
      <c r="F1177" s="76"/>
      <c r="G1177" s="19"/>
      <c r="H1177" s="40"/>
      <c r="K1177" s="19"/>
    </row>
    <row r="1178" spans="4:11" x14ac:dyDescent="0.25">
      <c r="D1178" s="21"/>
      <c r="E1178" s="46"/>
      <c r="F1178" s="76"/>
      <c r="G1178" s="19"/>
      <c r="H1178" s="40"/>
      <c r="K1178" s="19"/>
    </row>
    <row r="1179" spans="4:11" x14ac:dyDescent="0.25">
      <c r="D1179" s="21"/>
      <c r="E1179" s="46"/>
      <c r="F1179" s="76"/>
      <c r="G1179" s="19"/>
      <c r="H1179" s="40"/>
      <c r="K1179" s="19"/>
    </row>
    <row r="1180" spans="4:11" x14ac:dyDescent="0.25">
      <c r="D1180" s="21"/>
      <c r="E1180" s="46"/>
      <c r="F1180" s="76"/>
      <c r="G1180" s="19"/>
      <c r="H1180" s="40"/>
      <c r="K1180" s="19"/>
    </row>
    <row r="1181" spans="4:11" x14ac:dyDescent="0.25">
      <c r="D1181" s="21"/>
      <c r="E1181" s="46"/>
      <c r="F1181" s="76"/>
      <c r="G1181" s="19"/>
      <c r="H1181" s="40"/>
      <c r="K1181" s="19"/>
    </row>
    <row r="1182" spans="4:11" x14ac:dyDescent="0.25">
      <c r="D1182" s="21"/>
      <c r="E1182" s="46"/>
      <c r="F1182" s="76"/>
      <c r="G1182" s="19"/>
      <c r="H1182" s="40"/>
      <c r="K1182" s="19"/>
    </row>
    <row r="1183" spans="4:11" x14ac:dyDescent="0.25">
      <c r="D1183" s="21"/>
      <c r="E1183" s="46"/>
      <c r="F1183" s="76"/>
      <c r="G1183" s="19"/>
      <c r="H1183" s="40"/>
      <c r="K1183" s="19"/>
    </row>
    <row r="1184" spans="4:11" x14ac:dyDescent="0.25">
      <c r="D1184" s="21"/>
      <c r="E1184" s="46"/>
      <c r="F1184" s="76"/>
      <c r="G1184" s="19"/>
      <c r="H1184" s="40"/>
      <c r="K1184" s="19"/>
    </row>
    <row r="1185" spans="4:11" x14ac:dyDescent="0.25">
      <c r="D1185" s="21"/>
      <c r="E1185" s="46"/>
      <c r="F1185" s="76"/>
      <c r="G1185" s="19"/>
      <c r="H1185" s="40"/>
      <c r="K1185" s="19"/>
    </row>
    <row r="1186" spans="4:11" x14ac:dyDescent="0.25">
      <c r="D1186" s="21"/>
      <c r="E1186" s="46"/>
      <c r="F1186" s="76"/>
      <c r="G1186" s="19"/>
      <c r="H1186" s="40"/>
      <c r="K1186" s="19"/>
    </row>
    <row r="1187" spans="4:11" x14ac:dyDescent="0.25">
      <c r="D1187" s="21"/>
      <c r="E1187" s="46"/>
      <c r="F1187" s="76"/>
      <c r="G1187" s="19"/>
      <c r="H1187" s="40"/>
      <c r="K1187" s="19"/>
    </row>
    <row r="1188" spans="4:11" x14ac:dyDescent="0.25">
      <c r="D1188" s="21"/>
      <c r="E1188" s="46"/>
      <c r="F1188" s="76"/>
      <c r="G1188" s="19"/>
      <c r="H1188" s="40"/>
      <c r="K1188" s="19"/>
    </row>
    <row r="1189" spans="4:11" x14ac:dyDescent="0.25">
      <c r="D1189" s="21"/>
      <c r="E1189" s="46"/>
      <c r="F1189" s="76"/>
      <c r="G1189" s="19"/>
      <c r="H1189" s="40"/>
      <c r="K1189" s="19"/>
    </row>
    <row r="1190" spans="4:11" x14ac:dyDescent="0.25">
      <c r="D1190" s="21"/>
      <c r="E1190" s="46"/>
      <c r="F1190" s="76"/>
      <c r="G1190" s="19"/>
      <c r="H1190" s="40"/>
      <c r="K1190" s="19"/>
    </row>
    <row r="1191" spans="4:11" x14ac:dyDescent="0.25">
      <c r="D1191" s="21"/>
      <c r="E1191" s="46"/>
      <c r="F1191" s="76"/>
      <c r="G1191" s="19"/>
      <c r="H1191" s="40"/>
      <c r="K1191" s="19"/>
    </row>
    <row r="1192" spans="4:11" x14ac:dyDescent="0.25">
      <c r="D1192" s="21"/>
      <c r="E1192" s="46"/>
      <c r="F1192" s="76"/>
      <c r="G1192" s="19"/>
      <c r="H1192" s="40"/>
      <c r="K1192" s="19"/>
    </row>
    <row r="1193" spans="4:11" x14ac:dyDescent="0.25">
      <c r="D1193" s="21"/>
      <c r="E1193" s="46"/>
      <c r="F1193" s="76"/>
      <c r="G1193" s="19"/>
      <c r="H1193" s="40"/>
      <c r="K1193" s="19"/>
    </row>
    <row r="1194" spans="4:11" x14ac:dyDescent="0.25">
      <c r="D1194" s="21"/>
      <c r="E1194" s="46"/>
      <c r="F1194" s="76"/>
      <c r="G1194" s="19"/>
      <c r="H1194" s="40"/>
      <c r="K1194" s="19"/>
    </row>
    <row r="1195" spans="4:11" x14ac:dyDescent="0.25">
      <c r="D1195" s="21"/>
      <c r="E1195" s="46"/>
      <c r="F1195" s="76"/>
      <c r="G1195" s="19"/>
      <c r="H1195" s="40"/>
      <c r="K1195" s="19"/>
    </row>
    <row r="1196" spans="4:11" x14ac:dyDescent="0.25">
      <c r="D1196" s="21"/>
      <c r="E1196" s="46"/>
      <c r="F1196" s="76"/>
      <c r="G1196" s="19"/>
      <c r="H1196" s="40"/>
      <c r="K1196" s="19"/>
    </row>
    <row r="1197" spans="4:11" x14ac:dyDescent="0.25">
      <c r="D1197" s="21"/>
      <c r="E1197" s="46"/>
      <c r="F1197" s="76"/>
      <c r="G1197" s="19"/>
      <c r="H1197" s="40"/>
      <c r="K1197" s="19"/>
    </row>
    <row r="1198" spans="4:11" x14ac:dyDescent="0.25">
      <c r="D1198" s="21"/>
      <c r="E1198" s="46"/>
      <c r="F1198" s="76"/>
      <c r="G1198" s="19"/>
      <c r="H1198" s="40"/>
      <c r="K1198" s="19"/>
    </row>
    <row r="1199" spans="4:11" x14ac:dyDescent="0.25">
      <c r="D1199" s="21"/>
      <c r="E1199" s="46"/>
      <c r="F1199" s="76"/>
      <c r="G1199" s="19"/>
      <c r="H1199" s="40"/>
      <c r="K1199" s="19"/>
    </row>
    <row r="1200" spans="4:11" x14ac:dyDescent="0.25">
      <c r="D1200" s="21"/>
      <c r="E1200" s="46"/>
      <c r="F1200" s="76"/>
      <c r="G1200" s="19"/>
      <c r="H1200" s="40"/>
      <c r="K1200" s="19"/>
    </row>
    <row r="1201" spans="4:11" x14ac:dyDescent="0.25">
      <c r="D1201" s="21"/>
      <c r="E1201" s="46"/>
      <c r="F1201" s="76"/>
      <c r="G1201" s="19"/>
      <c r="H1201" s="40"/>
      <c r="K1201" s="19"/>
    </row>
    <row r="1202" spans="4:11" x14ac:dyDescent="0.25">
      <c r="D1202" s="21"/>
      <c r="E1202" s="46"/>
      <c r="F1202" s="76"/>
      <c r="G1202" s="19"/>
      <c r="H1202" s="40"/>
      <c r="K1202" s="19"/>
    </row>
    <row r="1203" spans="4:11" x14ac:dyDescent="0.25">
      <c r="D1203" s="21"/>
      <c r="E1203" s="46"/>
      <c r="F1203" s="76"/>
      <c r="G1203" s="19"/>
      <c r="H1203" s="40"/>
      <c r="K1203" s="19"/>
    </row>
    <row r="1204" spans="4:11" x14ac:dyDescent="0.25">
      <c r="D1204" s="21"/>
      <c r="E1204" s="46"/>
      <c r="F1204" s="76"/>
      <c r="G1204" s="19"/>
      <c r="H1204" s="40"/>
      <c r="K1204" s="19"/>
    </row>
    <row r="1205" spans="4:11" x14ac:dyDescent="0.25">
      <c r="D1205" s="21"/>
      <c r="E1205" s="46"/>
      <c r="F1205" s="76"/>
      <c r="G1205" s="19"/>
      <c r="H1205" s="40"/>
      <c r="K1205" s="19"/>
    </row>
    <row r="1206" spans="4:11" x14ac:dyDescent="0.25">
      <c r="D1206" s="21"/>
      <c r="E1206" s="46"/>
      <c r="F1206" s="76"/>
      <c r="G1206" s="19"/>
      <c r="H1206" s="40"/>
      <c r="K1206" s="19"/>
    </row>
    <row r="1207" spans="4:11" x14ac:dyDescent="0.25">
      <c r="D1207" s="21"/>
      <c r="E1207" s="46"/>
      <c r="F1207" s="76"/>
      <c r="G1207" s="19"/>
      <c r="H1207" s="40"/>
      <c r="K1207" s="19"/>
    </row>
    <row r="1208" spans="4:11" x14ac:dyDescent="0.25">
      <c r="D1208" s="21"/>
      <c r="E1208" s="46"/>
      <c r="F1208" s="76"/>
      <c r="G1208" s="19"/>
      <c r="H1208" s="40"/>
      <c r="K1208" s="19"/>
    </row>
    <row r="1209" spans="4:11" x14ac:dyDescent="0.25">
      <c r="D1209" s="21"/>
      <c r="E1209" s="46"/>
      <c r="F1209" s="76"/>
      <c r="G1209" s="19"/>
      <c r="H1209" s="40"/>
      <c r="K1209" s="19"/>
    </row>
    <row r="1210" spans="4:11" x14ac:dyDescent="0.25">
      <c r="D1210" s="21"/>
      <c r="E1210" s="46"/>
      <c r="F1210" s="76"/>
      <c r="G1210" s="19"/>
      <c r="H1210" s="40"/>
      <c r="K1210" s="19"/>
    </row>
    <row r="1211" spans="4:11" x14ac:dyDescent="0.25">
      <c r="D1211" s="21"/>
      <c r="E1211" s="46"/>
      <c r="F1211" s="76"/>
      <c r="G1211" s="19"/>
      <c r="H1211" s="40"/>
      <c r="K1211" s="19"/>
    </row>
    <row r="1212" spans="4:11" x14ac:dyDescent="0.25">
      <c r="D1212" s="21"/>
      <c r="E1212" s="46"/>
      <c r="F1212" s="76"/>
      <c r="G1212" s="19"/>
      <c r="H1212" s="40"/>
      <c r="K1212" s="19"/>
    </row>
    <row r="1213" spans="4:11" x14ac:dyDescent="0.25">
      <c r="D1213" s="21"/>
      <c r="E1213" s="46"/>
      <c r="F1213" s="76"/>
      <c r="G1213" s="19"/>
      <c r="H1213" s="40"/>
      <c r="K1213" s="19"/>
    </row>
    <row r="1214" spans="4:11" x14ac:dyDescent="0.25">
      <c r="D1214" s="21"/>
      <c r="E1214" s="46"/>
      <c r="F1214" s="76"/>
      <c r="G1214" s="19"/>
      <c r="H1214" s="40"/>
      <c r="K1214" s="19"/>
    </row>
    <row r="1215" spans="4:11" x14ac:dyDescent="0.25">
      <c r="D1215" s="21"/>
      <c r="E1215" s="46"/>
      <c r="F1215" s="76"/>
      <c r="G1215" s="19"/>
      <c r="H1215" s="40"/>
      <c r="K1215" s="19"/>
    </row>
    <row r="1216" spans="4:11" x14ac:dyDescent="0.25">
      <c r="D1216" s="21"/>
      <c r="E1216" s="46"/>
      <c r="F1216" s="76"/>
      <c r="G1216" s="19"/>
      <c r="H1216" s="40"/>
      <c r="K1216" s="19"/>
    </row>
    <row r="1217" spans="4:11" x14ac:dyDescent="0.25">
      <c r="D1217" s="21"/>
      <c r="E1217" s="46"/>
      <c r="F1217" s="76"/>
      <c r="G1217" s="19"/>
      <c r="H1217" s="40"/>
      <c r="K1217" s="19"/>
    </row>
    <row r="1218" spans="4:11" x14ac:dyDescent="0.25">
      <c r="D1218" s="21"/>
      <c r="E1218" s="46"/>
      <c r="F1218" s="76"/>
      <c r="G1218" s="19"/>
      <c r="H1218" s="40"/>
      <c r="K1218" s="19"/>
    </row>
    <row r="1219" spans="4:11" x14ac:dyDescent="0.25">
      <c r="D1219" s="21"/>
      <c r="E1219" s="46"/>
      <c r="F1219" s="76"/>
      <c r="G1219" s="19"/>
      <c r="H1219" s="40"/>
      <c r="K1219" s="19"/>
    </row>
    <row r="1220" spans="4:11" x14ac:dyDescent="0.25">
      <c r="D1220" s="21"/>
      <c r="E1220" s="46"/>
      <c r="F1220" s="76"/>
      <c r="G1220" s="19"/>
      <c r="H1220" s="40"/>
      <c r="K1220" s="19"/>
    </row>
    <row r="1221" spans="4:11" x14ac:dyDescent="0.25">
      <c r="D1221" s="21"/>
      <c r="E1221" s="46"/>
      <c r="F1221" s="76"/>
      <c r="G1221" s="19"/>
      <c r="H1221" s="40"/>
      <c r="K1221" s="19"/>
    </row>
    <row r="1222" spans="4:11" x14ac:dyDescent="0.25">
      <c r="D1222" s="21"/>
      <c r="E1222" s="46"/>
      <c r="F1222" s="76"/>
      <c r="G1222" s="19"/>
      <c r="H1222" s="40"/>
      <c r="K1222" s="19"/>
    </row>
    <row r="1223" spans="4:11" x14ac:dyDescent="0.25">
      <c r="D1223" s="21"/>
      <c r="E1223" s="46"/>
      <c r="F1223" s="76"/>
      <c r="G1223" s="19"/>
      <c r="H1223" s="40"/>
      <c r="K1223" s="19"/>
    </row>
    <row r="1224" spans="4:11" x14ac:dyDescent="0.25">
      <c r="D1224" s="21"/>
      <c r="E1224" s="46"/>
      <c r="F1224" s="76"/>
      <c r="G1224" s="19"/>
      <c r="H1224" s="40"/>
      <c r="K1224" s="19"/>
    </row>
    <row r="1225" spans="4:11" x14ac:dyDescent="0.25">
      <c r="D1225" s="21"/>
      <c r="E1225" s="46"/>
      <c r="F1225" s="76"/>
      <c r="G1225" s="19"/>
      <c r="H1225" s="40"/>
      <c r="K1225" s="19"/>
    </row>
    <row r="1226" spans="4:11" x14ac:dyDescent="0.25">
      <c r="D1226" s="21"/>
      <c r="E1226" s="46"/>
      <c r="F1226" s="76"/>
      <c r="G1226" s="19"/>
      <c r="H1226" s="40"/>
      <c r="K1226" s="19"/>
    </row>
    <row r="1227" spans="4:11" x14ac:dyDescent="0.25">
      <c r="D1227" s="21"/>
      <c r="E1227" s="46"/>
      <c r="F1227" s="76"/>
      <c r="G1227" s="19"/>
      <c r="H1227" s="40"/>
      <c r="K1227" s="19"/>
    </row>
    <row r="1228" spans="4:11" x14ac:dyDescent="0.25">
      <c r="D1228" s="21"/>
      <c r="E1228" s="46"/>
      <c r="F1228" s="76"/>
      <c r="G1228" s="19"/>
      <c r="H1228" s="40"/>
      <c r="K1228" s="19"/>
    </row>
    <row r="1229" spans="4:11" x14ac:dyDescent="0.25">
      <c r="D1229" s="21"/>
      <c r="E1229" s="46"/>
      <c r="F1229" s="76"/>
      <c r="G1229" s="19"/>
      <c r="H1229" s="40"/>
      <c r="K1229" s="19"/>
    </row>
    <row r="1230" spans="4:11" x14ac:dyDescent="0.25">
      <c r="D1230" s="21"/>
      <c r="E1230" s="46"/>
      <c r="F1230" s="76"/>
      <c r="G1230" s="19"/>
      <c r="H1230" s="40"/>
      <c r="K1230" s="19"/>
    </row>
    <row r="1231" spans="4:11" x14ac:dyDescent="0.25">
      <c r="D1231" s="21"/>
      <c r="E1231" s="46"/>
      <c r="F1231" s="76"/>
      <c r="G1231" s="19"/>
      <c r="H1231" s="40"/>
      <c r="K1231" s="19"/>
    </row>
    <row r="1232" spans="4:11" x14ac:dyDescent="0.25">
      <c r="D1232" s="21"/>
      <c r="E1232" s="46"/>
      <c r="F1232" s="76"/>
      <c r="G1232" s="19"/>
      <c r="H1232" s="40"/>
      <c r="K1232" s="19"/>
    </row>
    <row r="1233" spans="4:11" x14ac:dyDescent="0.25">
      <c r="D1233" s="21"/>
      <c r="E1233" s="46"/>
      <c r="F1233" s="76"/>
      <c r="G1233" s="19"/>
      <c r="H1233" s="40"/>
      <c r="K1233" s="19"/>
    </row>
    <row r="1234" spans="4:11" x14ac:dyDescent="0.25">
      <c r="D1234" s="21"/>
      <c r="E1234" s="46"/>
      <c r="F1234" s="76"/>
      <c r="G1234" s="19"/>
      <c r="H1234" s="40"/>
      <c r="K1234" s="19"/>
    </row>
    <row r="1235" spans="4:11" x14ac:dyDescent="0.25">
      <c r="D1235" s="21"/>
      <c r="E1235" s="46"/>
      <c r="F1235" s="76"/>
      <c r="G1235" s="19"/>
      <c r="H1235" s="40"/>
      <c r="K1235" s="19"/>
    </row>
    <row r="1236" spans="4:11" x14ac:dyDescent="0.25">
      <c r="D1236" s="21"/>
      <c r="E1236" s="46"/>
      <c r="F1236" s="76"/>
      <c r="G1236" s="19"/>
      <c r="H1236" s="40"/>
      <c r="K1236" s="19"/>
    </row>
    <row r="1237" spans="4:11" x14ac:dyDescent="0.25">
      <c r="D1237" s="21"/>
      <c r="E1237" s="46"/>
      <c r="F1237" s="76"/>
      <c r="G1237" s="19"/>
      <c r="H1237" s="40"/>
      <c r="K1237" s="19"/>
    </row>
    <row r="1238" spans="4:11" x14ac:dyDescent="0.25">
      <c r="D1238" s="21"/>
      <c r="E1238" s="46"/>
      <c r="F1238" s="76"/>
      <c r="G1238" s="19"/>
      <c r="H1238" s="40"/>
      <c r="K1238" s="19"/>
    </row>
    <row r="1239" spans="4:11" x14ac:dyDescent="0.25">
      <c r="D1239" s="21"/>
      <c r="E1239" s="46"/>
      <c r="F1239" s="76"/>
      <c r="G1239" s="19"/>
      <c r="H1239" s="40"/>
      <c r="K1239" s="19"/>
    </row>
    <row r="1240" spans="4:11" x14ac:dyDescent="0.25">
      <c r="D1240" s="21"/>
      <c r="E1240" s="46"/>
      <c r="F1240" s="76"/>
      <c r="G1240" s="19"/>
      <c r="H1240" s="40"/>
      <c r="K1240" s="19"/>
    </row>
    <row r="1241" spans="4:11" x14ac:dyDescent="0.25">
      <c r="D1241" s="21"/>
      <c r="E1241" s="46"/>
      <c r="F1241" s="76"/>
      <c r="G1241" s="19"/>
      <c r="H1241" s="40"/>
      <c r="K1241" s="19"/>
    </row>
    <row r="1242" spans="4:11" x14ac:dyDescent="0.25">
      <c r="D1242" s="21"/>
      <c r="E1242" s="46"/>
      <c r="F1242" s="76"/>
      <c r="G1242" s="19"/>
      <c r="H1242" s="40"/>
      <c r="K1242" s="19"/>
    </row>
    <row r="1243" spans="4:11" x14ac:dyDescent="0.25">
      <c r="D1243" s="21"/>
      <c r="E1243" s="46"/>
      <c r="F1243" s="76"/>
      <c r="G1243" s="19"/>
      <c r="H1243" s="40"/>
      <c r="K1243" s="19"/>
    </row>
    <row r="1244" spans="4:11" x14ac:dyDescent="0.25">
      <c r="D1244" s="21"/>
      <c r="E1244" s="46"/>
      <c r="F1244" s="76"/>
      <c r="G1244" s="19"/>
      <c r="H1244" s="40"/>
      <c r="K1244" s="19"/>
    </row>
    <row r="1245" spans="4:11" x14ac:dyDescent="0.25">
      <c r="D1245" s="21"/>
      <c r="E1245" s="46"/>
      <c r="F1245" s="76"/>
      <c r="G1245" s="19"/>
      <c r="H1245" s="40"/>
      <c r="K1245" s="19"/>
    </row>
    <row r="1246" spans="4:11" x14ac:dyDescent="0.25">
      <c r="D1246" s="21"/>
      <c r="E1246" s="46"/>
      <c r="F1246" s="76"/>
      <c r="G1246" s="19"/>
      <c r="H1246" s="40"/>
      <c r="K1246" s="19"/>
    </row>
    <row r="1247" spans="4:11" x14ac:dyDescent="0.25">
      <c r="D1247" s="21"/>
      <c r="E1247" s="46"/>
      <c r="F1247" s="76"/>
      <c r="G1247" s="19"/>
      <c r="H1247" s="40"/>
      <c r="K1247" s="19"/>
    </row>
    <row r="1248" spans="4:11" x14ac:dyDescent="0.25">
      <c r="D1248" s="21"/>
      <c r="E1248" s="46"/>
      <c r="F1248" s="76"/>
      <c r="G1248" s="19"/>
      <c r="H1248" s="40"/>
      <c r="K1248" s="19"/>
    </row>
    <row r="1249" spans="4:11" x14ac:dyDescent="0.25">
      <c r="D1249" s="21"/>
      <c r="E1249" s="46"/>
      <c r="F1249" s="76"/>
      <c r="G1249" s="19"/>
      <c r="H1249" s="40"/>
      <c r="K1249" s="19"/>
    </row>
    <row r="1250" spans="4:11" x14ac:dyDescent="0.25">
      <c r="D1250" s="21"/>
      <c r="E1250" s="46"/>
      <c r="F1250" s="76"/>
      <c r="G1250" s="19"/>
      <c r="H1250" s="40"/>
      <c r="K1250" s="19"/>
    </row>
    <row r="1251" spans="4:11" x14ac:dyDescent="0.25">
      <c r="D1251" s="21"/>
      <c r="E1251" s="46"/>
      <c r="F1251" s="76"/>
      <c r="G1251" s="19"/>
      <c r="H1251" s="40"/>
      <c r="K1251" s="19"/>
    </row>
    <row r="1252" spans="4:11" x14ac:dyDescent="0.25">
      <c r="D1252" s="21"/>
      <c r="E1252" s="46"/>
      <c r="F1252" s="76"/>
      <c r="G1252" s="19"/>
      <c r="H1252" s="40"/>
      <c r="K1252" s="19"/>
    </row>
    <row r="1253" spans="4:11" x14ac:dyDescent="0.25">
      <c r="D1253" s="21"/>
      <c r="E1253" s="46"/>
      <c r="F1253" s="76"/>
      <c r="G1253" s="19"/>
      <c r="H1253" s="40"/>
      <c r="K1253" s="19"/>
    </row>
    <row r="1254" spans="4:11" x14ac:dyDescent="0.25">
      <c r="D1254" s="21"/>
      <c r="E1254" s="46"/>
      <c r="F1254" s="76"/>
      <c r="G1254" s="19"/>
      <c r="H1254" s="40"/>
      <c r="K1254" s="19"/>
    </row>
    <row r="1255" spans="4:11" x14ac:dyDescent="0.25">
      <c r="D1255" s="21"/>
      <c r="E1255" s="46"/>
      <c r="F1255" s="76"/>
      <c r="G1255" s="19"/>
      <c r="H1255" s="40"/>
      <c r="K1255" s="19"/>
    </row>
    <row r="1256" spans="4:11" x14ac:dyDescent="0.25">
      <c r="D1256" s="21"/>
      <c r="E1256" s="46"/>
      <c r="F1256" s="76"/>
      <c r="G1256" s="19"/>
      <c r="H1256" s="40"/>
      <c r="K1256" s="19"/>
    </row>
    <row r="1257" spans="4:11" x14ac:dyDescent="0.25">
      <c r="D1257" s="21"/>
      <c r="E1257" s="46"/>
      <c r="F1257" s="76"/>
      <c r="G1257" s="19"/>
      <c r="H1257" s="40"/>
      <c r="K1257" s="19"/>
    </row>
    <row r="1258" spans="4:11" x14ac:dyDescent="0.25">
      <c r="D1258" s="21"/>
      <c r="E1258" s="46"/>
      <c r="F1258" s="76"/>
      <c r="G1258" s="19"/>
      <c r="H1258" s="40"/>
      <c r="K1258" s="19"/>
    </row>
    <row r="1259" spans="4:11" x14ac:dyDescent="0.25">
      <c r="D1259" s="21"/>
      <c r="E1259" s="46"/>
      <c r="F1259" s="76"/>
      <c r="G1259" s="19"/>
      <c r="H1259" s="40"/>
      <c r="K1259" s="19"/>
    </row>
    <row r="1260" spans="4:11" x14ac:dyDescent="0.25">
      <c r="D1260" s="21"/>
      <c r="E1260" s="46"/>
      <c r="F1260" s="76"/>
      <c r="G1260" s="19"/>
      <c r="H1260" s="40"/>
      <c r="K1260" s="19"/>
    </row>
    <row r="1261" spans="4:11" x14ac:dyDescent="0.25">
      <c r="D1261" s="21"/>
      <c r="E1261" s="46"/>
      <c r="F1261" s="76"/>
      <c r="G1261" s="19"/>
      <c r="H1261" s="40"/>
      <c r="K1261" s="19"/>
    </row>
    <row r="1262" spans="4:11" x14ac:dyDescent="0.25">
      <c r="D1262" s="21"/>
      <c r="E1262" s="46"/>
      <c r="F1262" s="76"/>
      <c r="G1262" s="19"/>
      <c r="H1262" s="40"/>
      <c r="K1262" s="19"/>
    </row>
    <row r="1263" spans="4:11" x14ac:dyDescent="0.25">
      <c r="D1263" s="21"/>
      <c r="E1263" s="46"/>
      <c r="F1263" s="76"/>
      <c r="G1263" s="19"/>
      <c r="H1263" s="40"/>
      <c r="K1263" s="19"/>
    </row>
    <row r="1264" spans="4:11" x14ac:dyDescent="0.25">
      <c r="D1264" s="21"/>
      <c r="E1264" s="46"/>
      <c r="F1264" s="76"/>
      <c r="G1264" s="19"/>
      <c r="H1264" s="40"/>
      <c r="K1264" s="19"/>
    </row>
    <row r="1265" spans="4:11" x14ac:dyDescent="0.25">
      <c r="D1265" s="21"/>
      <c r="E1265" s="46"/>
      <c r="F1265" s="76"/>
      <c r="G1265" s="19"/>
      <c r="H1265" s="40"/>
      <c r="K1265" s="19"/>
    </row>
    <row r="1266" spans="4:11" x14ac:dyDescent="0.25">
      <c r="D1266" s="21"/>
      <c r="E1266" s="46"/>
      <c r="F1266" s="76"/>
      <c r="G1266" s="19"/>
      <c r="H1266" s="40"/>
      <c r="K1266" s="19"/>
    </row>
    <row r="1267" spans="4:11" x14ac:dyDescent="0.25">
      <c r="D1267" s="21"/>
      <c r="E1267" s="46"/>
      <c r="F1267" s="76"/>
      <c r="G1267" s="19"/>
      <c r="H1267" s="40"/>
      <c r="K1267" s="19"/>
    </row>
    <row r="1268" spans="4:11" x14ac:dyDescent="0.25">
      <c r="D1268" s="21"/>
      <c r="E1268" s="46"/>
      <c r="F1268" s="76"/>
      <c r="G1268" s="19"/>
      <c r="H1268" s="40"/>
      <c r="K1268" s="19"/>
    </row>
    <row r="1269" spans="4:11" x14ac:dyDescent="0.25">
      <c r="D1269" s="21"/>
      <c r="E1269" s="46"/>
      <c r="F1269" s="76"/>
      <c r="G1269" s="19"/>
      <c r="H1269" s="40"/>
      <c r="K1269" s="19"/>
    </row>
    <row r="1270" spans="4:11" x14ac:dyDescent="0.25">
      <c r="D1270" s="21"/>
      <c r="E1270" s="46"/>
      <c r="F1270" s="76"/>
      <c r="G1270" s="19"/>
      <c r="H1270" s="40"/>
      <c r="K1270" s="19"/>
    </row>
    <row r="1271" spans="4:11" x14ac:dyDescent="0.25">
      <c r="D1271" s="21"/>
      <c r="E1271" s="46"/>
      <c r="F1271" s="76"/>
      <c r="G1271" s="19"/>
      <c r="H1271" s="40"/>
      <c r="K1271" s="19"/>
    </row>
    <row r="1272" spans="4:11" x14ac:dyDescent="0.25">
      <c r="D1272" s="21"/>
      <c r="E1272" s="46"/>
      <c r="F1272" s="76"/>
      <c r="G1272" s="19"/>
      <c r="H1272" s="40"/>
      <c r="K1272" s="19"/>
    </row>
    <row r="1273" spans="4:11" x14ac:dyDescent="0.25">
      <c r="D1273" s="21"/>
      <c r="E1273" s="46"/>
      <c r="F1273" s="76"/>
      <c r="G1273" s="19"/>
      <c r="H1273" s="40"/>
      <c r="K1273" s="19"/>
    </row>
    <row r="1274" spans="4:11" x14ac:dyDescent="0.25">
      <c r="D1274" s="21"/>
      <c r="E1274" s="46"/>
      <c r="F1274" s="76"/>
      <c r="G1274" s="19"/>
      <c r="H1274" s="40"/>
      <c r="K1274" s="19"/>
    </row>
    <row r="1275" spans="4:11" x14ac:dyDescent="0.25">
      <c r="D1275" s="21"/>
      <c r="E1275" s="46"/>
      <c r="F1275" s="76"/>
      <c r="G1275" s="19"/>
      <c r="H1275" s="40"/>
      <c r="K1275" s="19"/>
    </row>
    <row r="1276" spans="4:11" x14ac:dyDescent="0.25">
      <c r="D1276" s="21"/>
      <c r="E1276" s="46"/>
      <c r="F1276" s="76"/>
      <c r="G1276" s="19"/>
      <c r="H1276" s="40"/>
      <c r="K1276" s="19"/>
    </row>
    <row r="1277" spans="4:11" x14ac:dyDescent="0.25">
      <c r="D1277" s="21"/>
      <c r="E1277" s="46"/>
      <c r="F1277" s="76"/>
      <c r="G1277" s="19"/>
      <c r="H1277" s="40"/>
      <c r="K1277" s="19"/>
    </row>
    <row r="1278" spans="4:11" x14ac:dyDescent="0.25">
      <c r="D1278" s="21"/>
      <c r="E1278" s="46"/>
      <c r="F1278" s="76"/>
      <c r="G1278" s="19"/>
      <c r="H1278" s="40"/>
      <c r="K1278" s="19"/>
    </row>
    <row r="1279" spans="4:11" x14ac:dyDescent="0.25">
      <c r="D1279" s="21"/>
      <c r="E1279" s="46"/>
      <c r="F1279" s="76"/>
      <c r="G1279" s="19"/>
      <c r="H1279" s="40"/>
      <c r="K1279" s="19"/>
    </row>
    <row r="1280" spans="4:11" x14ac:dyDescent="0.25">
      <c r="D1280" s="21"/>
      <c r="E1280" s="46"/>
      <c r="F1280" s="76"/>
      <c r="G1280" s="19"/>
      <c r="H1280" s="40"/>
      <c r="K1280" s="19"/>
    </row>
    <row r="1281" spans="4:11" x14ac:dyDescent="0.25">
      <c r="D1281" s="21"/>
      <c r="E1281" s="46"/>
      <c r="F1281" s="76"/>
      <c r="G1281" s="19"/>
      <c r="H1281" s="40"/>
      <c r="K1281" s="19"/>
    </row>
    <row r="1282" spans="4:11" x14ac:dyDescent="0.25">
      <c r="D1282" s="21"/>
      <c r="E1282" s="46"/>
      <c r="F1282" s="76"/>
      <c r="G1282" s="19"/>
      <c r="H1282" s="40"/>
      <c r="K1282" s="19"/>
    </row>
    <row r="1283" spans="4:11" x14ac:dyDescent="0.25">
      <c r="D1283" s="21"/>
      <c r="E1283" s="46"/>
      <c r="F1283" s="76"/>
      <c r="G1283" s="19"/>
      <c r="H1283" s="40"/>
      <c r="K1283" s="19"/>
    </row>
    <row r="1284" spans="4:11" x14ac:dyDescent="0.25">
      <c r="D1284" s="21"/>
      <c r="E1284" s="46"/>
      <c r="F1284" s="76"/>
      <c r="G1284" s="19"/>
      <c r="H1284" s="40"/>
      <c r="K1284" s="19"/>
    </row>
    <row r="1285" spans="4:11" x14ac:dyDescent="0.25">
      <c r="D1285" s="21"/>
      <c r="E1285" s="46"/>
      <c r="F1285" s="76"/>
      <c r="G1285" s="19"/>
      <c r="H1285" s="40"/>
      <c r="K1285" s="19"/>
    </row>
    <row r="1286" spans="4:11" x14ac:dyDescent="0.25">
      <c r="D1286" s="21"/>
      <c r="E1286" s="46"/>
      <c r="F1286" s="76"/>
      <c r="G1286" s="19"/>
      <c r="H1286" s="40"/>
      <c r="K1286" s="19"/>
    </row>
    <row r="1287" spans="4:11" x14ac:dyDescent="0.25">
      <c r="D1287" s="21"/>
      <c r="E1287" s="46"/>
      <c r="F1287" s="76"/>
      <c r="G1287" s="19"/>
      <c r="H1287" s="40"/>
      <c r="K1287" s="19"/>
    </row>
    <row r="1288" spans="4:11" x14ac:dyDescent="0.25">
      <c r="D1288" s="21"/>
      <c r="E1288" s="46"/>
      <c r="F1288" s="76"/>
      <c r="G1288" s="19"/>
      <c r="H1288" s="40"/>
      <c r="K1288" s="19"/>
    </row>
    <row r="1289" spans="4:11" x14ac:dyDescent="0.25">
      <c r="D1289" s="21"/>
      <c r="E1289" s="46"/>
      <c r="F1289" s="76"/>
      <c r="G1289" s="19"/>
      <c r="H1289" s="40"/>
      <c r="K1289" s="19"/>
    </row>
    <row r="1290" spans="4:11" x14ac:dyDescent="0.25">
      <c r="D1290" s="21"/>
      <c r="E1290" s="46"/>
      <c r="F1290" s="76"/>
      <c r="G1290" s="19"/>
      <c r="H1290" s="40"/>
      <c r="K1290" s="19"/>
    </row>
    <row r="1291" spans="4:11" x14ac:dyDescent="0.25">
      <c r="D1291" s="21"/>
      <c r="E1291" s="46"/>
      <c r="F1291" s="76"/>
      <c r="G1291" s="19"/>
      <c r="H1291" s="40"/>
      <c r="K1291" s="19"/>
    </row>
    <row r="1292" spans="4:11" x14ac:dyDescent="0.25">
      <c r="D1292" s="21"/>
      <c r="E1292" s="46"/>
      <c r="F1292" s="76"/>
      <c r="G1292" s="19"/>
      <c r="H1292" s="40"/>
      <c r="K1292" s="19"/>
    </row>
    <row r="1293" spans="4:11" x14ac:dyDescent="0.25">
      <c r="D1293" s="21"/>
      <c r="E1293" s="46"/>
      <c r="F1293" s="76"/>
      <c r="G1293" s="19"/>
      <c r="H1293" s="40"/>
      <c r="K1293" s="19"/>
    </row>
    <row r="1294" spans="4:11" x14ac:dyDescent="0.25">
      <c r="D1294" s="21"/>
      <c r="E1294" s="46"/>
      <c r="F1294" s="76"/>
      <c r="G1294" s="19"/>
      <c r="H1294" s="40"/>
      <c r="K1294" s="19"/>
    </row>
    <row r="1295" spans="4:11" x14ac:dyDescent="0.25">
      <c r="D1295" s="21"/>
      <c r="E1295" s="46"/>
      <c r="F1295" s="76"/>
      <c r="G1295" s="19"/>
      <c r="H1295" s="40"/>
      <c r="K1295" s="19"/>
    </row>
    <row r="1296" spans="4:11" x14ac:dyDescent="0.25">
      <c r="D1296" s="21"/>
      <c r="E1296" s="46"/>
      <c r="F1296" s="76"/>
      <c r="G1296" s="19"/>
      <c r="H1296" s="40"/>
      <c r="K1296" s="19"/>
    </row>
    <row r="1297" spans="4:11" x14ac:dyDescent="0.25">
      <c r="D1297" s="21"/>
      <c r="E1297" s="46"/>
      <c r="F1297" s="76"/>
      <c r="G1297" s="19"/>
      <c r="H1297" s="40"/>
      <c r="K1297" s="19"/>
    </row>
    <row r="1298" spans="4:11" x14ac:dyDescent="0.25">
      <c r="D1298" s="21"/>
      <c r="E1298" s="46"/>
      <c r="F1298" s="76"/>
      <c r="G1298" s="19"/>
      <c r="H1298" s="40"/>
      <c r="K1298" s="19"/>
    </row>
    <row r="1299" spans="4:11" x14ac:dyDescent="0.25">
      <c r="D1299" s="21"/>
      <c r="E1299" s="46"/>
      <c r="F1299" s="76"/>
      <c r="G1299" s="19"/>
      <c r="H1299" s="40"/>
      <c r="K1299" s="19"/>
    </row>
    <row r="1300" spans="4:11" x14ac:dyDescent="0.25">
      <c r="D1300" s="21"/>
      <c r="E1300" s="46"/>
      <c r="F1300" s="76"/>
      <c r="G1300" s="19"/>
      <c r="H1300" s="40"/>
      <c r="K1300" s="19"/>
    </row>
    <row r="1301" spans="4:11" x14ac:dyDescent="0.25">
      <c r="D1301" s="21"/>
      <c r="E1301" s="46"/>
      <c r="F1301" s="76"/>
      <c r="G1301" s="19"/>
      <c r="H1301" s="40"/>
      <c r="K1301" s="19"/>
    </row>
    <row r="1302" spans="4:11" x14ac:dyDescent="0.25">
      <c r="D1302" s="21"/>
      <c r="E1302" s="46"/>
      <c r="F1302" s="76"/>
      <c r="G1302" s="19"/>
      <c r="H1302" s="40"/>
      <c r="K1302" s="19"/>
    </row>
    <row r="1303" spans="4:11" x14ac:dyDescent="0.25">
      <c r="D1303" s="21"/>
      <c r="E1303" s="46"/>
      <c r="F1303" s="76"/>
      <c r="G1303" s="19"/>
      <c r="H1303" s="40"/>
      <c r="K1303" s="19"/>
    </row>
    <row r="1304" spans="4:11" x14ac:dyDescent="0.25">
      <c r="D1304" s="21"/>
      <c r="E1304" s="46"/>
      <c r="F1304" s="76"/>
      <c r="G1304" s="19"/>
      <c r="H1304" s="40"/>
      <c r="K1304" s="19"/>
    </row>
    <row r="1305" spans="4:11" x14ac:dyDescent="0.25">
      <c r="D1305" s="21"/>
      <c r="E1305" s="46"/>
      <c r="F1305" s="76"/>
      <c r="G1305" s="19"/>
      <c r="H1305" s="40"/>
      <c r="K1305" s="19"/>
    </row>
    <row r="1306" spans="4:11" x14ac:dyDescent="0.25">
      <c r="D1306" s="21"/>
      <c r="E1306" s="46"/>
      <c r="F1306" s="76"/>
      <c r="G1306" s="19"/>
      <c r="H1306" s="40"/>
      <c r="K1306" s="19"/>
    </row>
    <row r="1307" spans="4:11" x14ac:dyDescent="0.25">
      <c r="D1307" s="21"/>
      <c r="E1307" s="46"/>
      <c r="F1307" s="76"/>
      <c r="G1307" s="19"/>
      <c r="H1307" s="40"/>
      <c r="K1307" s="19"/>
    </row>
    <row r="1308" spans="4:11" x14ac:dyDescent="0.25">
      <c r="D1308" s="21"/>
      <c r="E1308" s="46"/>
      <c r="F1308" s="76"/>
      <c r="G1308" s="19"/>
      <c r="H1308" s="40"/>
      <c r="K1308" s="19"/>
    </row>
    <row r="1309" spans="4:11" x14ac:dyDescent="0.25">
      <c r="D1309" s="21"/>
      <c r="E1309" s="46"/>
      <c r="F1309" s="76"/>
      <c r="G1309" s="19"/>
      <c r="H1309" s="40"/>
      <c r="K1309" s="19"/>
    </row>
    <row r="1310" spans="4:11" x14ac:dyDescent="0.25">
      <c r="D1310" s="21"/>
      <c r="E1310" s="46"/>
      <c r="F1310" s="76"/>
      <c r="G1310" s="19"/>
      <c r="H1310" s="40"/>
      <c r="K1310" s="19"/>
    </row>
    <row r="1311" spans="4:11" x14ac:dyDescent="0.25">
      <c r="D1311" s="21"/>
      <c r="E1311" s="46"/>
      <c r="F1311" s="76"/>
      <c r="G1311" s="19"/>
      <c r="H1311" s="40"/>
      <c r="K1311" s="19"/>
    </row>
    <row r="1312" spans="4:11" x14ac:dyDescent="0.25">
      <c r="D1312" s="21"/>
      <c r="E1312" s="46"/>
      <c r="F1312" s="76"/>
      <c r="G1312" s="19"/>
      <c r="H1312" s="40"/>
      <c r="K1312" s="19"/>
    </row>
    <row r="1313" spans="4:11" x14ac:dyDescent="0.25">
      <c r="D1313" s="21"/>
      <c r="E1313" s="46"/>
      <c r="F1313" s="76"/>
      <c r="G1313" s="19"/>
      <c r="H1313" s="40"/>
      <c r="K1313" s="19"/>
    </row>
    <row r="1314" spans="4:11" x14ac:dyDescent="0.25">
      <c r="D1314" s="21"/>
      <c r="E1314" s="46"/>
      <c r="F1314" s="76"/>
      <c r="G1314" s="19"/>
      <c r="H1314" s="40"/>
      <c r="K1314" s="19"/>
    </row>
    <row r="1315" spans="4:11" x14ac:dyDescent="0.25">
      <c r="D1315" s="21"/>
      <c r="E1315" s="46"/>
      <c r="F1315" s="76"/>
      <c r="G1315" s="19"/>
      <c r="H1315" s="40"/>
      <c r="K1315" s="19"/>
    </row>
    <row r="1316" spans="4:11" x14ac:dyDescent="0.25">
      <c r="D1316" s="21"/>
      <c r="E1316" s="46"/>
      <c r="F1316" s="76"/>
      <c r="G1316" s="19"/>
      <c r="H1316" s="40"/>
      <c r="K1316" s="19"/>
    </row>
    <row r="1317" spans="4:11" x14ac:dyDescent="0.25">
      <c r="D1317" s="21"/>
      <c r="E1317" s="46"/>
      <c r="F1317" s="76"/>
      <c r="G1317" s="19"/>
      <c r="H1317" s="40"/>
      <c r="K1317" s="19"/>
    </row>
    <row r="1318" spans="4:11" x14ac:dyDescent="0.25">
      <c r="D1318" s="21"/>
      <c r="E1318" s="46"/>
      <c r="F1318" s="76"/>
      <c r="G1318" s="19"/>
      <c r="H1318" s="40"/>
      <c r="K1318" s="19"/>
    </row>
    <row r="1319" spans="4:11" x14ac:dyDescent="0.25">
      <c r="D1319" s="21"/>
      <c r="E1319" s="46"/>
      <c r="F1319" s="76"/>
      <c r="G1319" s="19"/>
      <c r="H1319" s="40"/>
      <c r="K1319" s="19"/>
    </row>
    <row r="1320" spans="4:11" x14ac:dyDescent="0.25">
      <c r="D1320" s="21"/>
      <c r="E1320" s="46"/>
      <c r="F1320" s="76"/>
      <c r="G1320" s="19"/>
      <c r="H1320" s="40"/>
      <c r="K1320" s="19"/>
    </row>
    <row r="1321" spans="4:11" x14ac:dyDescent="0.25">
      <c r="D1321" s="21"/>
      <c r="E1321" s="46"/>
      <c r="F1321" s="76"/>
      <c r="G1321" s="19"/>
      <c r="H1321" s="40"/>
      <c r="K1321" s="19"/>
    </row>
    <row r="1322" spans="4:11" x14ac:dyDescent="0.25">
      <c r="D1322" s="21"/>
      <c r="E1322" s="46"/>
      <c r="F1322" s="76"/>
      <c r="G1322" s="19"/>
      <c r="H1322" s="40"/>
      <c r="K1322" s="19"/>
    </row>
    <row r="1323" spans="4:11" x14ac:dyDescent="0.25">
      <c r="D1323" s="21"/>
      <c r="E1323" s="46"/>
      <c r="F1323" s="76"/>
      <c r="G1323" s="19"/>
      <c r="H1323" s="40"/>
      <c r="K1323" s="19"/>
    </row>
    <row r="1324" spans="4:11" x14ac:dyDescent="0.25">
      <c r="E1324" s="46"/>
      <c r="F1324" s="76"/>
      <c r="G1324" s="19"/>
      <c r="H1324" s="40"/>
      <c r="K1324" s="19"/>
    </row>
    <row r="1325" spans="4:11" x14ac:dyDescent="0.25">
      <c r="E1325" s="46"/>
      <c r="F1325" s="76"/>
      <c r="G1325" s="19"/>
      <c r="H1325" s="40"/>
      <c r="K1325" s="19"/>
    </row>
    <row r="1326" spans="4:11" x14ac:dyDescent="0.25">
      <c r="E1326" s="46"/>
      <c r="F1326" s="76"/>
      <c r="G1326" s="19"/>
      <c r="H1326" s="40"/>
      <c r="K1326" s="19"/>
    </row>
    <row r="1327" spans="4:11" x14ac:dyDescent="0.25">
      <c r="E1327" s="46"/>
      <c r="F1327" s="76"/>
      <c r="G1327" s="19"/>
      <c r="H1327" s="40"/>
      <c r="K1327" s="19"/>
    </row>
    <row r="1328" spans="4:11" x14ac:dyDescent="0.25">
      <c r="E1328" s="46"/>
      <c r="F1328" s="76"/>
      <c r="G1328" s="19"/>
      <c r="H1328" s="40"/>
      <c r="K1328" s="19"/>
    </row>
    <row r="1329" spans="5:11" x14ac:dyDescent="0.25">
      <c r="E1329" s="46"/>
      <c r="F1329" s="76"/>
      <c r="G1329" s="19"/>
      <c r="H1329" s="40"/>
      <c r="K1329" s="19"/>
    </row>
    <row r="1330" spans="5:11" x14ac:dyDescent="0.25">
      <c r="E1330" s="46"/>
      <c r="F1330" s="76"/>
      <c r="G1330" s="19"/>
      <c r="H1330" s="40"/>
      <c r="K1330" s="19"/>
    </row>
    <row r="1331" spans="5:11" x14ac:dyDescent="0.25">
      <c r="E1331" s="46"/>
      <c r="F1331" s="76"/>
      <c r="G1331" s="19"/>
      <c r="H1331" s="40"/>
      <c r="K1331" s="19"/>
    </row>
    <row r="1332" spans="5:11" x14ac:dyDescent="0.25">
      <c r="E1332" s="46"/>
      <c r="F1332" s="76"/>
      <c r="G1332" s="19"/>
      <c r="H1332" s="40"/>
      <c r="K1332" s="19"/>
    </row>
    <row r="1333" spans="5:11" x14ac:dyDescent="0.25">
      <c r="E1333" s="46"/>
      <c r="F1333" s="76"/>
      <c r="G1333" s="19"/>
      <c r="H1333" s="40"/>
      <c r="K1333" s="19"/>
    </row>
    <row r="1334" spans="5:11" x14ac:dyDescent="0.25">
      <c r="E1334" s="46"/>
      <c r="F1334" s="76"/>
      <c r="G1334" s="19"/>
      <c r="H1334" s="40"/>
      <c r="K1334" s="19"/>
    </row>
    <row r="1335" spans="5:11" x14ac:dyDescent="0.25">
      <c r="E1335" s="46"/>
      <c r="F1335" s="76"/>
      <c r="G1335" s="19"/>
      <c r="H1335" s="40"/>
      <c r="K1335" s="19"/>
    </row>
    <row r="1336" spans="5:11" x14ac:dyDescent="0.25">
      <c r="E1336" s="46"/>
      <c r="F1336" s="76"/>
      <c r="G1336" s="19"/>
      <c r="H1336" s="40"/>
      <c r="K1336" s="19"/>
    </row>
    <row r="1337" spans="5:11" x14ac:dyDescent="0.25">
      <c r="E1337" s="46"/>
      <c r="F1337" s="76"/>
      <c r="G1337" s="19"/>
      <c r="H1337" s="40"/>
      <c r="K1337" s="19"/>
    </row>
    <row r="1338" spans="5:11" x14ac:dyDescent="0.25">
      <c r="E1338" s="46"/>
      <c r="F1338" s="76"/>
      <c r="G1338" s="19"/>
      <c r="H1338" s="40"/>
      <c r="K1338" s="19"/>
    </row>
    <row r="1339" spans="5:11" x14ac:dyDescent="0.25">
      <c r="E1339" s="46"/>
      <c r="F1339" s="76"/>
      <c r="G1339" s="19"/>
      <c r="H1339" s="40"/>
      <c r="K1339" s="19"/>
    </row>
    <row r="1340" spans="5:11" x14ac:dyDescent="0.25">
      <c r="E1340" s="46"/>
      <c r="F1340" s="76"/>
      <c r="G1340" s="19"/>
      <c r="H1340" s="40"/>
      <c r="K1340" s="19"/>
    </row>
    <row r="1341" spans="5:11" x14ac:dyDescent="0.25">
      <c r="E1341" s="46"/>
      <c r="F1341" s="76"/>
      <c r="G1341" s="19"/>
      <c r="H1341" s="40"/>
      <c r="K1341" s="19"/>
    </row>
    <row r="1342" spans="5:11" x14ac:dyDescent="0.25">
      <c r="E1342" s="46"/>
      <c r="F1342" s="76"/>
      <c r="G1342" s="19"/>
      <c r="H1342" s="40"/>
      <c r="K1342" s="19"/>
    </row>
    <row r="1343" spans="5:11" x14ac:dyDescent="0.25">
      <c r="E1343" s="46"/>
      <c r="F1343" s="76"/>
      <c r="G1343" s="19"/>
      <c r="H1343" s="40"/>
      <c r="K1343" s="19"/>
    </row>
    <row r="1344" spans="5:11" x14ac:dyDescent="0.25">
      <c r="E1344" s="46"/>
      <c r="F1344" s="76"/>
      <c r="G1344" s="19"/>
      <c r="H1344" s="40"/>
      <c r="K1344" s="19"/>
    </row>
    <row r="1345" spans="5:11" x14ac:dyDescent="0.25">
      <c r="E1345" s="46"/>
      <c r="F1345" s="76"/>
      <c r="G1345" s="19"/>
      <c r="H1345" s="40"/>
      <c r="K1345" s="19"/>
    </row>
    <row r="1346" spans="5:11" x14ac:dyDescent="0.25">
      <c r="E1346" s="46"/>
      <c r="F1346" s="76"/>
      <c r="G1346" s="19"/>
      <c r="H1346" s="40"/>
      <c r="K1346" s="19"/>
    </row>
    <row r="1347" spans="5:11" x14ac:dyDescent="0.25">
      <c r="E1347" s="46"/>
      <c r="F1347" s="76"/>
      <c r="G1347" s="19"/>
      <c r="H1347" s="40"/>
      <c r="K1347" s="19"/>
    </row>
    <row r="1348" spans="5:11" x14ac:dyDescent="0.25">
      <c r="E1348" s="46"/>
      <c r="F1348" s="76"/>
      <c r="G1348" s="19"/>
      <c r="H1348" s="40"/>
      <c r="K1348" s="19"/>
    </row>
    <row r="1349" spans="5:11" x14ac:dyDescent="0.25">
      <c r="E1349" s="46"/>
      <c r="F1349" s="76"/>
      <c r="G1349" s="19"/>
      <c r="H1349" s="40"/>
      <c r="K1349" s="19"/>
    </row>
    <row r="1350" spans="5:11" x14ac:dyDescent="0.25">
      <c r="E1350" s="46"/>
      <c r="F1350" s="76"/>
      <c r="G1350" s="19"/>
      <c r="H1350" s="40"/>
      <c r="K1350" s="19"/>
    </row>
    <row r="1351" spans="5:11" x14ac:dyDescent="0.25">
      <c r="E1351" s="46"/>
      <c r="F1351" s="76"/>
      <c r="G1351" s="19"/>
      <c r="H1351" s="40"/>
      <c r="K1351" s="19"/>
    </row>
    <row r="1352" spans="5:11" x14ac:dyDescent="0.25">
      <c r="E1352" s="46"/>
      <c r="F1352" s="76"/>
      <c r="G1352" s="19"/>
      <c r="H1352" s="40"/>
      <c r="K1352" s="19"/>
    </row>
    <row r="1353" spans="5:11" x14ac:dyDescent="0.25">
      <c r="E1353" s="46"/>
      <c r="F1353" s="76"/>
      <c r="G1353" s="19"/>
      <c r="H1353" s="40"/>
      <c r="K1353" s="19"/>
    </row>
    <row r="1354" spans="5:11" x14ac:dyDescent="0.25">
      <c r="E1354" s="46"/>
      <c r="F1354" s="76"/>
      <c r="G1354" s="19"/>
      <c r="H1354" s="40"/>
      <c r="K1354" s="19"/>
    </row>
    <row r="1355" spans="5:11" x14ac:dyDescent="0.25">
      <c r="E1355" s="46"/>
      <c r="F1355" s="76"/>
      <c r="G1355" s="19"/>
      <c r="H1355" s="40"/>
      <c r="K1355" s="19"/>
    </row>
    <row r="1356" spans="5:11" x14ac:dyDescent="0.25">
      <c r="E1356" s="46"/>
      <c r="F1356" s="76"/>
      <c r="G1356" s="19"/>
      <c r="H1356" s="40"/>
      <c r="K1356" s="19"/>
    </row>
    <row r="1357" spans="5:11" x14ac:dyDescent="0.25">
      <c r="E1357" s="46"/>
      <c r="F1357" s="76"/>
      <c r="G1357" s="19"/>
      <c r="H1357" s="40"/>
      <c r="K1357" s="19"/>
    </row>
    <row r="1358" spans="5:11" x14ac:dyDescent="0.25">
      <c r="E1358" s="46"/>
      <c r="F1358" s="76"/>
      <c r="G1358" s="19"/>
      <c r="H1358" s="40"/>
      <c r="K1358" s="19"/>
    </row>
    <row r="1359" spans="5:11" x14ac:dyDescent="0.25">
      <c r="E1359" s="46"/>
      <c r="F1359" s="76"/>
      <c r="G1359" s="19"/>
      <c r="H1359" s="40"/>
      <c r="K1359" s="19"/>
    </row>
    <row r="1360" spans="5:11" x14ac:dyDescent="0.25">
      <c r="E1360" s="46"/>
      <c r="F1360" s="76"/>
      <c r="G1360" s="19"/>
      <c r="H1360" s="40"/>
      <c r="K1360" s="19"/>
    </row>
    <row r="1361" spans="5:11" x14ac:dyDescent="0.25">
      <c r="E1361" s="46"/>
      <c r="F1361" s="76"/>
      <c r="G1361" s="19"/>
      <c r="H1361" s="40"/>
      <c r="K1361" s="19"/>
    </row>
    <row r="1362" spans="5:11" x14ac:dyDescent="0.25">
      <c r="E1362" s="46"/>
      <c r="F1362" s="76"/>
      <c r="G1362" s="19"/>
      <c r="H1362" s="40"/>
      <c r="K1362" s="19"/>
    </row>
    <row r="1363" spans="5:11" x14ac:dyDescent="0.25">
      <c r="E1363" s="46"/>
      <c r="F1363" s="76"/>
      <c r="G1363" s="19"/>
      <c r="H1363" s="40"/>
      <c r="K1363" s="19"/>
    </row>
    <row r="1364" spans="5:11" x14ac:dyDescent="0.25">
      <c r="E1364" s="46"/>
      <c r="F1364" s="76"/>
      <c r="G1364" s="19"/>
      <c r="H1364" s="40"/>
      <c r="K1364" s="19"/>
    </row>
    <row r="1365" spans="5:11" x14ac:dyDescent="0.25">
      <c r="E1365" s="46"/>
      <c r="F1365" s="76"/>
      <c r="G1365" s="19"/>
      <c r="H1365" s="40"/>
      <c r="K1365" s="19"/>
    </row>
    <row r="1366" spans="5:11" x14ac:dyDescent="0.25">
      <c r="E1366" s="46"/>
      <c r="F1366" s="76"/>
      <c r="G1366" s="19"/>
      <c r="H1366" s="40"/>
      <c r="K1366" s="19"/>
    </row>
    <row r="1367" spans="5:11" x14ac:dyDescent="0.25">
      <c r="E1367" s="46"/>
      <c r="F1367" s="76"/>
      <c r="G1367" s="19"/>
      <c r="H1367" s="40"/>
      <c r="K1367" s="19"/>
    </row>
    <row r="1368" spans="5:11" x14ac:dyDescent="0.25">
      <c r="E1368" s="46"/>
      <c r="F1368" s="76"/>
      <c r="G1368" s="19"/>
      <c r="H1368" s="40"/>
      <c r="K1368" s="19"/>
    </row>
    <row r="1369" spans="5:11" x14ac:dyDescent="0.25">
      <c r="E1369" s="46"/>
      <c r="F1369" s="76"/>
      <c r="G1369" s="19"/>
      <c r="H1369" s="40"/>
      <c r="K1369" s="19"/>
    </row>
    <row r="1370" spans="5:11" x14ac:dyDescent="0.25">
      <c r="E1370" s="46"/>
      <c r="F1370" s="76"/>
      <c r="G1370" s="19"/>
      <c r="H1370" s="40"/>
      <c r="K1370" s="19"/>
    </row>
    <row r="1371" spans="5:11" x14ac:dyDescent="0.25">
      <c r="E1371" s="46"/>
      <c r="F1371" s="76"/>
      <c r="G1371" s="19"/>
      <c r="H1371" s="40"/>
      <c r="K1371" s="19"/>
    </row>
    <row r="1372" spans="5:11" x14ac:dyDescent="0.25">
      <c r="E1372" s="46"/>
      <c r="F1372" s="76"/>
      <c r="G1372" s="19"/>
      <c r="H1372" s="40"/>
      <c r="K1372" s="19"/>
    </row>
    <row r="1373" spans="5:11" x14ac:dyDescent="0.25">
      <c r="E1373" s="46"/>
      <c r="F1373" s="76"/>
      <c r="G1373" s="19"/>
      <c r="H1373" s="40"/>
      <c r="K1373" s="19"/>
    </row>
    <row r="1374" spans="5:11" x14ac:dyDescent="0.25">
      <c r="E1374" s="46"/>
      <c r="F1374" s="76"/>
      <c r="G1374" s="19"/>
      <c r="H1374" s="40"/>
      <c r="K1374" s="19"/>
    </row>
    <row r="1375" spans="5:11" x14ac:dyDescent="0.25">
      <c r="E1375" s="46"/>
      <c r="F1375" s="76"/>
      <c r="G1375" s="19"/>
      <c r="H1375" s="40"/>
      <c r="K1375" s="19"/>
    </row>
    <row r="1376" spans="5:11" x14ac:dyDescent="0.25">
      <c r="E1376" s="46"/>
      <c r="F1376" s="76"/>
      <c r="G1376" s="19"/>
      <c r="H1376" s="40"/>
      <c r="K1376" s="19"/>
    </row>
    <row r="1377" spans="5:11" x14ac:dyDescent="0.25">
      <c r="E1377" s="46"/>
      <c r="F1377" s="76"/>
      <c r="G1377" s="19"/>
      <c r="H1377" s="40"/>
      <c r="K1377" s="19"/>
    </row>
    <row r="1378" spans="5:11" x14ac:dyDescent="0.25">
      <c r="E1378" s="46"/>
      <c r="F1378" s="76"/>
      <c r="G1378" s="19"/>
      <c r="H1378" s="40"/>
      <c r="K1378" s="19"/>
    </row>
    <row r="1379" spans="5:11" x14ac:dyDescent="0.25">
      <c r="E1379" s="46"/>
      <c r="F1379" s="76"/>
      <c r="G1379" s="19"/>
      <c r="H1379" s="40"/>
      <c r="K1379" s="19"/>
    </row>
    <row r="1380" spans="5:11" x14ac:dyDescent="0.25">
      <c r="E1380" s="46"/>
      <c r="F1380" s="76"/>
      <c r="G1380" s="19"/>
      <c r="H1380" s="40"/>
      <c r="K1380" s="19"/>
    </row>
    <row r="1381" spans="5:11" x14ac:dyDescent="0.25">
      <c r="E1381" s="46"/>
      <c r="F1381" s="76"/>
      <c r="G1381" s="19"/>
      <c r="H1381" s="40"/>
      <c r="K1381" s="19"/>
    </row>
    <row r="1382" spans="5:11" x14ac:dyDescent="0.25">
      <c r="E1382" s="46"/>
      <c r="F1382" s="76"/>
      <c r="G1382" s="19"/>
      <c r="H1382" s="40"/>
      <c r="K1382" s="19"/>
    </row>
    <row r="1383" spans="5:11" x14ac:dyDescent="0.25">
      <c r="E1383" s="46"/>
      <c r="F1383" s="76"/>
      <c r="G1383" s="19"/>
      <c r="H1383" s="40"/>
      <c r="K1383" s="19"/>
    </row>
    <row r="1384" spans="5:11" x14ac:dyDescent="0.25">
      <c r="E1384" s="46"/>
      <c r="F1384" s="76"/>
      <c r="G1384" s="19"/>
      <c r="H1384" s="40"/>
      <c r="K1384" s="19"/>
    </row>
    <row r="1385" spans="5:11" x14ac:dyDescent="0.25">
      <c r="E1385" s="46"/>
      <c r="F1385" s="76"/>
      <c r="G1385" s="19"/>
      <c r="H1385" s="40"/>
      <c r="K1385" s="19"/>
    </row>
    <row r="1386" spans="5:11" x14ac:dyDescent="0.25">
      <c r="E1386" s="46"/>
      <c r="F1386" s="76"/>
      <c r="G1386" s="19"/>
      <c r="H1386" s="40"/>
      <c r="K1386" s="19"/>
    </row>
    <row r="1387" spans="5:11" x14ac:dyDescent="0.25">
      <c r="E1387" s="46"/>
      <c r="F1387" s="76"/>
      <c r="G1387" s="19"/>
      <c r="H1387" s="40"/>
      <c r="K1387" s="19"/>
    </row>
    <row r="1388" spans="5:11" x14ac:dyDescent="0.25">
      <c r="E1388" s="46"/>
      <c r="F1388" s="76"/>
      <c r="G1388" s="19"/>
      <c r="H1388" s="40"/>
      <c r="K1388" s="19"/>
    </row>
    <row r="1389" spans="5:11" x14ac:dyDescent="0.25">
      <c r="E1389" s="46"/>
      <c r="F1389" s="76"/>
      <c r="G1389" s="19"/>
      <c r="H1389" s="40"/>
      <c r="K1389" s="19"/>
    </row>
    <row r="1390" spans="5:11" x14ac:dyDescent="0.25">
      <c r="E1390" s="46"/>
      <c r="F1390" s="76"/>
      <c r="G1390" s="19"/>
      <c r="H1390" s="40"/>
      <c r="K1390" s="19"/>
    </row>
    <row r="1391" spans="5:11" x14ac:dyDescent="0.25">
      <c r="E1391" s="46"/>
      <c r="F1391" s="76"/>
      <c r="G1391" s="19"/>
      <c r="H1391" s="40"/>
      <c r="K1391" s="19"/>
    </row>
    <row r="1392" spans="5:11" x14ac:dyDescent="0.25">
      <c r="E1392" s="46"/>
      <c r="F1392" s="76"/>
      <c r="G1392" s="19"/>
      <c r="H1392" s="40"/>
      <c r="K1392" s="19"/>
    </row>
    <row r="1393" spans="5:11" x14ac:dyDescent="0.25">
      <c r="E1393" s="46"/>
      <c r="F1393" s="76"/>
      <c r="G1393" s="19"/>
      <c r="H1393" s="40"/>
      <c r="K1393" s="19"/>
    </row>
    <row r="1394" spans="5:11" x14ac:dyDescent="0.25">
      <c r="E1394" s="46"/>
      <c r="F1394" s="76"/>
      <c r="G1394" s="19"/>
      <c r="H1394" s="40"/>
      <c r="K1394" s="19"/>
    </row>
    <row r="1395" spans="5:11" x14ac:dyDescent="0.25">
      <c r="E1395" s="46"/>
      <c r="F1395" s="76"/>
      <c r="G1395" s="19"/>
      <c r="H1395" s="40"/>
      <c r="K1395" s="19"/>
    </row>
    <row r="1396" spans="5:11" x14ac:dyDescent="0.25">
      <c r="E1396" s="46"/>
      <c r="F1396" s="76"/>
      <c r="G1396" s="19"/>
      <c r="H1396" s="40"/>
      <c r="K1396" s="19"/>
    </row>
    <row r="1397" spans="5:11" x14ac:dyDescent="0.25">
      <c r="E1397" s="46"/>
      <c r="F1397" s="76"/>
      <c r="G1397" s="19"/>
      <c r="H1397" s="40"/>
      <c r="K1397" s="19"/>
    </row>
    <row r="1398" spans="5:11" x14ac:dyDescent="0.25">
      <c r="E1398" s="46"/>
      <c r="F1398" s="76"/>
      <c r="G1398" s="19"/>
      <c r="H1398" s="40"/>
      <c r="K1398" s="19"/>
    </row>
    <row r="1399" spans="5:11" x14ac:dyDescent="0.25">
      <c r="E1399" s="46"/>
      <c r="F1399" s="76"/>
      <c r="G1399" s="19"/>
      <c r="H1399" s="40"/>
      <c r="K1399" s="19"/>
    </row>
    <row r="1400" spans="5:11" x14ac:dyDescent="0.25">
      <c r="E1400" s="46"/>
      <c r="F1400" s="76"/>
      <c r="G1400" s="19"/>
      <c r="H1400" s="40"/>
      <c r="K1400" s="19"/>
    </row>
    <row r="1401" spans="5:11" x14ac:dyDescent="0.25">
      <c r="E1401" s="46"/>
      <c r="F1401" s="76"/>
      <c r="G1401" s="19"/>
      <c r="H1401" s="40"/>
      <c r="K1401" s="19"/>
    </row>
    <row r="1402" spans="5:11" x14ac:dyDescent="0.25">
      <c r="E1402" s="46"/>
      <c r="F1402" s="76"/>
      <c r="G1402" s="19"/>
      <c r="H1402" s="40"/>
      <c r="K1402" s="19"/>
    </row>
    <row r="1403" spans="5:11" x14ac:dyDescent="0.25">
      <c r="E1403" s="46"/>
      <c r="F1403" s="76"/>
      <c r="G1403" s="19"/>
      <c r="H1403" s="40"/>
      <c r="K1403" s="19"/>
    </row>
    <row r="1404" spans="5:11" x14ac:dyDescent="0.25">
      <c r="E1404" s="46"/>
      <c r="F1404" s="76"/>
      <c r="G1404" s="19"/>
      <c r="H1404" s="40"/>
      <c r="K1404" s="19"/>
    </row>
    <row r="1405" spans="5:11" x14ac:dyDescent="0.25">
      <c r="E1405" s="46"/>
      <c r="F1405" s="76"/>
      <c r="G1405" s="19"/>
      <c r="H1405" s="40"/>
      <c r="K1405" s="19"/>
    </row>
    <row r="1406" spans="5:11" x14ac:dyDescent="0.25">
      <c r="E1406" s="46"/>
      <c r="F1406" s="76"/>
      <c r="G1406" s="19"/>
      <c r="H1406" s="40"/>
      <c r="K1406" s="19"/>
    </row>
    <row r="1407" spans="5:11" x14ac:dyDescent="0.25">
      <c r="E1407" s="46"/>
      <c r="F1407" s="76"/>
      <c r="G1407" s="19"/>
      <c r="H1407" s="40"/>
      <c r="K1407" s="19"/>
    </row>
    <row r="1408" spans="5:11" x14ac:dyDescent="0.25">
      <c r="E1408" s="46"/>
      <c r="F1408" s="76"/>
      <c r="G1408" s="19"/>
      <c r="H1408" s="40"/>
      <c r="K1408" s="19"/>
    </row>
    <row r="1409" spans="5:11" x14ac:dyDescent="0.25">
      <c r="E1409" s="46"/>
      <c r="F1409" s="76"/>
      <c r="G1409" s="19"/>
      <c r="H1409" s="40"/>
      <c r="K1409" s="19"/>
    </row>
    <row r="1410" spans="5:11" x14ac:dyDescent="0.25">
      <c r="E1410" s="46"/>
      <c r="F1410" s="76"/>
      <c r="G1410" s="19"/>
      <c r="H1410" s="40"/>
      <c r="K1410" s="19"/>
    </row>
    <row r="1411" spans="5:11" x14ac:dyDescent="0.25">
      <c r="E1411" s="46"/>
      <c r="F1411" s="76"/>
      <c r="G1411" s="19"/>
      <c r="H1411" s="40"/>
      <c r="K1411" s="19"/>
    </row>
    <row r="1412" spans="5:11" x14ac:dyDescent="0.25">
      <c r="E1412" s="46"/>
      <c r="F1412" s="76"/>
      <c r="G1412" s="19"/>
      <c r="H1412" s="40"/>
      <c r="K1412" s="19"/>
    </row>
    <row r="1413" spans="5:11" x14ac:dyDescent="0.25">
      <c r="E1413" s="46"/>
      <c r="F1413" s="76"/>
      <c r="G1413" s="19"/>
      <c r="H1413" s="40"/>
      <c r="K1413" s="19"/>
    </row>
    <row r="1414" spans="5:11" x14ac:dyDescent="0.25">
      <c r="E1414" s="46"/>
      <c r="F1414" s="76"/>
      <c r="G1414" s="19"/>
      <c r="H1414" s="40"/>
      <c r="K1414" s="19"/>
    </row>
    <row r="1415" spans="5:11" x14ac:dyDescent="0.25">
      <c r="E1415" s="46"/>
      <c r="F1415" s="76"/>
      <c r="G1415" s="19"/>
      <c r="H1415" s="40"/>
      <c r="K1415" s="19"/>
    </row>
    <row r="1416" spans="5:11" x14ac:dyDescent="0.25">
      <c r="E1416" s="46"/>
      <c r="F1416" s="76"/>
      <c r="G1416" s="19"/>
      <c r="H1416" s="40"/>
      <c r="K1416" s="19"/>
    </row>
    <row r="1417" spans="5:11" x14ac:dyDescent="0.25">
      <c r="E1417" s="46"/>
      <c r="F1417" s="76"/>
      <c r="G1417" s="19"/>
      <c r="H1417" s="40"/>
      <c r="K1417" s="19"/>
    </row>
    <row r="1418" spans="5:11" x14ac:dyDescent="0.25">
      <c r="E1418" s="46"/>
      <c r="F1418" s="76"/>
      <c r="G1418" s="19"/>
      <c r="H1418" s="40"/>
      <c r="K1418" s="19"/>
    </row>
    <row r="1419" spans="5:11" x14ac:dyDescent="0.25">
      <c r="E1419" s="46"/>
      <c r="F1419" s="76"/>
      <c r="G1419" s="19"/>
      <c r="H1419" s="40"/>
      <c r="K1419" s="19"/>
    </row>
    <row r="1420" spans="5:11" x14ac:dyDescent="0.25">
      <c r="E1420" s="46"/>
      <c r="F1420" s="76"/>
      <c r="G1420" s="19"/>
      <c r="H1420" s="40"/>
      <c r="K1420" s="19"/>
    </row>
    <row r="1421" spans="5:11" x14ac:dyDescent="0.25">
      <c r="E1421" s="46"/>
      <c r="F1421" s="76"/>
      <c r="G1421" s="19"/>
      <c r="H1421" s="40"/>
      <c r="K1421" s="19"/>
    </row>
    <row r="1422" spans="5:11" x14ac:dyDescent="0.25">
      <c r="E1422" s="46"/>
      <c r="F1422" s="76"/>
      <c r="G1422" s="19"/>
      <c r="H1422" s="40"/>
      <c r="K1422" s="19"/>
    </row>
    <row r="1423" spans="5:11" x14ac:dyDescent="0.25">
      <c r="E1423" s="46"/>
      <c r="F1423" s="76"/>
      <c r="G1423" s="19"/>
      <c r="H1423" s="40"/>
      <c r="K1423" s="19"/>
    </row>
    <row r="1424" spans="5:11" x14ac:dyDescent="0.25">
      <c r="E1424" s="46"/>
      <c r="F1424" s="76"/>
      <c r="G1424" s="19"/>
      <c r="H1424" s="40"/>
      <c r="K1424" s="19"/>
    </row>
    <row r="1425" spans="5:11" x14ac:dyDescent="0.25">
      <c r="E1425" s="46"/>
      <c r="F1425" s="76"/>
      <c r="G1425" s="19"/>
      <c r="H1425" s="40"/>
      <c r="K1425" s="19"/>
    </row>
    <row r="1426" spans="5:11" x14ac:dyDescent="0.25">
      <c r="E1426" s="46"/>
      <c r="F1426" s="76"/>
      <c r="G1426" s="19"/>
      <c r="H1426" s="40"/>
      <c r="K1426" s="19"/>
    </row>
    <row r="1427" spans="5:11" x14ac:dyDescent="0.25">
      <c r="E1427" s="46"/>
      <c r="F1427" s="76"/>
      <c r="G1427" s="19"/>
      <c r="H1427" s="40"/>
      <c r="K1427" s="19"/>
    </row>
    <row r="1428" spans="5:11" x14ac:dyDescent="0.25">
      <c r="E1428" s="46"/>
      <c r="F1428" s="76"/>
      <c r="G1428" s="19"/>
      <c r="H1428" s="40"/>
      <c r="K1428" s="19"/>
    </row>
    <row r="1429" spans="5:11" x14ac:dyDescent="0.25">
      <c r="E1429" s="46"/>
      <c r="F1429" s="76"/>
      <c r="G1429" s="19"/>
      <c r="H1429" s="40"/>
      <c r="K1429" s="19"/>
    </row>
    <row r="1430" spans="5:11" x14ac:dyDescent="0.25">
      <c r="E1430" s="46"/>
      <c r="F1430" s="76"/>
      <c r="G1430" s="19"/>
      <c r="H1430" s="40"/>
      <c r="K1430" s="19"/>
    </row>
    <row r="1431" spans="5:11" x14ac:dyDescent="0.25">
      <c r="E1431" s="46"/>
      <c r="F1431" s="76"/>
      <c r="G1431" s="19"/>
      <c r="H1431" s="40"/>
      <c r="K1431" s="19"/>
    </row>
    <row r="1432" spans="5:11" x14ac:dyDescent="0.25">
      <c r="E1432" s="46"/>
      <c r="F1432" s="76"/>
      <c r="G1432" s="19"/>
      <c r="H1432" s="40"/>
      <c r="K1432" s="19"/>
    </row>
    <row r="1433" spans="5:11" x14ac:dyDescent="0.25">
      <c r="E1433" s="46"/>
      <c r="F1433" s="76"/>
      <c r="G1433" s="19"/>
      <c r="H1433" s="40"/>
      <c r="K1433" s="19"/>
    </row>
    <row r="1434" spans="5:11" x14ac:dyDescent="0.25">
      <c r="E1434" s="46"/>
      <c r="F1434" s="76"/>
      <c r="G1434" s="19"/>
      <c r="H1434" s="40"/>
      <c r="K1434" s="19"/>
    </row>
    <row r="1435" spans="5:11" x14ac:dyDescent="0.25">
      <c r="E1435" s="46"/>
      <c r="F1435" s="76"/>
      <c r="G1435" s="19"/>
      <c r="H1435" s="40"/>
      <c r="K1435" s="19"/>
    </row>
    <row r="1436" spans="5:11" x14ac:dyDescent="0.25">
      <c r="E1436" s="46"/>
      <c r="F1436" s="76"/>
      <c r="G1436" s="19"/>
      <c r="H1436" s="40"/>
      <c r="K1436" s="19"/>
    </row>
    <row r="1437" spans="5:11" x14ac:dyDescent="0.25">
      <c r="E1437" s="46"/>
      <c r="F1437" s="76"/>
      <c r="G1437" s="19"/>
      <c r="H1437" s="40"/>
      <c r="K1437" s="19"/>
    </row>
    <row r="1438" spans="5:11" x14ac:dyDescent="0.25">
      <c r="E1438" s="46"/>
      <c r="F1438" s="76"/>
      <c r="G1438" s="19"/>
      <c r="H1438" s="40"/>
      <c r="K1438" s="19"/>
    </row>
    <row r="1439" spans="5:11" x14ac:dyDescent="0.25">
      <c r="E1439" s="46"/>
      <c r="F1439" s="76"/>
      <c r="G1439" s="19"/>
      <c r="H1439" s="40"/>
      <c r="K1439" s="19"/>
    </row>
    <row r="1440" spans="5:11" x14ac:dyDescent="0.25">
      <c r="E1440" s="46"/>
      <c r="F1440" s="76"/>
      <c r="G1440" s="19"/>
      <c r="H1440" s="40"/>
      <c r="K1440" s="19"/>
    </row>
    <row r="1441" spans="5:11" x14ac:dyDescent="0.25">
      <c r="E1441" s="46"/>
      <c r="F1441" s="76"/>
      <c r="G1441" s="19"/>
      <c r="H1441" s="40"/>
      <c r="K1441" s="19"/>
    </row>
    <row r="1442" spans="5:11" x14ac:dyDescent="0.25">
      <c r="E1442" s="46"/>
      <c r="F1442" s="76"/>
      <c r="G1442" s="19"/>
      <c r="H1442" s="40"/>
      <c r="K1442" s="19"/>
    </row>
    <row r="1443" spans="5:11" x14ac:dyDescent="0.25">
      <c r="E1443" s="46"/>
      <c r="F1443" s="76"/>
      <c r="G1443" s="19"/>
      <c r="H1443" s="40"/>
      <c r="K1443" s="19"/>
    </row>
    <row r="1444" spans="5:11" x14ac:dyDescent="0.25">
      <c r="E1444" s="46"/>
      <c r="F1444" s="76"/>
      <c r="G1444" s="19"/>
      <c r="H1444" s="40"/>
      <c r="K1444" s="19"/>
    </row>
    <row r="1445" spans="5:11" x14ac:dyDescent="0.25">
      <c r="E1445" s="46"/>
      <c r="F1445" s="76"/>
      <c r="G1445" s="19"/>
      <c r="H1445" s="40"/>
      <c r="K1445" s="19"/>
    </row>
    <row r="1446" spans="5:11" x14ac:dyDescent="0.25">
      <c r="E1446" s="46"/>
      <c r="F1446" s="76"/>
      <c r="G1446" s="19"/>
      <c r="H1446" s="40"/>
      <c r="K1446" s="19"/>
    </row>
    <row r="1447" spans="5:11" x14ac:dyDescent="0.25">
      <c r="E1447" s="46"/>
      <c r="F1447" s="76"/>
      <c r="G1447" s="19"/>
      <c r="H1447" s="40"/>
      <c r="K1447" s="19"/>
    </row>
    <row r="1448" spans="5:11" x14ac:dyDescent="0.25">
      <c r="E1448" s="46"/>
      <c r="F1448" s="76"/>
      <c r="G1448" s="19"/>
      <c r="H1448" s="40"/>
      <c r="K1448" s="19"/>
    </row>
    <row r="1449" spans="5:11" x14ac:dyDescent="0.25">
      <c r="E1449" s="46"/>
      <c r="F1449" s="76"/>
      <c r="G1449" s="19"/>
      <c r="H1449" s="40"/>
      <c r="K1449" s="19"/>
    </row>
    <row r="1450" spans="5:11" x14ac:dyDescent="0.25">
      <c r="E1450" s="46"/>
      <c r="F1450" s="76"/>
      <c r="G1450" s="19"/>
      <c r="H1450" s="40"/>
      <c r="K1450" s="19"/>
    </row>
    <row r="1451" spans="5:11" x14ac:dyDescent="0.25">
      <c r="E1451" s="46"/>
      <c r="F1451" s="76"/>
      <c r="G1451" s="19"/>
      <c r="H1451" s="40"/>
      <c r="K1451" s="19"/>
    </row>
    <row r="1452" spans="5:11" x14ac:dyDescent="0.25">
      <c r="E1452" s="46"/>
      <c r="F1452" s="76"/>
      <c r="G1452" s="19"/>
      <c r="H1452" s="40"/>
      <c r="K1452" s="19"/>
    </row>
    <row r="1453" spans="5:11" x14ac:dyDescent="0.25">
      <c r="E1453" s="46"/>
      <c r="F1453" s="76"/>
      <c r="G1453" s="19"/>
      <c r="H1453" s="40"/>
      <c r="K1453" s="19"/>
    </row>
    <row r="1454" spans="5:11" x14ac:dyDescent="0.25">
      <c r="E1454" s="46"/>
      <c r="F1454" s="76"/>
      <c r="G1454" s="19"/>
      <c r="H1454" s="40"/>
      <c r="K1454" s="19"/>
    </row>
    <row r="1455" spans="5:11" x14ac:dyDescent="0.25">
      <c r="E1455" s="46"/>
      <c r="F1455" s="76"/>
      <c r="G1455" s="19"/>
      <c r="H1455" s="40"/>
      <c r="K1455" s="19"/>
    </row>
    <row r="1456" spans="5:11" x14ac:dyDescent="0.25">
      <c r="E1456" s="46"/>
      <c r="F1456" s="76"/>
      <c r="G1456" s="19"/>
      <c r="H1456" s="40"/>
      <c r="K1456" s="19"/>
    </row>
    <row r="1457" spans="5:11" x14ac:dyDescent="0.25">
      <c r="E1457" s="46"/>
      <c r="F1457" s="76"/>
      <c r="G1457" s="19"/>
      <c r="H1457" s="40"/>
      <c r="K1457" s="19"/>
    </row>
    <row r="1458" spans="5:11" x14ac:dyDescent="0.25">
      <c r="E1458" s="46"/>
      <c r="F1458" s="76"/>
      <c r="G1458" s="19"/>
      <c r="H1458" s="40"/>
      <c r="K1458" s="19"/>
    </row>
    <row r="1459" spans="5:11" x14ac:dyDescent="0.25">
      <c r="E1459" s="46"/>
      <c r="F1459" s="76"/>
      <c r="G1459" s="19"/>
      <c r="H1459" s="40"/>
      <c r="K1459" s="19"/>
    </row>
    <row r="1460" spans="5:11" x14ac:dyDescent="0.25">
      <c r="E1460" s="46"/>
      <c r="F1460" s="76"/>
      <c r="G1460" s="19"/>
      <c r="H1460" s="40"/>
      <c r="K1460" s="19"/>
    </row>
    <row r="1461" spans="5:11" x14ac:dyDescent="0.25">
      <c r="E1461" s="46"/>
      <c r="F1461" s="76"/>
      <c r="G1461" s="19"/>
      <c r="H1461" s="40"/>
      <c r="K1461" s="19"/>
    </row>
    <row r="1462" spans="5:11" x14ac:dyDescent="0.25">
      <c r="E1462" s="46"/>
      <c r="F1462" s="76"/>
      <c r="G1462" s="19"/>
      <c r="H1462" s="40"/>
      <c r="K1462" s="19"/>
    </row>
    <row r="1463" spans="5:11" x14ac:dyDescent="0.25">
      <c r="E1463" s="46"/>
      <c r="F1463" s="76"/>
      <c r="G1463" s="19"/>
      <c r="H1463" s="40"/>
      <c r="K1463" s="19"/>
    </row>
    <row r="1464" spans="5:11" x14ac:dyDescent="0.25">
      <c r="E1464" s="46"/>
      <c r="F1464" s="76"/>
      <c r="G1464" s="19"/>
      <c r="H1464" s="40"/>
      <c r="K1464" s="19"/>
    </row>
    <row r="1465" spans="5:11" x14ac:dyDescent="0.25">
      <c r="E1465" s="46"/>
      <c r="F1465" s="76"/>
      <c r="G1465" s="19"/>
      <c r="H1465" s="40"/>
      <c r="K1465" s="19"/>
    </row>
    <row r="1466" spans="5:11" x14ac:dyDescent="0.25">
      <c r="E1466" s="46"/>
      <c r="F1466" s="76"/>
      <c r="G1466" s="19"/>
      <c r="H1466" s="40"/>
      <c r="K1466" s="19"/>
    </row>
    <row r="1467" spans="5:11" x14ac:dyDescent="0.25">
      <c r="E1467" s="46"/>
      <c r="F1467" s="76"/>
      <c r="G1467" s="19"/>
      <c r="H1467" s="40"/>
      <c r="K1467" s="19"/>
    </row>
    <row r="1468" spans="5:11" x14ac:dyDescent="0.25">
      <c r="E1468" s="46"/>
      <c r="F1468" s="76"/>
      <c r="G1468" s="19"/>
      <c r="H1468" s="40"/>
      <c r="K1468" s="19"/>
    </row>
    <row r="1469" spans="5:11" x14ac:dyDescent="0.25">
      <c r="E1469" s="46"/>
      <c r="F1469" s="76"/>
      <c r="G1469" s="19"/>
      <c r="H1469" s="40"/>
      <c r="K1469" s="19"/>
    </row>
    <row r="1470" spans="5:11" x14ac:dyDescent="0.25">
      <c r="E1470" s="46"/>
      <c r="F1470" s="76"/>
      <c r="G1470" s="19"/>
      <c r="H1470" s="40"/>
      <c r="K1470" s="19"/>
    </row>
    <row r="1471" spans="5:11" x14ac:dyDescent="0.25">
      <c r="E1471" s="46"/>
      <c r="F1471" s="76"/>
      <c r="G1471" s="19"/>
      <c r="H1471" s="40"/>
      <c r="K1471" s="19"/>
    </row>
    <row r="1472" spans="5:11" x14ac:dyDescent="0.25">
      <c r="E1472" s="46"/>
      <c r="F1472" s="76"/>
      <c r="G1472" s="19"/>
      <c r="H1472" s="40"/>
      <c r="K1472" s="19"/>
    </row>
    <row r="1473" spans="5:11" x14ac:dyDescent="0.25">
      <c r="E1473" s="46"/>
      <c r="F1473" s="76"/>
      <c r="G1473" s="19"/>
      <c r="H1473" s="40"/>
      <c r="K1473" s="19"/>
    </row>
    <row r="1474" spans="5:11" x14ac:dyDescent="0.25">
      <c r="E1474" s="46"/>
      <c r="F1474" s="76"/>
      <c r="G1474" s="19"/>
      <c r="H1474" s="40"/>
      <c r="K1474" s="19"/>
    </row>
    <row r="1475" spans="5:11" x14ac:dyDescent="0.25">
      <c r="E1475" s="46"/>
      <c r="F1475" s="76"/>
      <c r="G1475" s="19"/>
      <c r="H1475" s="40"/>
      <c r="K1475" s="19"/>
    </row>
    <row r="1476" spans="5:11" x14ac:dyDescent="0.25">
      <c r="E1476" s="46"/>
      <c r="F1476" s="76"/>
      <c r="G1476" s="19"/>
      <c r="H1476" s="40"/>
      <c r="K1476" s="19"/>
    </row>
    <row r="1477" spans="5:11" x14ac:dyDescent="0.25">
      <c r="E1477" s="46"/>
      <c r="F1477" s="76"/>
      <c r="G1477" s="19"/>
      <c r="H1477" s="40"/>
      <c r="K1477" s="19"/>
    </row>
    <row r="1478" spans="5:11" x14ac:dyDescent="0.25">
      <c r="E1478" s="46"/>
      <c r="F1478" s="76"/>
      <c r="G1478" s="19"/>
      <c r="H1478" s="40"/>
      <c r="K1478" s="19"/>
    </row>
    <row r="1479" spans="5:11" x14ac:dyDescent="0.25">
      <c r="E1479" s="46"/>
      <c r="F1479" s="76"/>
      <c r="G1479" s="19"/>
      <c r="H1479" s="40"/>
      <c r="K1479" s="19"/>
    </row>
    <row r="1480" spans="5:11" x14ac:dyDescent="0.25">
      <c r="E1480" s="46"/>
      <c r="F1480" s="76"/>
      <c r="G1480" s="19"/>
      <c r="H1480" s="40"/>
      <c r="K1480" s="19"/>
    </row>
    <row r="1481" spans="5:11" x14ac:dyDescent="0.25">
      <c r="E1481" s="46"/>
      <c r="F1481" s="76"/>
      <c r="G1481" s="19"/>
      <c r="H1481" s="40"/>
      <c r="K1481" s="19"/>
    </row>
    <row r="1482" spans="5:11" x14ac:dyDescent="0.25">
      <c r="E1482" s="46"/>
      <c r="F1482" s="76"/>
      <c r="G1482" s="19"/>
      <c r="H1482" s="40"/>
      <c r="K1482" s="19"/>
    </row>
    <row r="1483" spans="5:11" x14ac:dyDescent="0.25">
      <c r="E1483" s="46"/>
      <c r="F1483" s="76"/>
      <c r="G1483" s="19"/>
      <c r="H1483" s="40"/>
      <c r="K1483" s="19"/>
    </row>
    <row r="1484" spans="5:11" x14ac:dyDescent="0.25">
      <c r="E1484" s="46"/>
      <c r="F1484" s="76"/>
      <c r="G1484" s="19"/>
      <c r="H1484" s="40"/>
      <c r="K1484" s="19"/>
    </row>
    <row r="1485" spans="5:11" x14ac:dyDescent="0.25">
      <c r="E1485" s="46"/>
      <c r="F1485" s="76"/>
      <c r="G1485" s="19"/>
      <c r="H1485" s="40"/>
      <c r="K1485" s="19"/>
    </row>
    <row r="1486" spans="5:11" x14ac:dyDescent="0.25">
      <c r="E1486" s="46"/>
      <c r="F1486" s="76"/>
      <c r="G1486" s="19"/>
      <c r="H1486" s="40"/>
      <c r="K1486" s="19"/>
    </row>
    <row r="1487" spans="5:11" x14ac:dyDescent="0.25">
      <c r="E1487" s="46"/>
      <c r="F1487" s="76"/>
      <c r="G1487" s="19"/>
      <c r="H1487" s="40"/>
      <c r="K1487" s="19"/>
    </row>
    <row r="1488" spans="5:11" x14ac:dyDescent="0.25">
      <c r="E1488" s="46"/>
      <c r="F1488" s="76"/>
      <c r="G1488" s="19"/>
      <c r="H1488" s="40"/>
      <c r="K1488" s="19"/>
    </row>
    <row r="1489" spans="5:11" x14ac:dyDescent="0.25">
      <c r="E1489" s="46"/>
      <c r="F1489" s="76"/>
      <c r="G1489" s="19"/>
      <c r="H1489" s="40"/>
      <c r="K1489" s="19"/>
    </row>
    <row r="1490" spans="5:11" x14ac:dyDescent="0.25">
      <c r="E1490" s="46"/>
      <c r="F1490" s="76"/>
      <c r="G1490" s="19"/>
      <c r="H1490" s="40"/>
      <c r="K1490" s="19"/>
    </row>
    <row r="1491" spans="5:11" x14ac:dyDescent="0.25">
      <c r="E1491" s="46"/>
      <c r="F1491" s="76"/>
      <c r="G1491" s="19"/>
      <c r="H1491" s="40"/>
      <c r="K1491" s="19"/>
    </row>
    <row r="1492" spans="5:11" x14ac:dyDescent="0.25">
      <c r="E1492" s="46"/>
      <c r="F1492" s="76"/>
      <c r="G1492" s="19"/>
      <c r="H1492" s="40"/>
      <c r="K1492" s="19"/>
    </row>
    <row r="1493" spans="5:11" x14ac:dyDescent="0.25">
      <c r="E1493" s="46"/>
      <c r="F1493" s="76"/>
      <c r="G1493" s="19"/>
      <c r="H1493" s="40"/>
      <c r="K1493" s="19"/>
    </row>
    <row r="1494" spans="5:11" x14ac:dyDescent="0.25">
      <c r="E1494" s="46"/>
      <c r="F1494" s="76"/>
      <c r="G1494" s="19"/>
      <c r="H1494" s="40"/>
      <c r="K1494" s="19"/>
    </row>
    <row r="1495" spans="5:11" x14ac:dyDescent="0.25">
      <c r="E1495" s="46"/>
      <c r="F1495" s="76"/>
      <c r="G1495" s="19"/>
      <c r="H1495" s="40"/>
      <c r="K1495" s="19"/>
    </row>
    <row r="1496" spans="5:11" x14ac:dyDescent="0.25">
      <c r="E1496" s="46"/>
      <c r="F1496" s="76"/>
      <c r="G1496" s="19"/>
      <c r="H1496" s="40"/>
      <c r="K1496" s="19"/>
    </row>
    <row r="1497" spans="5:11" x14ac:dyDescent="0.25">
      <c r="E1497" s="46"/>
      <c r="F1497" s="76"/>
      <c r="G1497" s="19"/>
      <c r="H1497" s="40"/>
      <c r="K1497" s="19"/>
    </row>
    <row r="1498" spans="5:11" x14ac:dyDescent="0.25">
      <c r="E1498" s="46"/>
      <c r="F1498" s="76"/>
      <c r="G1498" s="19"/>
      <c r="H1498" s="40"/>
      <c r="K1498" s="19"/>
    </row>
    <row r="1499" spans="5:11" x14ac:dyDescent="0.25">
      <c r="E1499" s="46"/>
      <c r="F1499" s="76"/>
      <c r="G1499" s="19"/>
      <c r="H1499" s="40"/>
      <c r="K1499" s="19"/>
    </row>
    <row r="1500" spans="5:11" x14ac:dyDescent="0.25">
      <c r="E1500" s="46"/>
      <c r="F1500" s="76"/>
      <c r="G1500" s="19"/>
      <c r="H1500" s="40"/>
      <c r="K1500" s="19"/>
    </row>
    <row r="1501" spans="5:11" x14ac:dyDescent="0.25">
      <c r="E1501" s="46"/>
      <c r="F1501" s="76"/>
      <c r="G1501" s="19"/>
      <c r="H1501" s="40"/>
      <c r="K1501" s="19"/>
    </row>
    <row r="1502" spans="5:11" x14ac:dyDescent="0.25">
      <c r="E1502" s="46"/>
      <c r="F1502" s="76"/>
      <c r="G1502" s="19"/>
      <c r="H1502" s="40"/>
      <c r="K1502" s="19"/>
    </row>
    <row r="1503" spans="5:11" x14ac:dyDescent="0.25">
      <c r="E1503" s="46"/>
      <c r="F1503" s="76"/>
      <c r="G1503" s="19"/>
      <c r="H1503" s="40"/>
      <c r="K1503" s="19"/>
    </row>
    <row r="1504" spans="5:11" x14ac:dyDescent="0.25">
      <c r="E1504" s="46"/>
      <c r="F1504" s="76"/>
      <c r="G1504" s="19"/>
      <c r="H1504" s="40"/>
      <c r="K1504" s="19"/>
    </row>
    <row r="1505" spans="5:11" x14ac:dyDescent="0.25">
      <c r="E1505" s="46"/>
      <c r="F1505" s="76"/>
      <c r="G1505" s="19"/>
      <c r="H1505" s="40"/>
      <c r="K1505" s="19"/>
    </row>
    <row r="1506" spans="5:11" x14ac:dyDescent="0.25">
      <c r="E1506" s="46"/>
      <c r="F1506" s="76"/>
      <c r="G1506" s="19"/>
      <c r="H1506" s="40"/>
      <c r="K1506" s="19"/>
    </row>
    <row r="1507" spans="5:11" x14ac:dyDescent="0.25">
      <c r="E1507" s="46"/>
      <c r="F1507" s="76"/>
      <c r="G1507" s="19"/>
      <c r="H1507" s="40"/>
      <c r="K1507" s="19"/>
    </row>
    <row r="1508" spans="5:11" x14ac:dyDescent="0.25">
      <c r="E1508" s="46"/>
      <c r="F1508" s="76"/>
      <c r="G1508" s="19"/>
      <c r="H1508" s="40"/>
      <c r="K1508" s="19"/>
    </row>
    <row r="1509" spans="5:11" x14ac:dyDescent="0.25">
      <c r="E1509" s="46"/>
      <c r="F1509" s="76"/>
      <c r="G1509" s="19"/>
      <c r="H1509" s="40"/>
      <c r="K1509" s="19"/>
    </row>
    <row r="1510" spans="5:11" x14ac:dyDescent="0.25">
      <c r="E1510" s="46"/>
      <c r="F1510" s="76"/>
      <c r="G1510" s="19"/>
      <c r="H1510" s="40"/>
      <c r="K1510" s="19"/>
    </row>
    <row r="1511" spans="5:11" x14ac:dyDescent="0.25">
      <c r="E1511" s="46"/>
      <c r="F1511" s="76"/>
      <c r="G1511" s="19"/>
      <c r="H1511" s="40"/>
      <c r="K1511" s="19"/>
    </row>
    <row r="1512" spans="5:11" x14ac:dyDescent="0.25">
      <c r="E1512" s="46"/>
      <c r="F1512" s="76"/>
      <c r="G1512" s="19"/>
      <c r="H1512" s="40"/>
      <c r="K1512" s="19"/>
    </row>
    <row r="1513" spans="5:11" x14ac:dyDescent="0.25">
      <c r="E1513" s="46"/>
      <c r="F1513" s="76"/>
      <c r="G1513" s="19"/>
      <c r="H1513" s="40"/>
      <c r="K1513" s="19"/>
    </row>
    <row r="1514" spans="5:11" x14ac:dyDescent="0.25">
      <c r="E1514" s="46"/>
      <c r="F1514" s="76"/>
      <c r="G1514" s="19"/>
      <c r="H1514" s="40"/>
      <c r="K1514" s="19"/>
    </row>
    <row r="1515" spans="5:11" x14ac:dyDescent="0.25">
      <c r="E1515" s="46"/>
      <c r="F1515" s="76"/>
      <c r="G1515" s="19"/>
      <c r="H1515" s="40"/>
      <c r="K1515" s="19"/>
    </row>
    <row r="1516" spans="5:11" x14ac:dyDescent="0.25">
      <c r="E1516" s="46"/>
      <c r="F1516" s="76"/>
      <c r="G1516" s="19"/>
      <c r="H1516" s="40"/>
      <c r="K1516" s="19"/>
    </row>
    <row r="1517" spans="5:11" x14ac:dyDescent="0.25">
      <c r="E1517" s="46"/>
      <c r="F1517" s="76"/>
      <c r="G1517" s="19"/>
      <c r="H1517" s="40"/>
      <c r="K1517" s="19"/>
    </row>
    <row r="1518" spans="5:11" x14ac:dyDescent="0.25">
      <c r="E1518" s="46"/>
      <c r="F1518" s="76"/>
      <c r="G1518" s="19"/>
      <c r="H1518" s="40"/>
      <c r="K1518" s="19"/>
    </row>
    <row r="1519" spans="5:11" x14ac:dyDescent="0.25">
      <c r="E1519" s="46"/>
      <c r="F1519" s="76"/>
      <c r="G1519" s="19"/>
      <c r="H1519" s="40"/>
      <c r="K1519" s="19"/>
    </row>
    <row r="1520" spans="5:11" x14ac:dyDescent="0.25">
      <c r="E1520" s="46"/>
      <c r="F1520" s="76"/>
      <c r="G1520" s="19"/>
      <c r="H1520" s="40"/>
      <c r="K1520" s="19"/>
    </row>
    <row r="1521" spans="5:11" x14ac:dyDescent="0.25">
      <c r="E1521" s="46"/>
      <c r="F1521" s="76"/>
      <c r="G1521" s="19"/>
      <c r="H1521" s="40"/>
      <c r="K1521" s="19"/>
    </row>
    <row r="1522" spans="5:11" x14ac:dyDescent="0.25">
      <c r="E1522" s="46"/>
      <c r="F1522" s="76"/>
      <c r="G1522" s="19"/>
      <c r="H1522" s="40"/>
      <c r="K1522" s="19"/>
    </row>
    <row r="1523" spans="5:11" x14ac:dyDescent="0.25">
      <c r="E1523" s="46"/>
      <c r="F1523" s="76"/>
      <c r="G1523" s="19"/>
      <c r="H1523" s="40"/>
      <c r="K1523" s="19"/>
    </row>
    <row r="1524" spans="5:11" x14ac:dyDescent="0.25">
      <c r="E1524" s="46"/>
      <c r="F1524" s="76"/>
      <c r="G1524" s="19"/>
      <c r="H1524" s="40"/>
      <c r="K1524" s="19"/>
    </row>
    <row r="1525" spans="5:11" x14ac:dyDescent="0.25">
      <c r="E1525" s="46"/>
      <c r="F1525" s="76"/>
      <c r="G1525" s="19"/>
      <c r="H1525" s="40"/>
      <c r="K1525" s="19"/>
    </row>
    <row r="1526" spans="5:11" x14ac:dyDescent="0.25">
      <c r="E1526" s="46"/>
      <c r="F1526" s="76"/>
      <c r="G1526" s="19"/>
      <c r="H1526" s="40"/>
      <c r="K1526" s="19"/>
    </row>
    <row r="1527" spans="5:11" x14ac:dyDescent="0.25">
      <c r="E1527" s="46"/>
      <c r="F1527" s="76"/>
      <c r="G1527" s="19"/>
      <c r="H1527" s="40"/>
      <c r="K1527" s="19"/>
    </row>
    <row r="1528" spans="5:11" x14ac:dyDescent="0.25">
      <c r="E1528" s="46"/>
      <c r="F1528" s="76"/>
      <c r="G1528" s="19"/>
      <c r="H1528" s="40"/>
      <c r="K1528" s="19"/>
    </row>
    <row r="1529" spans="5:11" x14ac:dyDescent="0.25">
      <c r="E1529" s="46"/>
      <c r="F1529" s="76"/>
      <c r="G1529" s="19"/>
      <c r="H1529" s="40"/>
      <c r="K1529" s="19"/>
    </row>
    <row r="1530" spans="5:11" x14ac:dyDescent="0.25">
      <c r="E1530" s="46"/>
      <c r="F1530" s="76"/>
      <c r="G1530" s="19"/>
      <c r="H1530" s="40"/>
      <c r="K1530" s="19"/>
    </row>
    <row r="1531" spans="5:11" x14ac:dyDescent="0.25">
      <c r="E1531" s="46"/>
      <c r="F1531" s="76"/>
      <c r="G1531" s="19"/>
      <c r="H1531" s="40"/>
      <c r="K1531" s="19"/>
    </row>
    <row r="1532" spans="5:11" x14ac:dyDescent="0.25">
      <c r="E1532" s="46"/>
      <c r="F1532" s="76"/>
      <c r="G1532" s="19"/>
      <c r="H1532" s="40"/>
      <c r="K1532" s="19"/>
    </row>
    <row r="1533" spans="5:11" x14ac:dyDescent="0.25">
      <c r="E1533" s="46"/>
      <c r="F1533" s="76"/>
      <c r="G1533" s="19"/>
      <c r="H1533" s="40"/>
      <c r="K1533" s="19"/>
    </row>
    <row r="1534" spans="5:11" x14ac:dyDescent="0.25">
      <c r="E1534" s="46"/>
      <c r="F1534" s="76"/>
      <c r="G1534" s="19"/>
      <c r="H1534" s="40"/>
      <c r="K1534" s="19"/>
    </row>
    <row r="1535" spans="5:11" x14ac:dyDescent="0.25">
      <c r="E1535" s="46"/>
      <c r="F1535" s="76"/>
      <c r="G1535" s="19"/>
      <c r="H1535" s="40"/>
      <c r="K1535" s="19"/>
    </row>
    <row r="1536" spans="5:11" x14ac:dyDescent="0.25">
      <c r="E1536" s="46"/>
      <c r="F1536" s="76"/>
      <c r="G1536" s="19"/>
      <c r="H1536" s="40"/>
      <c r="K1536" s="19"/>
    </row>
    <row r="1537" spans="5:11" x14ac:dyDescent="0.25">
      <c r="E1537" s="46"/>
      <c r="F1537" s="76"/>
      <c r="G1537" s="19"/>
      <c r="H1537" s="40"/>
      <c r="K1537" s="19"/>
    </row>
    <row r="1538" spans="5:11" x14ac:dyDescent="0.25">
      <c r="E1538" s="46"/>
      <c r="F1538" s="76"/>
      <c r="G1538" s="19"/>
      <c r="H1538" s="40"/>
      <c r="K1538" s="19"/>
    </row>
    <row r="1539" spans="5:11" x14ac:dyDescent="0.25">
      <c r="E1539" s="46"/>
      <c r="F1539" s="76"/>
      <c r="G1539" s="19"/>
      <c r="H1539" s="40"/>
      <c r="K1539" s="19"/>
    </row>
    <row r="1540" spans="5:11" x14ac:dyDescent="0.25">
      <c r="E1540" s="46"/>
      <c r="F1540" s="76"/>
      <c r="G1540" s="19"/>
      <c r="H1540" s="40"/>
      <c r="K1540" s="19"/>
    </row>
    <row r="1541" spans="5:11" x14ac:dyDescent="0.25">
      <c r="E1541" s="46"/>
      <c r="F1541" s="76"/>
      <c r="G1541" s="19"/>
      <c r="H1541" s="40"/>
      <c r="K1541" s="19"/>
    </row>
    <row r="1542" spans="5:11" x14ac:dyDescent="0.25">
      <c r="E1542" s="46"/>
      <c r="F1542" s="76"/>
      <c r="G1542" s="19"/>
      <c r="H1542" s="40"/>
      <c r="K1542" s="19"/>
    </row>
    <row r="1543" spans="5:11" x14ac:dyDescent="0.25">
      <c r="E1543" s="46"/>
      <c r="F1543" s="76"/>
      <c r="G1543" s="19"/>
      <c r="H1543" s="40"/>
      <c r="K1543" s="19"/>
    </row>
    <row r="1544" spans="5:11" x14ac:dyDescent="0.25">
      <c r="E1544" s="46"/>
      <c r="F1544" s="76"/>
      <c r="G1544" s="19"/>
      <c r="H1544" s="40"/>
      <c r="K1544" s="19"/>
    </row>
    <row r="1545" spans="5:11" x14ac:dyDescent="0.25">
      <c r="E1545" s="46"/>
      <c r="F1545" s="76"/>
      <c r="G1545" s="19"/>
      <c r="H1545" s="40"/>
      <c r="K1545" s="19"/>
    </row>
    <row r="1546" spans="5:11" x14ac:dyDescent="0.25">
      <c r="E1546" s="46"/>
      <c r="F1546" s="76"/>
      <c r="G1546" s="19"/>
      <c r="H1546" s="40"/>
      <c r="K1546" s="19"/>
    </row>
    <row r="1547" spans="5:11" x14ac:dyDescent="0.25">
      <c r="E1547" s="46"/>
      <c r="F1547" s="76"/>
      <c r="G1547" s="19"/>
      <c r="H1547" s="40"/>
      <c r="K1547" s="19"/>
    </row>
    <row r="1548" spans="5:11" x14ac:dyDescent="0.25">
      <c r="E1548" s="46"/>
      <c r="F1548" s="76"/>
      <c r="G1548" s="19"/>
      <c r="H1548" s="40"/>
      <c r="K1548" s="19"/>
    </row>
    <row r="1549" spans="5:11" x14ac:dyDescent="0.25">
      <c r="E1549" s="46"/>
      <c r="F1549" s="76"/>
      <c r="G1549" s="19"/>
      <c r="H1549" s="40"/>
      <c r="K1549" s="19"/>
    </row>
    <row r="1550" spans="5:11" x14ac:dyDescent="0.25">
      <c r="E1550" s="46"/>
      <c r="F1550" s="76"/>
      <c r="G1550" s="19"/>
      <c r="H1550" s="40"/>
      <c r="K1550" s="19"/>
    </row>
    <row r="1551" spans="5:11" x14ac:dyDescent="0.25">
      <c r="E1551" s="46"/>
      <c r="F1551" s="76"/>
      <c r="G1551" s="19"/>
      <c r="H1551" s="40"/>
      <c r="K1551" s="19"/>
    </row>
    <row r="1552" spans="5:11" x14ac:dyDescent="0.25">
      <c r="E1552" s="46"/>
      <c r="F1552" s="76"/>
      <c r="G1552" s="19"/>
      <c r="H1552" s="40"/>
      <c r="K1552" s="19"/>
    </row>
    <row r="1553" spans="5:11" x14ac:dyDescent="0.25">
      <c r="E1553" s="46"/>
      <c r="F1553" s="76"/>
      <c r="G1553" s="19"/>
      <c r="H1553" s="40"/>
      <c r="K1553" s="19"/>
    </row>
    <row r="1554" spans="5:11" x14ac:dyDescent="0.25">
      <c r="E1554" s="46"/>
      <c r="F1554" s="76"/>
      <c r="G1554" s="19"/>
      <c r="H1554" s="40"/>
      <c r="K1554" s="19"/>
    </row>
    <row r="1555" spans="5:11" x14ac:dyDescent="0.25">
      <c r="E1555" s="46"/>
      <c r="F1555" s="76"/>
      <c r="G1555" s="19"/>
      <c r="H1555" s="40"/>
      <c r="K1555" s="19"/>
    </row>
    <row r="1556" spans="5:11" x14ac:dyDescent="0.25">
      <c r="E1556" s="46"/>
      <c r="F1556" s="76"/>
      <c r="G1556" s="19"/>
      <c r="H1556" s="40"/>
      <c r="K1556" s="19"/>
    </row>
    <row r="1557" spans="5:11" x14ac:dyDescent="0.25">
      <c r="E1557" s="46"/>
      <c r="F1557" s="76"/>
      <c r="G1557" s="19"/>
      <c r="H1557" s="40"/>
      <c r="K1557" s="19"/>
    </row>
    <row r="1558" spans="5:11" x14ac:dyDescent="0.25">
      <c r="E1558" s="46"/>
      <c r="F1558" s="76"/>
      <c r="G1558" s="19"/>
      <c r="H1558" s="40"/>
      <c r="K1558" s="19"/>
    </row>
    <row r="1559" spans="5:11" x14ac:dyDescent="0.25">
      <c r="E1559" s="46"/>
      <c r="F1559" s="76"/>
      <c r="G1559" s="19"/>
      <c r="H1559" s="40"/>
      <c r="K1559" s="19"/>
    </row>
    <row r="1560" spans="5:11" x14ac:dyDescent="0.25">
      <c r="E1560" s="46"/>
      <c r="F1560" s="76"/>
      <c r="G1560" s="19"/>
      <c r="H1560" s="40"/>
      <c r="K1560" s="19"/>
    </row>
    <row r="1561" spans="5:11" x14ac:dyDescent="0.25">
      <c r="E1561" s="46"/>
      <c r="F1561" s="76"/>
      <c r="G1561" s="19"/>
      <c r="H1561" s="40"/>
      <c r="K1561" s="19"/>
    </row>
    <row r="1562" spans="5:11" x14ac:dyDescent="0.25">
      <c r="E1562" s="46"/>
      <c r="F1562" s="76"/>
      <c r="G1562" s="19"/>
      <c r="H1562" s="40"/>
      <c r="K1562" s="19"/>
    </row>
    <row r="1563" spans="5:11" x14ac:dyDescent="0.25">
      <c r="E1563" s="46"/>
      <c r="F1563" s="76"/>
      <c r="G1563" s="19"/>
      <c r="H1563" s="40"/>
      <c r="K1563" s="19"/>
    </row>
    <row r="1564" spans="5:11" x14ac:dyDescent="0.25">
      <c r="E1564" s="46"/>
      <c r="F1564" s="76"/>
      <c r="G1564" s="19"/>
      <c r="H1564" s="40"/>
      <c r="K1564" s="19"/>
    </row>
    <row r="1565" spans="5:11" x14ac:dyDescent="0.25">
      <c r="E1565" s="46"/>
      <c r="F1565" s="76"/>
      <c r="G1565" s="19"/>
      <c r="H1565" s="40"/>
      <c r="K1565" s="19"/>
    </row>
    <row r="1566" spans="5:11" x14ac:dyDescent="0.25">
      <c r="E1566" s="46"/>
      <c r="F1566" s="76"/>
      <c r="G1566" s="19"/>
      <c r="H1566" s="40"/>
      <c r="K1566" s="19"/>
    </row>
    <row r="1567" spans="5:11" x14ac:dyDescent="0.25">
      <c r="E1567" s="46"/>
      <c r="F1567" s="76"/>
      <c r="G1567" s="19"/>
      <c r="H1567" s="40"/>
      <c r="K1567" s="19"/>
    </row>
    <row r="1568" spans="5:11" x14ac:dyDescent="0.25">
      <c r="E1568" s="46"/>
      <c r="F1568" s="76"/>
      <c r="G1568" s="19"/>
      <c r="H1568" s="40"/>
      <c r="K1568" s="19"/>
    </row>
    <row r="1569" spans="5:11" x14ac:dyDescent="0.25">
      <c r="E1569" s="46"/>
      <c r="F1569" s="76"/>
      <c r="G1569" s="19"/>
      <c r="H1569" s="40"/>
      <c r="K1569" s="19"/>
    </row>
    <row r="1570" spans="5:11" x14ac:dyDescent="0.25">
      <c r="E1570" s="46"/>
      <c r="F1570" s="76"/>
      <c r="G1570" s="19"/>
      <c r="H1570" s="40"/>
      <c r="K1570" s="19"/>
    </row>
    <row r="1571" spans="5:11" x14ac:dyDescent="0.25">
      <c r="E1571" s="46"/>
      <c r="F1571" s="76"/>
      <c r="G1571" s="19"/>
      <c r="H1571" s="40"/>
      <c r="K1571" s="19"/>
    </row>
    <row r="1572" spans="5:11" x14ac:dyDescent="0.25">
      <c r="E1572" s="46"/>
      <c r="F1572" s="76"/>
      <c r="G1572" s="19"/>
      <c r="H1572" s="40"/>
      <c r="K1572" s="19"/>
    </row>
    <row r="1573" spans="5:11" x14ac:dyDescent="0.25">
      <c r="E1573" s="46"/>
      <c r="F1573" s="76"/>
      <c r="G1573" s="19"/>
      <c r="H1573" s="40"/>
      <c r="K1573" s="19"/>
    </row>
    <row r="1574" spans="5:11" x14ac:dyDescent="0.25">
      <c r="E1574" s="46"/>
      <c r="F1574" s="76"/>
      <c r="G1574" s="19"/>
      <c r="H1574" s="40"/>
      <c r="K1574" s="19"/>
    </row>
    <row r="1575" spans="5:11" x14ac:dyDescent="0.25">
      <c r="E1575" s="46"/>
      <c r="F1575" s="76"/>
      <c r="G1575" s="19"/>
      <c r="H1575" s="40"/>
      <c r="K1575" s="19"/>
    </row>
    <row r="1576" spans="5:11" x14ac:dyDescent="0.25">
      <c r="E1576" s="46"/>
      <c r="F1576" s="76"/>
      <c r="G1576" s="19"/>
      <c r="H1576" s="40"/>
      <c r="K1576" s="19"/>
    </row>
    <row r="1577" spans="5:11" x14ac:dyDescent="0.25">
      <c r="E1577" s="46"/>
      <c r="F1577" s="76"/>
      <c r="G1577" s="19"/>
      <c r="H1577" s="40"/>
      <c r="K1577" s="19"/>
    </row>
    <row r="1578" spans="5:11" x14ac:dyDescent="0.25">
      <c r="E1578" s="46"/>
      <c r="F1578" s="76"/>
      <c r="G1578" s="19"/>
      <c r="H1578" s="40"/>
      <c r="K1578" s="19"/>
    </row>
    <row r="1579" spans="5:11" x14ac:dyDescent="0.25">
      <c r="E1579" s="46"/>
      <c r="F1579" s="76"/>
      <c r="G1579" s="19"/>
      <c r="H1579" s="40"/>
      <c r="K1579" s="19"/>
    </row>
    <row r="1580" spans="5:11" x14ac:dyDescent="0.25">
      <c r="E1580" s="46"/>
      <c r="F1580" s="76"/>
      <c r="G1580" s="19"/>
      <c r="H1580" s="40"/>
      <c r="K1580" s="19"/>
    </row>
    <row r="1581" spans="5:11" x14ac:dyDescent="0.25">
      <c r="E1581" s="46"/>
      <c r="F1581" s="76"/>
      <c r="G1581" s="19"/>
      <c r="H1581" s="40"/>
      <c r="K1581" s="19"/>
    </row>
    <row r="1582" spans="5:11" x14ac:dyDescent="0.25">
      <c r="E1582" s="46"/>
      <c r="F1582" s="76"/>
      <c r="G1582" s="19"/>
      <c r="H1582" s="40"/>
      <c r="K1582" s="19"/>
    </row>
    <row r="1583" spans="5:11" x14ac:dyDescent="0.25">
      <c r="E1583" s="46"/>
      <c r="F1583" s="76"/>
      <c r="G1583" s="19"/>
      <c r="H1583" s="40"/>
      <c r="K1583" s="19"/>
    </row>
    <row r="1584" spans="5:11" x14ac:dyDescent="0.25">
      <c r="E1584" s="46"/>
      <c r="F1584" s="76"/>
      <c r="G1584" s="19"/>
      <c r="H1584" s="40"/>
      <c r="K1584" s="19"/>
    </row>
    <row r="1585" spans="5:11" x14ac:dyDescent="0.25">
      <c r="E1585" s="46"/>
      <c r="F1585" s="76"/>
      <c r="G1585" s="19"/>
      <c r="H1585" s="40"/>
      <c r="K1585" s="19"/>
    </row>
    <row r="1586" spans="5:11" x14ac:dyDescent="0.25">
      <c r="E1586" s="46"/>
      <c r="F1586" s="76"/>
      <c r="G1586" s="19"/>
      <c r="H1586" s="40"/>
      <c r="K1586" s="19"/>
    </row>
    <row r="1587" spans="5:11" x14ac:dyDescent="0.25">
      <c r="E1587" s="46"/>
      <c r="F1587" s="76"/>
      <c r="G1587" s="19"/>
      <c r="H1587" s="40"/>
      <c r="K1587" s="19"/>
    </row>
    <row r="1588" spans="5:11" x14ac:dyDescent="0.25">
      <c r="E1588" s="46"/>
      <c r="F1588" s="76"/>
      <c r="G1588" s="19"/>
      <c r="H1588" s="40"/>
      <c r="K1588" s="19"/>
    </row>
    <row r="1589" spans="5:11" x14ac:dyDescent="0.25">
      <c r="E1589" s="46"/>
      <c r="F1589" s="76"/>
      <c r="G1589" s="19"/>
      <c r="H1589" s="40"/>
      <c r="K1589" s="19"/>
    </row>
    <row r="1590" spans="5:11" x14ac:dyDescent="0.25">
      <c r="E1590" s="46"/>
      <c r="F1590" s="76"/>
      <c r="G1590" s="19"/>
      <c r="H1590" s="40"/>
      <c r="K1590" s="19"/>
    </row>
    <row r="1591" spans="5:11" x14ac:dyDescent="0.25">
      <c r="E1591" s="46"/>
      <c r="F1591" s="76"/>
      <c r="G1591" s="19"/>
      <c r="H1591" s="40"/>
      <c r="K1591" s="19"/>
    </row>
    <row r="1592" spans="5:11" x14ac:dyDescent="0.25">
      <c r="E1592" s="46"/>
      <c r="F1592" s="76"/>
      <c r="G1592" s="19"/>
      <c r="H1592" s="40"/>
      <c r="K1592" s="19"/>
    </row>
    <row r="1593" spans="5:11" x14ac:dyDescent="0.25">
      <c r="E1593" s="46"/>
      <c r="F1593" s="76"/>
      <c r="G1593" s="19"/>
      <c r="H1593" s="40"/>
      <c r="K1593" s="19"/>
    </row>
    <row r="1594" spans="5:11" x14ac:dyDescent="0.25">
      <c r="E1594" s="46"/>
      <c r="F1594" s="76"/>
      <c r="G1594" s="19"/>
      <c r="H1594" s="40"/>
      <c r="K1594" s="19"/>
    </row>
    <row r="1595" spans="5:11" x14ac:dyDescent="0.25">
      <c r="E1595" s="46"/>
      <c r="F1595" s="76"/>
      <c r="G1595" s="19"/>
      <c r="H1595" s="40"/>
      <c r="K1595" s="19"/>
    </row>
    <row r="1596" spans="5:11" x14ac:dyDescent="0.25">
      <c r="E1596" s="46"/>
      <c r="F1596" s="76"/>
      <c r="G1596" s="19"/>
      <c r="H1596" s="40"/>
      <c r="K1596" s="19"/>
    </row>
    <row r="1597" spans="5:11" x14ac:dyDescent="0.25">
      <c r="E1597" s="46"/>
      <c r="F1597" s="76"/>
      <c r="G1597" s="19"/>
      <c r="H1597" s="40"/>
      <c r="K1597" s="19"/>
    </row>
    <row r="1598" spans="5:11" x14ac:dyDescent="0.25">
      <c r="E1598" s="46"/>
      <c r="F1598" s="76"/>
      <c r="G1598" s="19"/>
      <c r="H1598" s="40"/>
      <c r="K1598" s="19"/>
    </row>
    <row r="1599" spans="5:11" x14ac:dyDescent="0.25">
      <c r="E1599" s="46"/>
      <c r="F1599" s="76"/>
      <c r="G1599" s="19"/>
      <c r="H1599" s="40"/>
      <c r="K1599" s="19"/>
    </row>
    <row r="1600" spans="5:11" x14ac:dyDescent="0.25">
      <c r="E1600" s="46"/>
      <c r="F1600" s="76"/>
      <c r="G1600" s="19"/>
      <c r="H1600" s="40"/>
      <c r="K1600" s="19"/>
    </row>
    <row r="1601" spans="5:11" x14ac:dyDescent="0.25">
      <c r="E1601" s="46"/>
      <c r="F1601" s="76"/>
      <c r="G1601" s="19"/>
      <c r="H1601" s="40"/>
      <c r="K1601" s="19"/>
    </row>
    <row r="1602" spans="5:11" x14ac:dyDescent="0.25">
      <c r="E1602" s="46"/>
      <c r="F1602" s="76"/>
      <c r="G1602" s="19"/>
      <c r="H1602" s="40"/>
      <c r="K1602" s="19"/>
    </row>
    <row r="1603" spans="5:11" x14ac:dyDescent="0.25">
      <c r="E1603" s="46"/>
      <c r="F1603" s="76"/>
      <c r="G1603" s="19"/>
      <c r="H1603" s="40"/>
      <c r="K1603" s="19"/>
    </row>
    <row r="1604" spans="5:11" x14ac:dyDescent="0.25">
      <c r="E1604" s="46"/>
      <c r="F1604" s="76"/>
      <c r="G1604" s="19"/>
      <c r="H1604" s="40"/>
      <c r="K1604" s="19"/>
    </row>
    <row r="1605" spans="5:11" x14ac:dyDescent="0.25">
      <c r="E1605" s="46"/>
      <c r="F1605" s="76"/>
      <c r="G1605" s="19"/>
      <c r="H1605" s="40"/>
      <c r="K1605" s="19"/>
    </row>
    <row r="1606" spans="5:11" x14ac:dyDescent="0.25">
      <c r="E1606" s="46"/>
      <c r="F1606" s="76"/>
      <c r="G1606" s="19"/>
      <c r="H1606" s="40"/>
      <c r="K1606" s="19"/>
    </row>
    <row r="1607" spans="5:11" x14ac:dyDescent="0.25">
      <c r="E1607" s="46"/>
      <c r="F1607" s="76"/>
      <c r="G1607" s="19"/>
      <c r="H1607" s="40"/>
      <c r="K1607" s="19"/>
    </row>
    <row r="1608" spans="5:11" x14ac:dyDescent="0.25">
      <c r="E1608" s="46"/>
      <c r="F1608" s="76"/>
      <c r="G1608" s="19"/>
      <c r="H1608" s="40"/>
      <c r="K1608" s="19"/>
    </row>
    <row r="1609" spans="5:11" x14ac:dyDescent="0.25">
      <c r="E1609" s="46"/>
      <c r="F1609" s="76"/>
      <c r="G1609" s="19"/>
      <c r="H1609" s="40"/>
      <c r="K1609" s="19"/>
    </row>
    <row r="1610" spans="5:11" x14ac:dyDescent="0.25">
      <c r="E1610" s="46"/>
      <c r="F1610" s="76"/>
      <c r="G1610" s="19"/>
      <c r="H1610" s="40"/>
      <c r="K1610" s="19"/>
    </row>
    <row r="1611" spans="5:11" x14ac:dyDescent="0.25">
      <c r="E1611" s="46"/>
      <c r="F1611" s="76"/>
      <c r="G1611" s="19"/>
      <c r="H1611" s="40"/>
      <c r="K1611" s="19"/>
    </row>
    <row r="1612" spans="5:11" x14ac:dyDescent="0.25">
      <c r="E1612" s="46"/>
      <c r="F1612" s="76"/>
      <c r="G1612" s="19"/>
      <c r="H1612" s="40"/>
      <c r="K1612" s="19"/>
    </row>
    <row r="1613" spans="5:11" x14ac:dyDescent="0.25">
      <c r="E1613" s="46"/>
      <c r="F1613" s="76"/>
      <c r="G1613" s="19"/>
      <c r="H1613" s="40"/>
      <c r="K1613" s="19"/>
    </row>
    <row r="1614" spans="5:11" x14ac:dyDescent="0.25">
      <c r="E1614" s="46"/>
      <c r="F1614" s="76"/>
      <c r="G1614" s="19"/>
      <c r="H1614" s="40"/>
      <c r="K1614" s="19"/>
    </row>
    <row r="1615" spans="5:11" x14ac:dyDescent="0.25">
      <c r="E1615" s="46"/>
      <c r="F1615" s="76"/>
      <c r="G1615" s="19"/>
      <c r="H1615" s="40"/>
      <c r="K1615" s="19"/>
    </row>
    <row r="1616" spans="5:11" x14ac:dyDescent="0.25">
      <c r="E1616" s="46"/>
      <c r="F1616" s="76"/>
      <c r="G1616" s="19"/>
      <c r="H1616" s="40"/>
      <c r="K1616" s="19"/>
    </row>
    <row r="1617" spans="5:11" x14ac:dyDescent="0.25">
      <c r="E1617" s="46"/>
      <c r="F1617" s="76"/>
      <c r="G1617" s="19"/>
      <c r="H1617" s="40"/>
      <c r="K1617" s="19"/>
    </row>
    <row r="1618" spans="5:11" x14ac:dyDescent="0.25">
      <c r="E1618" s="46"/>
      <c r="F1618" s="76"/>
      <c r="G1618" s="19"/>
      <c r="H1618" s="40"/>
      <c r="K1618" s="19"/>
    </row>
    <row r="1619" spans="5:11" x14ac:dyDescent="0.25">
      <c r="E1619" s="46"/>
      <c r="F1619" s="76"/>
      <c r="G1619" s="19"/>
      <c r="H1619" s="40"/>
      <c r="K1619" s="19"/>
    </row>
    <row r="1620" spans="5:11" x14ac:dyDescent="0.25">
      <c r="E1620" s="46"/>
      <c r="F1620" s="76"/>
      <c r="G1620" s="19"/>
      <c r="H1620" s="40"/>
      <c r="K1620" s="19"/>
    </row>
    <row r="1621" spans="5:11" x14ac:dyDescent="0.25">
      <c r="E1621" s="46"/>
      <c r="F1621" s="76"/>
      <c r="G1621" s="19"/>
      <c r="H1621" s="40"/>
      <c r="K1621" s="19"/>
    </row>
    <row r="1622" spans="5:11" x14ac:dyDescent="0.25">
      <c r="E1622" s="46"/>
      <c r="F1622" s="76"/>
      <c r="G1622" s="19"/>
      <c r="H1622" s="40"/>
      <c r="K1622" s="19"/>
    </row>
    <row r="1623" spans="5:11" x14ac:dyDescent="0.25">
      <c r="E1623" s="46"/>
      <c r="F1623" s="76"/>
      <c r="G1623" s="19"/>
      <c r="H1623" s="40"/>
      <c r="K1623" s="19"/>
    </row>
    <row r="1624" spans="5:11" x14ac:dyDescent="0.25">
      <c r="E1624" s="46"/>
      <c r="F1624" s="76"/>
      <c r="G1624" s="19"/>
      <c r="H1624" s="40"/>
      <c r="K1624" s="19"/>
    </row>
    <row r="1625" spans="5:11" x14ac:dyDescent="0.25">
      <c r="E1625" s="46"/>
      <c r="F1625" s="76"/>
      <c r="G1625" s="19"/>
      <c r="H1625" s="40"/>
      <c r="K1625" s="19"/>
    </row>
    <row r="1626" spans="5:11" x14ac:dyDescent="0.25">
      <c r="E1626" s="46"/>
      <c r="F1626" s="76"/>
      <c r="G1626" s="19"/>
      <c r="H1626" s="40"/>
      <c r="K1626" s="19"/>
    </row>
    <row r="1627" spans="5:11" x14ac:dyDescent="0.25">
      <c r="E1627" s="46"/>
      <c r="F1627" s="76"/>
      <c r="G1627" s="19"/>
      <c r="H1627" s="40"/>
      <c r="K1627" s="19"/>
    </row>
    <row r="1628" spans="5:11" x14ac:dyDescent="0.25">
      <c r="E1628" s="46"/>
      <c r="F1628" s="76"/>
      <c r="G1628" s="19"/>
      <c r="H1628" s="40"/>
      <c r="K1628" s="19"/>
    </row>
    <row r="1629" spans="5:11" x14ac:dyDescent="0.25">
      <c r="E1629" s="46"/>
      <c r="F1629" s="76"/>
      <c r="G1629" s="19"/>
      <c r="H1629" s="40"/>
      <c r="K1629" s="19"/>
    </row>
    <row r="1630" spans="5:11" x14ac:dyDescent="0.25">
      <c r="E1630" s="46"/>
      <c r="F1630" s="76"/>
      <c r="G1630" s="19"/>
      <c r="H1630" s="40"/>
      <c r="K1630" s="19"/>
    </row>
    <row r="1631" spans="5:11" x14ac:dyDescent="0.25">
      <c r="E1631" s="46"/>
      <c r="F1631" s="76"/>
      <c r="G1631" s="19"/>
      <c r="H1631" s="40"/>
      <c r="K1631" s="19"/>
    </row>
    <row r="1632" spans="5:11" x14ac:dyDescent="0.25">
      <c r="E1632" s="46"/>
      <c r="F1632" s="76"/>
      <c r="G1632" s="19"/>
      <c r="H1632" s="40"/>
      <c r="K1632" s="19"/>
    </row>
    <row r="1633" spans="5:11" x14ac:dyDescent="0.25">
      <c r="E1633" s="46"/>
      <c r="F1633" s="76"/>
      <c r="G1633" s="19"/>
      <c r="H1633" s="40"/>
      <c r="K1633" s="19"/>
    </row>
    <row r="1634" spans="5:11" x14ac:dyDescent="0.25">
      <c r="E1634" s="46"/>
      <c r="F1634" s="76"/>
      <c r="G1634" s="19"/>
      <c r="H1634" s="40"/>
      <c r="K1634" s="19"/>
    </row>
    <row r="1635" spans="5:11" x14ac:dyDescent="0.25">
      <c r="E1635" s="46"/>
      <c r="F1635" s="76"/>
      <c r="G1635" s="19"/>
      <c r="H1635" s="40"/>
      <c r="K1635" s="19"/>
    </row>
    <row r="1636" spans="5:11" x14ac:dyDescent="0.25">
      <c r="E1636" s="46"/>
      <c r="F1636" s="76"/>
      <c r="G1636" s="19"/>
      <c r="H1636" s="40"/>
      <c r="K1636" s="19"/>
    </row>
    <row r="1637" spans="5:11" x14ac:dyDescent="0.25">
      <c r="E1637" s="46"/>
      <c r="F1637" s="76"/>
      <c r="G1637" s="19"/>
      <c r="H1637" s="40"/>
      <c r="K1637" s="19"/>
    </row>
    <row r="1638" spans="5:11" x14ac:dyDescent="0.25">
      <c r="E1638" s="46"/>
      <c r="F1638" s="76"/>
      <c r="G1638" s="19"/>
      <c r="H1638" s="40"/>
      <c r="K1638" s="19"/>
    </row>
    <row r="1639" spans="5:11" x14ac:dyDescent="0.25">
      <c r="E1639" s="46"/>
      <c r="F1639" s="76"/>
      <c r="G1639" s="19"/>
      <c r="H1639" s="40"/>
      <c r="K1639" s="19"/>
    </row>
    <row r="1640" spans="5:11" x14ac:dyDescent="0.25">
      <c r="E1640" s="46"/>
      <c r="F1640" s="76"/>
      <c r="G1640" s="19"/>
      <c r="H1640" s="40"/>
      <c r="K1640" s="19"/>
    </row>
    <row r="1641" spans="5:11" x14ac:dyDescent="0.25">
      <c r="E1641" s="46"/>
      <c r="F1641" s="76"/>
      <c r="G1641" s="19"/>
      <c r="H1641" s="40"/>
      <c r="K1641" s="19"/>
    </row>
    <row r="1642" spans="5:11" x14ac:dyDescent="0.25">
      <c r="E1642" s="46"/>
      <c r="F1642" s="76"/>
      <c r="G1642" s="19"/>
      <c r="H1642" s="40"/>
      <c r="K1642" s="19"/>
    </row>
    <row r="1643" spans="5:11" x14ac:dyDescent="0.25">
      <c r="E1643" s="46"/>
      <c r="F1643" s="76"/>
      <c r="G1643" s="19"/>
      <c r="H1643" s="40"/>
      <c r="K1643" s="19"/>
    </row>
    <row r="1644" spans="5:11" x14ac:dyDescent="0.25">
      <c r="E1644" s="46"/>
      <c r="F1644" s="76"/>
      <c r="G1644" s="19"/>
      <c r="H1644" s="40"/>
      <c r="K1644" s="19"/>
    </row>
    <row r="1645" spans="5:11" x14ac:dyDescent="0.25">
      <c r="E1645" s="46"/>
      <c r="F1645" s="76"/>
      <c r="G1645" s="19"/>
      <c r="H1645" s="40"/>
      <c r="K1645" s="19"/>
    </row>
    <row r="1646" spans="5:11" x14ac:dyDescent="0.25">
      <c r="E1646" s="46"/>
      <c r="F1646" s="76"/>
      <c r="G1646" s="19"/>
      <c r="H1646" s="40"/>
      <c r="K1646" s="19"/>
    </row>
    <row r="1647" spans="5:11" x14ac:dyDescent="0.25">
      <c r="E1647" s="46"/>
      <c r="F1647" s="76"/>
      <c r="G1647" s="19"/>
      <c r="H1647" s="40"/>
      <c r="K1647" s="19"/>
    </row>
    <row r="1648" spans="5:11" x14ac:dyDescent="0.25">
      <c r="E1648" s="46"/>
      <c r="F1648" s="76"/>
      <c r="G1648" s="19"/>
      <c r="H1648" s="40"/>
      <c r="K1648" s="19"/>
    </row>
    <row r="1649" spans="5:11" x14ac:dyDescent="0.25">
      <c r="E1649" s="46"/>
      <c r="F1649" s="76"/>
      <c r="G1649" s="19"/>
      <c r="H1649" s="40"/>
      <c r="K1649" s="19"/>
    </row>
    <row r="1650" spans="5:11" x14ac:dyDescent="0.25">
      <c r="E1650" s="46"/>
      <c r="F1650" s="76"/>
      <c r="G1650" s="19"/>
      <c r="H1650" s="40"/>
      <c r="K1650" s="19"/>
    </row>
    <row r="1651" spans="5:11" x14ac:dyDescent="0.25">
      <c r="E1651" s="46"/>
      <c r="F1651" s="76"/>
      <c r="G1651" s="19"/>
      <c r="H1651" s="40"/>
      <c r="K1651" s="19"/>
    </row>
    <row r="1652" spans="5:11" x14ac:dyDescent="0.25">
      <c r="E1652" s="46"/>
      <c r="F1652" s="76"/>
      <c r="G1652" s="19"/>
      <c r="H1652" s="40"/>
      <c r="K1652" s="19"/>
    </row>
    <row r="1653" spans="5:11" x14ac:dyDescent="0.25">
      <c r="E1653" s="46"/>
      <c r="F1653" s="76"/>
      <c r="G1653" s="19"/>
      <c r="H1653" s="40"/>
      <c r="K1653" s="19"/>
    </row>
    <row r="1654" spans="5:11" x14ac:dyDescent="0.25">
      <c r="E1654" s="46"/>
      <c r="F1654" s="76"/>
      <c r="G1654" s="19"/>
      <c r="H1654" s="40"/>
      <c r="K1654" s="19"/>
    </row>
    <row r="1655" spans="5:11" x14ac:dyDescent="0.25">
      <c r="E1655" s="46"/>
      <c r="F1655" s="76"/>
      <c r="G1655" s="19"/>
      <c r="H1655" s="40"/>
      <c r="K1655" s="19"/>
    </row>
    <row r="1656" spans="5:11" x14ac:dyDescent="0.25">
      <c r="E1656" s="46"/>
      <c r="F1656" s="76"/>
      <c r="G1656" s="19"/>
      <c r="H1656" s="40"/>
      <c r="K1656" s="19"/>
    </row>
    <row r="1657" spans="5:11" x14ac:dyDescent="0.25">
      <c r="E1657" s="46"/>
      <c r="F1657" s="76"/>
      <c r="G1657" s="19"/>
      <c r="H1657" s="40"/>
      <c r="K1657" s="19"/>
    </row>
    <row r="1658" spans="5:11" x14ac:dyDescent="0.25">
      <c r="E1658" s="46"/>
      <c r="F1658" s="76"/>
      <c r="G1658" s="19"/>
      <c r="H1658" s="40"/>
      <c r="K1658" s="19"/>
    </row>
    <row r="1659" spans="5:11" x14ac:dyDescent="0.25">
      <c r="E1659" s="46"/>
      <c r="F1659" s="76"/>
      <c r="G1659" s="19"/>
      <c r="H1659" s="40"/>
      <c r="K1659" s="19"/>
    </row>
    <row r="1660" spans="5:11" x14ac:dyDescent="0.25">
      <c r="E1660" s="46"/>
      <c r="F1660" s="76"/>
      <c r="G1660" s="19"/>
      <c r="H1660" s="40"/>
      <c r="K1660" s="19"/>
    </row>
    <row r="1661" spans="5:11" x14ac:dyDescent="0.25">
      <c r="E1661" s="46"/>
      <c r="F1661" s="76"/>
      <c r="G1661" s="19"/>
      <c r="H1661" s="40"/>
      <c r="K1661" s="19"/>
    </row>
    <row r="1662" spans="5:11" x14ac:dyDescent="0.25">
      <c r="E1662" s="46"/>
      <c r="F1662" s="76"/>
      <c r="G1662" s="19"/>
      <c r="H1662" s="40"/>
      <c r="K1662" s="19"/>
    </row>
    <row r="1663" spans="5:11" x14ac:dyDescent="0.25">
      <c r="E1663" s="46"/>
      <c r="F1663" s="76"/>
      <c r="G1663" s="19"/>
      <c r="H1663" s="40"/>
      <c r="K1663" s="19"/>
    </row>
    <row r="1664" spans="5:11" x14ac:dyDescent="0.25">
      <c r="E1664" s="46"/>
      <c r="F1664" s="76"/>
      <c r="G1664" s="19"/>
      <c r="H1664" s="40"/>
      <c r="K1664" s="19"/>
    </row>
    <row r="1665" spans="5:11" x14ac:dyDescent="0.25">
      <c r="E1665" s="46"/>
      <c r="F1665" s="76"/>
      <c r="G1665" s="19"/>
      <c r="H1665" s="40"/>
      <c r="K1665" s="19"/>
    </row>
    <row r="1666" spans="5:11" x14ac:dyDescent="0.25">
      <c r="E1666" s="46"/>
      <c r="F1666" s="76"/>
      <c r="G1666" s="19"/>
      <c r="H1666" s="40"/>
      <c r="K1666" s="19"/>
    </row>
    <row r="1667" spans="5:11" x14ac:dyDescent="0.25">
      <c r="E1667" s="46"/>
      <c r="F1667" s="76"/>
      <c r="G1667" s="19"/>
      <c r="H1667" s="40"/>
      <c r="K1667" s="19"/>
    </row>
    <row r="1668" spans="5:11" x14ac:dyDescent="0.25">
      <c r="E1668" s="46"/>
      <c r="F1668" s="76"/>
      <c r="G1668" s="19"/>
      <c r="H1668" s="40"/>
      <c r="K1668" s="19"/>
    </row>
    <row r="1669" spans="5:11" x14ac:dyDescent="0.25">
      <c r="E1669" s="46"/>
      <c r="F1669" s="76"/>
      <c r="G1669" s="19"/>
      <c r="H1669" s="40"/>
      <c r="K1669" s="19"/>
    </row>
    <row r="1670" spans="5:11" x14ac:dyDescent="0.25">
      <c r="E1670" s="46"/>
      <c r="F1670" s="76"/>
      <c r="G1670" s="19"/>
      <c r="H1670" s="40"/>
      <c r="K1670" s="19"/>
    </row>
    <row r="1671" spans="5:11" x14ac:dyDescent="0.25">
      <c r="E1671" s="46"/>
      <c r="F1671" s="76"/>
      <c r="G1671" s="19"/>
      <c r="H1671" s="40"/>
      <c r="K1671" s="19"/>
    </row>
    <row r="1672" spans="5:11" x14ac:dyDescent="0.25">
      <c r="E1672" s="46"/>
      <c r="F1672" s="76"/>
      <c r="G1672" s="19"/>
      <c r="H1672" s="40"/>
      <c r="K1672" s="19"/>
    </row>
    <row r="1673" spans="5:11" x14ac:dyDescent="0.25">
      <c r="E1673" s="46"/>
      <c r="F1673" s="76"/>
      <c r="G1673" s="19"/>
      <c r="H1673" s="40"/>
      <c r="K1673" s="19"/>
    </row>
    <row r="1674" spans="5:11" x14ac:dyDescent="0.25">
      <c r="E1674" s="46"/>
      <c r="F1674" s="76"/>
      <c r="G1674" s="19"/>
      <c r="H1674" s="40"/>
      <c r="K1674" s="19"/>
    </row>
    <row r="1675" spans="5:11" x14ac:dyDescent="0.25">
      <c r="E1675" s="46"/>
      <c r="F1675" s="76"/>
      <c r="G1675" s="19"/>
      <c r="H1675" s="40"/>
      <c r="K1675" s="19"/>
    </row>
    <row r="1676" spans="5:11" x14ac:dyDescent="0.25">
      <c r="E1676" s="46"/>
      <c r="F1676" s="76"/>
      <c r="G1676" s="19"/>
      <c r="H1676" s="40"/>
      <c r="K1676" s="19"/>
    </row>
    <row r="1677" spans="5:11" x14ac:dyDescent="0.25">
      <c r="E1677" s="46"/>
      <c r="F1677" s="76"/>
      <c r="G1677" s="19"/>
      <c r="H1677" s="40"/>
      <c r="K1677" s="19"/>
    </row>
    <row r="1678" spans="5:11" x14ac:dyDescent="0.25">
      <c r="E1678" s="46"/>
      <c r="F1678" s="76"/>
      <c r="G1678" s="19"/>
      <c r="H1678" s="40"/>
      <c r="K1678" s="19"/>
    </row>
    <row r="1679" spans="5:11" x14ac:dyDescent="0.25">
      <c r="E1679" s="46"/>
      <c r="F1679" s="76"/>
      <c r="G1679" s="19"/>
      <c r="H1679" s="40"/>
      <c r="K1679" s="19"/>
    </row>
    <row r="1680" spans="5:11" x14ac:dyDescent="0.25">
      <c r="E1680" s="46"/>
      <c r="F1680" s="76"/>
      <c r="G1680" s="19"/>
      <c r="H1680" s="40"/>
      <c r="K1680" s="19"/>
    </row>
    <row r="1681" spans="5:11" x14ac:dyDescent="0.25">
      <c r="E1681" s="46"/>
      <c r="F1681" s="76"/>
      <c r="G1681" s="19"/>
      <c r="H1681" s="40"/>
      <c r="K1681" s="19"/>
    </row>
    <row r="1682" spans="5:11" x14ac:dyDescent="0.25">
      <c r="E1682" s="46"/>
      <c r="F1682" s="76"/>
      <c r="G1682" s="19"/>
      <c r="H1682" s="40"/>
      <c r="K1682" s="19"/>
    </row>
    <row r="1683" spans="5:11" x14ac:dyDescent="0.25">
      <c r="E1683" s="46"/>
      <c r="F1683" s="76"/>
      <c r="G1683" s="19"/>
      <c r="H1683" s="40"/>
      <c r="K1683" s="19"/>
    </row>
    <row r="1684" spans="5:11" x14ac:dyDescent="0.25">
      <c r="E1684" s="46"/>
      <c r="F1684" s="76"/>
      <c r="G1684" s="19"/>
      <c r="H1684" s="40"/>
      <c r="K1684" s="19"/>
    </row>
    <row r="1685" spans="5:11" x14ac:dyDescent="0.25">
      <c r="E1685" s="46"/>
      <c r="F1685" s="76"/>
      <c r="G1685" s="19"/>
      <c r="H1685" s="40"/>
      <c r="K1685" s="19"/>
    </row>
    <row r="1686" spans="5:11" x14ac:dyDescent="0.25">
      <c r="E1686" s="46"/>
      <c r="F1686" s="76"/>
      <c r="G1686" s="19"/>
      <c r="H1686" s="40"/>
      <c r="K1686" s="19"/>
    </row>
    <row r="1687" spans="5:11" x14ac:dyDescent="0.25">
      <c r="E1687" s="46"/>
      <c r="F1687" s="76"/>
      <c r="G1687" s="19"/>
      <c r="H1687" s="40"/>
      <c r="K1687" s="19"/>
    </row>
    <row r="1688" spans="5:11" x14ac:dyDescent="0.25">
      <c r="E1688" s="46"/>
      <c r="F1688" s="76"/>
      <c r="G1688" s="19"/>
      <c r="H1688" s="40"/>
      <c r="K1688" s="19"/>
    </row>
    <row r="1689" spans="5:11" x14ac:dyDescent="0.25">
      <c r="E1689" s="46"/>
      <c r="F1689" s="76"/>
      <c r="G1689" s="19"/>
      <c r="H1689" s="40"/>
      <c r="K1689" s="19"/>
    </row>
    <row r="1690" spans="5:11" x14ac:dyDescent="0.25">
      <c r="E1690" s="46"/>
      <c r="F1690" s="76"/>
      <c r="G1690" s="19"/>
      <c r="H1690" s="40"/>
      <c r="K1690" s="19"/>
    </row>
    <row r="1691" spans="5:11" x14ac:dyDescent="0.25">
      <c r="E1691" s="46"/>
      <c r="F1691" s="76"/>
      <c r="G1691" s="19"/>
      <c r="H1691" s="40"/>
      <c r="K1691" s="19"/>
    </row>
    <row r="1692" spans="5:11" x14ac:dyDescent="0.25">
      <c r="E1692" s="46"/>
      <c r="F1692" s="76"/>
      <c r="G1692" s="19"/>
      <c r="H1692" s="40"/>
      <c r="K1692" s="19"/>
    </row>
    <row r="1693" spans="5:11" x14ac:dyDescent="0.25">
      <c r="E1693" s="46"/>
      <c r="F1693" s="76"/>
      <c r="G1693" s="19"/>
      <c r="H1693" s="40"/>
      <c r="K1693" s="19"/>
    </row>
    <row r="1694" spans="5:11" x14ac:dyDescent="0.25">
      <c r="E1694" s="46"/>
      <c r="F1694" s="76"/>
      <c r="G1694" s="19"/>
      <c r="H1694" s="40"/>
      <c r="K1694" s="19"/>
    </row>
    <row r="1695" spans="5:11" x14ac:dyDescent="0.25">
      <c r="E1695" s="46"/>
      <c r="F1695" s="76"/>
      <c r="G1695" s="19"/>
      <c r="H1695" s="40"/>
      <c r="K1695" s="19"/>
    </row>
    <row r="1696" spans="5:11" x14ac:dyDescent="0.25">
      <c r="E1696" s="46"/>
      <c r="F1696" s="76"/>
      <c r="G1696" s="19"/>
      <c r="H1696" s="40"/>
      <c r="K1696" s="19"/>
    </row>
    <row r="1697" spans="5:11" x14ac:dyDescent="0.25">
      <c r="E1697" s="46"/>
      <c r="F1697" s="76"/>
      <c r="G1697" s="19"/>
      <c r="H1697" s="40"/>
      <c r="K1697" s="19"/>
    </row>
    <row r="1698" spans="5:11" x14ac:dyDescent="0.25">
      <c r="E1698" s="46"/>
      <c r="F1698" s="76"/>
      <c r="G1698" s="19"/>
      <c r="H1698" s="40"/>
      <c r="K1698" s="19"/>
    </row>
    <row r="1699" spans="5:11" x14ac:dyDescent="0.25">
      <c r="E1699" s="46"/>
      <c r="F1699" s="76"/>
      <c r="G1699" s="19"/>
      <c r="H1699" s="40"/>
      <c r="K1699" s="19"/>
    </row>
    <row r="1700" spans="5:11" x14ac:dyDescent="0.25">
      <c r="E1700" s="46"/>
      <c r="F1700" s="76"/>
      <c r="G1700" s="19"/>
      <c r="H1700" s="40"/>
      <c r="K1700" s="19"/>
    </row>
    <row r="1701" spans="5:11" x14ac:dyDescent="0.25">
      <c r="E1701" s="46"/>
      <c r="F1701" s="76"/>
      <c r="G1701" s="19"/>
      <c r="H1701" s="40"/>
      <c r="K1701" s="19"/>
    </row>
    <row r="1702" spans="5:11" x14ac:dyDescent="0.25">
      <c r="E1702" s="46"/>
      <c r="F1702" s="76"/>
      <c r="G1702" s="19"/>
      <c r="H1702" s="40"/>
      <c r="K1702" s="19"/>
    </row>
    <row r="1703" spans="5:11" x14ac:dyDescent="0.25">
      <c r="E1703" s="46"/>
      <c r="F1703" s="76"/>
      <c r="G1703" s="19"/>
      <c r="H1703" s="40"/>
      <c r="K1703" s="19"/>
    </row>
    <row r="1704" spans="5:11" x14ac:dyDescent="0.25">
      <c r="E1704" s="46"/>
      <c r="F1704" s="76"/>
      <c r="G1704" s="19"/>
      <c r="H1704" s="40"/>
      <c r="K1704" s="19"/>
    </row>
    <row r="1705" spans="5:11" x14ac:dyDescent="0.25">
      <c r="E1705" s="46"/>
      <c r="F1705" s="76"/>
      <c r="G1705" s="19"/>
      <c r="H1705" s="40"/>
      <c r="K1705" s="19"/>
    </row>
    <row r="1706" spans="5:11" x14ac:dyDescent="0.25">
      <c r="E1706" s="46"/>
      <c r="F1706" s="76"/>
      <c r="G1706" s="19"/>
      <c r="H1706" s="40"/>
      <c r="K1706" s="19"/>
    </row>
    <row r="1707" spans="5:11" x14ac:dyDescent="0.25">
      <c r="E1707" s="46"/>
      <c r="F1707" s="76"/>
      <c r="G1707" s="19"/>
      <c r="H1707" s="40"/>
      <c r="K1707" s="19"/>
    </row>
    <row r="1708" spans="5:11" x14ac:dyDescent="0.25">
      <c r="E1708" s="46"/>
      <c r="F1708" s="76"/>
      <c r="G1708" s="19"/>
      <c r="H1708" s="40"/>
      <c r="K1708" s="19"/>
    </row>
    <row r="1709" spans="5:11" x14ac:dyDescent="0.25">
      <c r="E1709" s="46"/>
      <c r="F1709" s="76"/>
      <c r="G1709" s="19"/>
      <c r="H1709" s="40"/>
      <c r="K1709" s="19"/>
    </row>
    <row r="1710" spans="5:11" x14ac:dyDescent="0.25">
      <c r="E1710" s="46"/>
      <c r="F1710" s="76"/>
      <c r="G1710" s="19"/>
      <c r="H1710" s="40"/>
      <c r="K1710" s="19"/>
    </row>
    <row r="1711" spans="5:11" x14ac:dyDescent="0.25">
      <c r="E1711" s="46"/>
      <c r="F1711" s="76"/>
      <c r="G1711" s="19"/>
      <c r="H1711" s="40"/>
      <c r="K1711" s="19"/>
    </row>
    <row r="1712" spans="5:11" x14ac:dyDescent="0.25">
      <c r="E1712" s="46"/>
      <c r="F1712" s="76"/>
      <c r="G1712" s="19"/>
      <c r="H1712" s="40"/>
      <c r="K1712" s="19"/>
    </row>
    <row r="1713" spans="5:11" x14ac:dyDescent="0.25">
      <c r="E1713" s="46"/>
      <c r="F1713" s="76"/>
      <c r="G1713" s="19"/>
      <c r="H1713" s="40"/>
      <c r="K1713" s="19"/>
    </row>
    <row r="1714" spans="5:11" x14ac:dyDescent="0.25">
      <c r="E1714" s="46"/>
      <c r="F1714" s="76"/>
      <c r="G1714" s="19"/>
      <c r="H1714" s="40"/>
      <c r="K1714" s="19"/>
    </row>
    <row r="1715" spans="5:11" x14ac:dyDescent="0.25">
      <c r="E1715" s="46"/>
      <c r="F1715" s="76"/>
      <c r="G1715" s="19"/>
      <c r="H1715" s="40"/>
      <c r="K1715" s="19"/>
    </row>
    <row r="1716" spans="5:11" x14ac:dyDescent="0.25">
      <c r="E1716" s="46"/>
      <c r="F1716" s="76"/>
      <c r="G1716" s="19"/>
      <c r="H1716" s="40"/>
      <c r="K1716" s="19"/>
    </row>
    <row r="1717" spans="5:11" x14ac:dyDescent="0.25">
      <c r="E1717" s="46"/>
      <c r="F1717" s="76"/>
      <c r="G1717" s="19"/>
      <c r="H1717" s="40"/>
      <c r="K1717" s="19"/>
    </row>
    <row r="1718" spans="5:11" x14ac:dyDescent="0.25">
      <c r="E1718" s="46"/>
      <c r="F1718" s="76"/>
      <c r="G1718" s="19"/>
      <c r="H1718" s="40"/>
      <c r="K1718" s="19"/>
    </row>
    <row r="1719" spans="5:11" x14ac:dyDescent="0.25">
      <c r="E1719" s="46"/>
      <c r="F1719" s="76"/>
      <c r="G1719" s="19"/>
      <c r="H1719" s="40"/>
      <c r="K1719" s="19"/>
    </row>
    <row r="1720" spans="5:11" x14ac:dyDescent="0.25">
      <c r="E1720" s="46"/>
      <c r="F1720" s="76"/>
      <c r="G1720" s="19"/>
      <c r="H1720" s="40"/>
      <c r="K1720" s="19"/>
    </row>
    <row r="1721" spans="5:11" x14ac:dyDescent="0.25">
      <c r="E1721" s="46"/>
      <c r="F1721" s="76"/>
      <c r="G1721" s="19"/>
      <c r="H1721" s="40"/>
      <c r="K1721" s="19"/>
    </row>
    <row r="1722" spans="5:11" x14ac:dyDescent="0.25">
      <c r="E1722" s="46"/>
      <c r="F1722" s="76"/>
      <c r="G1722" s="19"/>
      <c r="H1722" s="40"/>
      <c r="K1722" s="19"/>
    </row>
    <row r="1723" spans="5:11" x14ac:dyDescent="0.25">
      <c r="E1723" s="46"/>
      <c r="F1723" s="76"/>
      <c r="G1723" s="19"/>
      <c r="H1723" s="40"/>
      <c r="K1723" s="19"/>
    </row>
    <row r="1724" spans="5:11" x14ac:dyDescent="0.25">
      <c r="E1724" s="46"/>
      <c r="F1724" s="76"/>
      <c r="G1724" s="19"/>
      <c r="H1724" s="40"/>
      <c r="K1724" s="19"/>
    </row>
    <row r="1725" spans="5:11" x14ac:dyDescent="0.25">
      <c r="E1725" s="46"/>
      <c r="F1725" s="76"/>
      <c r="G1725" s="19"/>
      <c r="H1725" s="40"/>
      <c r="K1725" s="19"/>
    </row>
    <row r="1726" spans="5:11" x14ac:dyDescent="0.25">
      <c r="E1726" s="46"/>
      <c r="F1726" s="76"/>
      <c r="G1726" s="19"/>
      <c r="H1726" s="40"/>
      <c r="K1726" s="19"/>
    </row>
    <row r="1727" spans="5:11" x14ac:dyDescent="0.25">
      <c r="E1727" s="46"/>
      <c r="F1727" s="76"/>
      <c r="G1727" s="19"/>
      <c r="H1727" s="40"/>
      <c r="K1727" s="19"/>
    </row>
    <row r="1728" spans="5:11" x14ac:dyDescent="0.25">
      <c r="E1728" s="46"/>
      <c r="F1728" s="76"/>
      <c r="G1728" s="19"/>
      <c r="H1728" s="40"/>
      <c r="K1728" s="19"/>
    </row>
    <row r="1729" spans="5:11" x14ac:dyDescent="0.25">
      <c r="E1729" s="46"/>
      <c r="F1729" s="76"/>
      <c r="G1729" s="19"/>
      <c r="H1729" s="40"/>
      <c r="K1729" s="19"/>
    </row>
    <row r="1730" spans="5:11" x14ac:dyDescent="0.25">
      <c r="E1730" s="46"/>
      <c r="F1730" s="76"/>
      <c r="G1730" s="19"/>
      <c r="H1730" s="40"/>
      <c r="K1730" s="19"/>
    </row>
    <row r="1731" spans="5:11" x14ac:dyDescent="0.25">
      <c r="E1731" s="46"/>
      <c r="F1731" s="76"/>
      <c r="G1731" s="19"/>
      <c r="H1731" s="40"/>
      <c r="K1731" s="19"/>
    </row>
    <row r="1732" spans="5:11" x14ac:dyDescent="0.25">
      <c r="E1732" s="46"/>
      <c r="F1732" s="76"/>
      <c r="G1732" s="19"/>
      <c r="H1732" s="40"/>
      <c r="K1732" s="19"/>
    </row>
    <row r="1733" spans="5:11" x14ac:dyDescent="0.25">
      <c r="E1733" s="46"/>
      <c r="F1733" s="76"/>
      <c r="G1733" s="19"/>
      <c r="H1733" s="40"/>
      <c r="K1733" s="19"/>
    </row>
    <row r="1734" spans="5:11" x14ac:dyDescent="0.25">
      <c r="E1734" s="46"/>
      <c r="F1734" s="76"/>
      <c r="G1734" s="19"/>
      <c r="H1734" s="40"/>
      <c r="K1734" s="19"/>
    </row>
    <row r="1735" spans="5:11" x14ac:dyDescent="0.25">
      <c r="E1735" s="46"/>
      <c r="F1735" s="76"/>
      <c r="G1735" s="19"/>
      <c r="H1735" s="40"/>
      <c r="K1735" s="19"/>
    </row>
    <row r="1736" spans="5:11" x14ac:dyDescent="0.25">
      <c r="E1736" s="46"/>
      <c r="F1736" s="76"/>
      <c r="G1736" s="19"/>
      <c r="H1736" s="40"/>
      <c r="K1736" s="19"/>
    </row>
    <row r="1737" spans="5:11" x14ac:dyDescent="0.25">
      <c r="E1737" s="46"/>
      <c r="F1737" s="76"/>
      <c r="G1737" s="19"/>
      <c r="H1737" s="40"/>
      <c r="K1737" s="19"/>
    </row>
    <row r="1738" spans="5:11" x14ac:dyDescent="0.25">
      <c r="E1738" s="46"/>
      <c r="F1738" s="76"/>
      <c r="G1738" s="19"/>
      <c r="H1738" s="40"/>
      <c r="K1738" s="19"/>
    </row>
    <row r="1739" spans="5:11" x14ac:dyDescent="0.25">
      <c r="E1739" s="46"/>
      <c r="F1739" s="76"/>
      <c r="G1739" s="19"/>
      <c r="H1739" s="40"/>
      <c r="K1739" s="19"/>
    </row>
    <row r="1740" spans="5:11" x14ac:dyDescent="0.25">
      <c r="E1740" s="46"/>
      <c r="F1740" s="76"/>
      <c r="G1740" s="19"/>
      <c r="H1740" s="40"/>
      <c r="K1740" s="19"/>
    </row>
    <row r="1741" spans="5:11" x14ac:dyDescent="0.25">
      <c r="E1741" s="46"/>
      <c r="F1741" s="76"/>
      <c r="G1741" s="19"/>
      <c r="H1741" s="40"/>
      <c r="K1741" s="19"/>
    </row>
    <row r="1742" spans="5:11" x14ac:dyDescent="0.25">
      <c r="E1742" s="46"/>
      <c r="F1742" s="76"/>
      <c r="G1742" s="19"/>
      <c r="H1742" s="40"/>
      <c r="K1742" s="19"/>
    </row>
    <row r="1743" spans="5:11" x14ac:dyDescent="0.25">
      <c r="E1743" s="46"/>
      <c r="F1743" s="76"/>
      <c r="G1743" s="19"/>
      <c r="H1743" s="40"/>
      <c r="K1743" s="19"/>
    </row>
    <row r="1744" spans="5:11" x14ac:dyDescent="0.25">
      <c r="E1744" s="46"/>
      <c r="F1744" s="76"/>
      <c r="G1744" s="19"/>
      <c r="H1744" s="40"/>
      <c r="K1744" s="19"/>
    </row>
    <row r="1745" spans="5:11" x14ac:dyDescent="0.25">
      <c r="E1745" s="46"/>
      <c r="F1745" s="76"/>
      <c r="G1745" s="19"/>
      <c r="H1745" s="40"/>
      <c r="K1745" s="19"/>
    </row>
    <row r="1746" spans="5:11" x14ac:dyDescent="0.25">
      <c r="E1746" s="46"/>
      <c r="F1746" s="76"/>
      <c r="G1746" s="19"/>
      <c r="H1746" s="40"/>
      <c r="K1746" s="19"/>
    </row>
    <row r="1747" spans="5:11" x14ac:dyDescent="0.25">
      <c r="E1747" s="46"/>
      <c r="F1747" s="76"/>
      <c r="G1747" s="19"/>
      <c r="H1747" s="40"/>
      <c r="K1747" s="19"/>
    </row>
    <row r="1748" spans="5:11" x14ac:dyDescent="0.25">
      <c r="E1748" s="46"/>
      <c r="F1748" s="76"/>
      <c r="G1748" s="19"/>
      <c r="H1748" s="40"/>
      <c r="K1748" s="19"/>
    </row>
    <row r="1749" spans="5:11" x14ac:dyDescent="0.25">
      <c r="E1749" s="46"/>
      <c r="F1749" s="76"/>
      <c r="G1749" s="19"/>
      <c r="H1749" s="40"/>
      <c r="K1749" s="19"/>
    </row>
    <row r="1750" spans="5:11" x14ac:dyDescent="0.25">
      <c r="E1750" s="46"/>
      <c r="F1750" s="76"/>
      <c r="G1750" s="19"/>
      <c r="H1750" s="40"/>
      <c r="K1750" s="19"/>
    </row>
    <row r="1751" spans="5:11" x14ac:dyDescent="0.25">
      <c r="E1751" s="46"/>
      <c r="F1751" s="76"/>
      <c r="G1751" s="19"/>
      <c r="H1751" s="40"/>
      <c r="K1751" s="19"/>
    </row>
    <row r="1752" spans="5:11" x14ac:dyDescent="0.25">
      <c r="E1752" s="46"/>
      <c r="F1752" s="76"/>
      <c r="G1752" s="19"/>
      <c r="H1752" s="40"/>
      <c r="K1752" s="19"/>
    </row>
    <row r="1753" spans="5:11" x14ac:dyDescent="0.25">
      <c r="E1753" s="46"/>
      <c r="F1753" s="76"/>
      <c r="G1753" s="19"/>
      <c r="H1753" s="40"/>
      <c r="K1753" s="19"/>
    </row>
    <row r="1754" spans="5:11" x14ac:dyDescent="0.25">
      <c r="E1754" s="46"/>
      <c r="F1754" s="76"/>
      <c r="G1754" s="19"/>
      <c r="H1754" s="40"/>
      <c r="K1754" s="19"/>
    </row>
    <row r="1755" spans="5:11" x14ac:dyDescent="0.25">
      <c r="E1755" s="46"/>
      <c r="F1755" s="76"/>
      <c r="G1755" s="19"/>
      <c r="H1755" s="40"/>
      <c r="K1755" s="19"/>
    </row>
    <row r="1756" spans="5:11" x14ac:dyDescent="0.25">
      <c r="E1756" s="46"/>
      <c r="F1756" s="76"/>
      <c r="G1756" s="19"/>
      <c r="H1756" s="40"/>
      <c r="K1756" s="19"/>
    </row>
    <row r="1757" spans="5:11" x14ac:dyDescent="0.25">
      <c r="E1757" s="46"/>
      <c r="F1757" s="76"/>
      <c r="G1757" s="19"/>
      <c r="H1757" s="40"/>
      <c r="K1757" s="19"/>
    </row>
    <row r="1758" spans="5:11" x14ac:dyDescent="0.25">
      <c r="E1758" s="46"/>
      <c r="F1758" s="76"/>
      <c r="G1758" s="19"/>
      <c r="H1758" s="40"/>
      <c r="K1758" s="19"/>
    </row>
    <row r="1759" spans="5:11" x14ac:dyDescent="0.25">
      <c r="E1759" s="46"/>
      <c r="F1759" s="76"/>
      <c r="G1759" s="19"/>
      <c r="H1759" s="40"/>
      <c r="K1759" s="19"/>
    </row>
    <row r="1760" spans="5:11" x14ac:dyDescent="0.25">
      <c r="E1760" s="46"/>
      <c r="F1760" s="76"/>
      <c r="G1760" s="19"/>
      <c r="H1760" s="40"/>
      <c r="K1760" s="19"/>
    </row>
    <row r="1761" spans="5:11" x14ac:dyDescent="0.25">
      <c r="E1761" s="46"/>
      <c r="F1761" s="76"/>
      <c r="G1761" s="19"/>
      <c r="H1761" s="40"/>
      <c r="K1761" s="19"/>
    </row>
    <row r="1762" spans="5:11" x14ac:dyDescent="0.25">
      <c r="E1762" s="46"/>
      <c r="F1762" s="76"/>
      <c r="G1762" s="19"/>
      <c r="H1762" s="40"/>
      <c r="K1762" s="19"/>
    </row>
    <row r="1763" spans="5:11" x14ac:dyDescent="0.25">
      <c r="E1763" s="46"/>
      <c r="F1763" s="76"/>
      <c r="G1763" s="19"/>
      <c r="H1763" s="40"/>
      <c r="K1763" s="19"/>
    </row>
    <row r="1764" spans="5:11" x14ac:dyDescent="0.25">
      <c r="E1764" s="46"/>
      <c r="F1764" s="76"/>
      <c r="G1764" s="19"/>
      <c r="H1764" s="40"/>
      <c r="K1764" s="19"/>
    </row>
    <row r="1765" spans="5:11" x14ac:dyDescent="0.25">
      <c r="E1765" s="46"/>
      <c r="F1765" s="76"/>
      <c r="G1765" s="19"/>
      <c r="H1765" s="40"/>
      <c r="K1765" s="19"/>
    </row>
    <row r="1766" spans="5:11" x14ac:dyDescent="0.25">
      <c r="E1766" s="46"/>
      <c r="F1766" s="76"/>
      <c r="G1766" s="19"/>
      <c r="H1766" s="40"/>
      <c r="K1766" s="19"/>
    </row>
    <row r="1767" spans="5:11" x14ac:dyDescent="0.25">
      <c r="E1767" s="46"/>
      <c r="F1767" s="76"/>
      <c r="G1767" s="19"/>
      <c r="H1767" s="40"/>
      <c r="K1767" s="19"/>
    </row>
    <row r="1768" spans="5:11" x14ac:dyDescent="0.25">
      <c r="E1768" s="46"/>
      <c r="F1768" s="76"/>
      <c r="G1768" s="19"/>
      <c r="H1768" s="40"/>
      <c r="K1768" s="19"/>
    </row>
    <row r="1769" spans="5:11" x14ac:dyDescent="0.25">
      <c r="E1769" s="46"/>
      <c r="F1769" s="76"/>
      <c r="G1769" s="19"/>
      <c r="H1769" s="40"/>
      <c r="K1769" s="19"/>
    </row>
    <row r="1770" spans="5:11" x14ac:dyDescent="0.25">
      <c r="E1770" s="46"/>
      <c r="F1770" s="76"/>
      <c r="G1770" s="19"/>
      <c r="H1770" s="40"/>
      <c r="K1770" s="19"/>
    </row>
    <row r="1771" spans="5:11" x14ac:dyDescent="0.25">
      <c r="E1771" s="46"/>
      <c r="F1771" s="76"/>
      <c r="G1771" s="19"/>
      <c r="H1771" s="40"/>
      <c r="K1771" s="19"/>
    </row>
    <row r="1772" spans="5:11" x14ac:dyDescent="0.25">
      <c r="E1772" s="46"/>
      <c r="F1772" s="76"/>
      <c r="G1772" s="19"/>
      <c r="H1772" s="40"/>
      <c r="K1772" s="19"/>
    </row>
    <row r="1773" spans="5:11" x14ac:dyDescent="0.25">
      <c r="E1773" s="46"/>
      <c r="F1773" s="76"/>
      <c r="G1773" s="19"/>
      <c r="H1773" s="40"/>
      <c r="K1773" s="19"/>
    </row>
    <row r="1774" spans="5:11" x14ac:dyDescent="0.25">
      <c r="E1774" s="46"/>
      <c r="F1774" s="76"/>
      <c r="G1774" s="19"/>
      <c r="H1774" s="40"/>
      <c r="K1774" s="19"/>
    </row>
    <row r="1775" spans="5:11" x14ac:dyDescent="0.25">
      <c r="E1775" s="46"/>
      <c r="F1775" s="76"/>
      <c r="G1775" s="19"/>
      <c r="H1775" s="40"/>
      <c r="K1775" s="19"/>
    </row>
    <row r="1776" spans="5:11" x14ac:dyDescent="0.25">
      <c r="E1776" s="46"/>
      <c r="F1776" s="76"/>
      <c r="G1776" s="19"/>
      <c r="H1776" s="40"/>
      <c r="K1776" s="19"/>
    </row>
    <row r="1777" spans="5:11" x14ac:dyDescent="0.25">
      <c r="E1777" s="46"/>
      <c r="F1777" s="76"/>
      <c r="G1777" s="19"/>
      <c r="H1777" s="40"/>
      <c r="K1777" s="19"/>
    </row>
    <row r="1778" spans="5:11" x14ac:dyDescent="0.25">
      <c r="E1778" s="46"/>
      <c r="F1778" s="76"/>
      <c r="G1778" s="19"/>
      <c r="H1778" s="40"/>
      <c r="K1778" s="19"/>
    </row>
    <row r="1779" spans="5:11" x14ac:dyDescent="0.25">
      <c r="E1779" s="46"/>
      <c r="F1779" s="76"/>
      <c r="G1779" s="19"/>
      <c r="H1779" s="40"/>
      <c r="K1779" s="19"/>
    </row>
    <row r="1780" spans="5:11" x14ac:dyDescent="0.25">
      <c r="E1780" s="46"/>
      <c r="F1780" s="76"/>
      <c r="G1780" s="19"/>
      <c r="H1780" s="40"/>
      <c r="K1780" s="19"/>
    </row>
    <row r="1781" spans="5:11" x14ac:dyDescent="0.25">
      <c r="E1781" s="46"/>
      <c r="F1781" s="76"/>
      <c r="G1781" s="19"/>
      <c r="H1781" s="40"/>
      <c r="K1781" s="19"/>
    </row>
    <row r="1782" spans="5:11" x14ac:dyDescent="0.25">
      <c r="E1782" s="46"/>
      <c r="F1782" s="76"/>
      <c r="G1782" s="19"/>
      <c r="H1782" s="40"/>
      <c r="K1782" s="19"/>
    </row>
    <row r="1783" spans="5:11" x14ac:dyDescent="0.25">
      <c r="E1783" s="46"/>
      <c r="F1783" s="76"/>
      <c r="G1783" s="19"/>
      <c r="H1783" s="40"/>
      <c r="K1783" s="19"/>
    </row>
    <row r="1784" spans="5:11" x14ac:dyDescent="0.25">
      <c r="E1784" s="46"/>
      <c r="F1784" s="76"/>
      <c r="G1784" s="19"/>
      <c r="H1784" s="40"/>
      <c r="K1784" s="19"/>
    </row>
    <row r="1785" spans="5:11" x14ac:dyDescent="0.25">
      <c r="E1785" s="46"/>
      <c r="F1785" s="76"/>
      <c r="G1785" s="19"/>
      <c r="H1785" s="40"/>
      <c r="K1785" s="19"/>
    </row>
    <row r="1786" spans="5:11" x14ac:dyDescent="0.25">
      <c r="E1786" s="46"/>
      <c r="F1786" s="76"/>
      <c r="G1786" s="19"/>
      <c r="H1786" s="40"/>
      <c r="K1786" s="19"/>
    </row>
    <row r="1787" spans="5:11" x14ac:dyDescent="0.25">
      <c r="E1787" s="46"/>
      <c r="F1787" s="76"/>
      <c r="G1787" s="19"/>
      <c r="H1787" s="40"/>
      <c r="K1787" s="19"/>
    </row>
    <row r="1788" spans="5:11" x14ac:dyDescent="0.25">
      <c r="E1788" s="46"/>
      <c r="F1788" s="76"/>
      <c r="G1788" s="19"/>
      <c r="H1788" s="40"/>
      <c r="K1788" s="19"/>
    </row>
    <row r="1789" spans="5:11" x14ac:dyDescent="0.25">
      <c r="E1789" s="46"/>
      <c r="F1789" s="76"/>
      <c r="G1789" s="19"/>
      <c r="H1789" s="40"/>
      <c r="K1789" s="19"/>
    </row>
    <row r="1790" spans="5:11" x14ac:dyDescent="0.25">
      <c r="E1790" s="46"/>
      <c r="F1790" s="76"/>
      <c r="G1790" s="19"/>
      <c r="H1790" s="40"/>
      <c r="K1790" s="19"/>
    </row>
    <row r="1791" spans="5:11" x14ac:dyDescent="0.25">
      <c r="E1791" s="46"/>
      <c r="F1791" s="76"/>
      <c r="G1791" s="19"/>
      <c r="H1791" s="40"/>
      <c r="K1791" s="19"/>
    </row>
    <row r="1792" spans="5:11" x14ac:dyDescent="0.25">
      <c r="E1792" s="46"/>
      <c r="F1792" s="76"/>
      <c r="G1792" s="19"/>
      <c r="H1792" s="40"/>
      <c r="K1792" s="19"/>
    </row>
    <row r="1793" spans="5:11" x14ac:dyDescent="0.25">
      <c r="E1793" s="46"/>
      <c r="F1793" s="76"/>
      <c r="G1793" s="19"/>
      <c r="H1793" s="40"/>
      <c r="K1793" s="19"/>
    </row>
    <row r="1794" spans="5:11" x14ac:dyDescent="0.25">
      <c r="E1794" s="46"/>
      <c r="F1794" s="76"/>
      <c r="G1794" s="19"/>
      <c r="H1794" s="40"/>
      <c r="K1794" s="19"/>
    </row>
    <row r="1795" spans="5:11" x14ac:dyDescent="0.25">
      <c r="E1795" s="46"/>
      <c r="F1795" s="76"/>
      <c r="G1795" s="19"/>
      <c r="H1795" s="40"/>
      <c r="K1795" s="19"/>
    </row>
    <row r="1796" spans="5:11" x14ac:dyDescent="0.25">
      <c r="E1796" s="46"/>
      <c r="F1796" s="76"/>
      <c r="G1796" s="19"/>
      <c r="H1796" s="40"/>
      <c r="K1796" s="19"/>
    </row>
    <row r="1797" spans="5:11" x14ac:dyDescent="0.25">
      <c r="E1797" s="46"/>
      <c r="F1797" s="76"/>
      <c r="G1797" s="19"/>
      <c r="H1797" s="40"/>
      <c r="K1797" s="19"/>
    </row>
    <row r="1798" spans="5:11" x14ac:dyDescent="0.25">
      <c r="E1798" s="46"/>
      <c r="F1798" s="76"/>
      <c r="G1798" s="19"/>
      <c r="H1798" s="40"/>
      <c r="K1798" s="19"/>
    </row>
    <row r="1799" spans="5:11" x14ac:dyDescent="0.25">
      <c r="E1799" s="46"/>
      <c r="F1799" s="76"/>
      <c r="G1799" s="19"/>
      <c r="H1799" s="40"/>
      <c r="K1799" s="19"/>
    </row>
    <row r="1800" spans="5:11" x14ac:dyDescent="0.25">
      <c r="E1800" s="46"/>
      <c r="F1800" s="76"/>
      <c r="G1800" s="19"/>
      <c r="H1800" s="40"/>
      <c r="K1800" s="19"/>
    </row>
    <row r="1801" spans="5:11" x14ac:dyDescent="0.25">
      <c r="E1801" s="46"/>
      <c r="F1801" s="76"/>
      <c r="G1801" s="19"/>
      <c r="H1801" s="40"/>
      <c r="K1801" s="19"/>
    </row>
    <row r="1802" spans="5:11" x14ac:dyDescent="0.25">
      <c r="E1802" s="46"/>
      <c r="F1802" s="76"/>
      <c r="G1802" s="19"/>
      <c r="H1802" s="40"/>
      <c r="K1802" s="19"/>
    </row>
    <row r="1803" spans="5:11" x14ac:dyDescent="0.25">
      <c r="E1803" s="46"/>
      <c r="F1803" s="76"/>
      <c r="G1803" s="19"/>
      <c r="H1803" s="40"/>
      <c r="K1803" s="19"/>
    </row>
    <row r="1804" spans="5:11" x14ac:dyDescent="0.25">
      <c r="E1804" s="46"/>
      <c r="F1804" s="76"/>
      <c r="G1804" s="19"/>
      <c r="H1804" s="40"/>
      <c r="K1804" s="19"/>
    </row>
    <row r="1805" spans="5:11" x14ac:dyDescent="0.25">
      <c r="E1805" s="46"/>
      <c r="F1805" s="76"/>
      <c r="G1805" s="19"/>
      <c r="H1805" s="40"/>
      <c r="K1805" s="19"/>
    </row>
    <row r="1806" spans="5:11" x14ac:dyDescent="0.25">
      <c r="E1806" s="46"/>
      <c r="F1806" s="76"/>
      <c r="G1806" s="19"/>
      <c r="H1806" s="40"/>
      <c r="K1806" s="19"/>
    </row>
    <row r="1807" spans="5:11" x14ac:dyDescent="0.25">
      <c r="E1807" s="46"/>
      <c r="F1807" s="76"/>
      <c r="G1807" s="19"/>
      <c r="H1807" s="40"/>
      <c r="K1807" s="19"/>
    </row>
    <row r="1808" spans="5:11" x14ac:dyDescent="0.25">
      <c r="E1808" s="46"/>
      <c r="F1808" s="76"/>
      <c r="G1808" s="19"/>
      <c r="H1808" s="40"/>
      <c r="K1808" s="19"/>
    </row>
    <row r="1809" spans="5:11" x14ac:dyDescent="0.25">
      <c r="E1809" s="46"/>
      <c r="F1809" s="76"/>
      <c r="G1809" s="19"/>
      <c r="H1809" s="40"/>
      <c r="K1809" s="19"/>
    </row>
    <row r="1810" spans="5:11" x14ac:dyDescent="0.25">
      <c r="E1810" s="46"/>
      <c r="F1810" s="76"/>
      <c r="G1810" s="19"/>
      <c r="H1810" s="40"/>
      <c r="K1810" s="19"/>
    </row>
    <row r="1811" spans="5:11" x14ac:dyDescent="0.25">
      <c r="E1811" s="46"/>
      <c r="F1811" s="76"/>
      <c r="G1811" s="19"/>
      <c r="H1811" s="40"/>
      <c r="K1811" s="19"/>
    </row>
    <row r="1812" spans="5:11" x14ac:dyDescent="0.25">
      <c r="E1812" s="46"/>
      <c r="F1812" s="76"/>
      <c r="G1812" s="19"/>
      <c r="H1812" s="40"/>
      <c r="K1812" s="19"/>
    </row>
    <row r="1813" spans="5:11" x14ac:dyDescent="0.25">
      <c r="E1813" s="46"/>
      <c r="F1813" s="76"/>
      <c r="G1813" s="19"/>
      <c r="H1813" s="40"/>
      <c r="K1813" s="19"/>
    </row>
    <row r="1814" spans="5:11" x14ac:dyDescent="0.25">
      <c r="E1814" s="46"/>
      <c r="F1814" s="76"/>
      <c r="G1814" s="19"/>
      <c r="H1814" s="40"/>
      <c r="K1814" s="19"/>
    </row>
    <row r="1815" spans="5:11" x14ac:dyDescent="0.25">
      <c r="E1815" s="46"/>
      <c r="F1815" s="76"/>
      <c r="G1815" s="19"/>
      <c r="H1815" s="40"/>
      <c r="K1815" s="19"/>
    </row>
    <row r="1816" spans="5:11" x14ac:dyDescent="0.25">
      <c r="E1816" s="46"/>
      <c r="F1816" s="76"/>
      <c r="G1816" s="19"/>
      <c r="H1816" s="40"/>
      <c r="K1816" s="19"/>
    </row>
    <row r="1817" spans="5:11" x14ac:dyDescent="0.25">
      <c r="E1817" s="46"/>
      <c r="F1817" s="76"/>
      <c r="G1817" s="19"/>
      <c r="H1817" s="40"/>
      <c r="K1817" s="19"/>
    </row>
    <row r="1818" spans="5:11" x14ac:dyDescent="0.25">
      <c r="E1818" s="46"/>
      <c r="F1818" s="76"/>
      <c r="G1818" s="19"/>
      <c r="H1818" s="40"/>
      <c r="K1818" s="19"/>
    </row>
    <row r="1819" spans="5:11" x14ac:dyDescent="0.25">
      <c r="E1819" s="46"/>
      <c r="F1819" s="76"/>
      <c r="G1819" s="19"/>
      <c r="H1819" s="40"/>
      <c r="K1819" s="19"/>
    </row>
    <row r="1820" spans="5:11" x14ac:dyDescent="0.25">
      <c r="E1820" s="46"/>
      <c r="F1820" s="76"/>
      <c r="G1820" s="19"/>
      <c r="H1820" s="40"/>
      <c r="K1820" s="19"/>
    </row>
    <row r="1821" spans="5:11" x14ac:dyDescent="0.25">
      <c r="E1821" s="46"/>
      <c r="F1821" s="76"/>
      <c r="G1821" s="19"/>
      <c r="H1821" s="40"/>
      <c r="K1821" s="19"/>
    </row>
    <row r="1822" spans="5:11" x14ac:dyDescent="0.25">
      <c r="E1822" s="46"/>
      <c r="F1822" s="76"/>
      <c r="G1822" s="19"/>
      <c r="H1822" s="40"/>
      <c r="K1822" s="19"/>
    </row>
    <row r="1823" spans="5:11" x14ac:dyDescent="0.25">
      <c r="E1823" s="46"/>
      <c r="F1823" s="76"/>
      <c r="G1823" s="19"/>
      <c r="H1823" s="40"/>
      <c r="K1823" s="19"/>
    </row>
    <row r="1824" spans="5:11" x14ac:dyDescent="0.25">
      <c r="E1824" s="46"/>
      <c r="F1824" s="76"/>
      <c r="G1824" s="19"/>
      <c r="H1824" s="40"/>
      <c r="K1824" s="19"/>
    </row>
    <row r="1825" spans="5:11" x14ac:dyDescent="0.25">
      <c r="E1825" s="46"/>
      <c r="F1825" s="76"/>
      <c r="G1825" s="19"/>
      <c r="H1825" s="40"/>
      <c r="K1825" s="19"/>
    </row>
    <row r="1826" spans="5:11" x14ac:dyDescent="0.25">
      <c r="E1826" s="46"/>
      <c r="F1826" s="76"/>
      <c r="G1826" s="19"/>
      <c r="H1826" s="40"/>
      <c r="K1826" s="19"/>
    </row>
    <row r="1827" spans="5:11" x14ac:dyDescent="0.25">
      <c r="E1827" s="46"/>
      <c r="F1827" s="76"/>
      <c r="G1827" s="19"/>
      <c r="H1827" s="40"/>
      <c r="K1827" s="19"/>
    </row>
    <row r="1828" spans="5:11" x14ac:dyDescent="0.25">
      <c r="E1828" s="46"/>
      <c r="F1828" s="76"/>
      <c r="G1828" s="19"/>
      <c r="H1828" s="40"/>
      <c r="K1828" s="19"/>
    </row>
    <row r="1829" spans="5:11" x14ac:dyDescent="0.25">
      <c r="E1829" s="46"/>
      <c r="F1829" s="76"/>
      <c r="G1829" s="19"/>
      <c r="H1829" s="40"/>
      <c r="K1829" s="19"/>
    </row>
    <row r="1830" spans="5:11" x14ac:dyDescent="0.25">
      <c r="E1830" s="46"/>
      <c r="F1830" s="76"/>
      <c r="G1830" s="19"/>
      <c r="H1830" s="40"/>
      <c r="K1830" s="19"/>
    </row>
    <row r="1831" spans="5:11" x14ac:dyDescent="0.25">
      <c r="E1831" s="46"/>
      <c r="F1831" s="76"/>
      <c r="G1831" s="19"/>
      <c r="H1831" s="40"/>
      <c r="K1831" s="19"/>
    </row>
    <row r="1832" spans="5:11" x14ac:dyDescent="0.25">
      <c r="E1832" s="46"/>
      <c r="F1832" s="76"/>
      <c r="G1832" s="19"/>
      <c r="H1832" s="40"/>
      <c r="K1832" s="19"/>
    </row>
    <row r="1833" spans="5:11" x14ac:dyDescent="0.25">
      <c r="E1833" s="46"/>
      <c r="F1833" s="76"/>
      <c r="G1833" s="19"/>
      <c r="H1833" s="40"/>
      <c r="K1833" s="19"/>
    </row>
    <row r="1834" spans="5:11" x14ac:dyDescent="0.25">
      <c r="E1834" s="46"/>
      <c r="F1834" s="76"/>
      <c r="G1834" s="19"/>
      <c r="H1834" s="40"/>
      <c r="K1834" s="19"/>
    </row>
    <row r="1835" spans="5:11" x14ac:dyDescent="0.25">
      <c r="E1835" s="46"/>
      <c r="F1835" s="76"/>
      <c r="G1835" s="19"/>
      <c r="H1835" s="40"/>
      <c r="K1835" s="19"/>
    </row>
    <row r="1836" spans="5:11" x14ac:dyDescent="0.25">
      <c r="E1836" s="46"/>
      <c r="F1836" s="76"/>
      <c r="G1836" s="19"/>
      <c r="H1836" s="40"/>
      <c r="K1836" s="19"/>
    </row>
    <row r="1837" spans="5:11" x14ac:dyDescent="0.25">
      <c r="E1837" s="46"/>
      <c r="F1837" s="76"/>
      <c r="G1837" s="19"/>
      <c r="H1837" s="40"/>
      <c r="K1837" s="19"/>
    </row>
    <row r="1838" spans="5:11" x14ac:dyDescent="0.25">
      <c r="E1838" s="46"/>
      <c r="F1838" s="76"/>
      <c r="G1838" s="19"/>
      <c r="H1838" s="40"/>
      <c r="K1838" s="19"/>
    </row>
    <row r="1839" spans="5:11" x14ac:dyDescent="0.25">
      <c r="E1839" s="46"/>
      <c r="F1839" s="76"/>
      <c r="G1839" s="19"/>
      <c r="H1839" s="40"/>
      <c r="K1839" s="19"/>
    </row>
    <row r="1840" spans="5:11" x14ac:dyDescent="0.25">
      <c r="E1840" s="46"/>
      <c r="F1840" s="76"/>
      <c r="G1840" s="19"/>
      <c r="H1840" s="40"/>
      <c r="K1840" s="19"/>
    </row>
    <row r="1841" spans="5:11" x14ac:dyDescent="0.25">
      <c r="E1841" s="46"/>
      <c r="F1841" s="76"/>
      <c r="G1841" s="19"/>
      <c r="H1841" s="40"/>
      <c r="K1841" s="19"/>
    </row>
    <row r="1842" spans="5:11" x14ac:dyDescent="0.25">
      <c r="E1842" s="46"/>
      <c r="F1842" s="76"/>
      <c r="G1842" s="19"/>
      <c r="H1842" s="40"/>
      <c r="K1842" s="19"/>
    </row>
    <row r="1843" spans="5:11" x14ac:dyDescent="0.25">
      <c r="E1843" s="46"/>
      <c r="F1843" s="76"/>
      <c r="G1843" s="19"/>
      <c r="H1843" s="40"/>
      <c r="K1843" s="19"/>
    </row>
    <row r="1844" spans="5:11" x14ac:dyDescent="0.25">
      <c r="E1844" s="46"/>
      <c r="F1844" s="76"/>
      <c r="G1844" s="19"/>
      <c r="H1844" s="40"/>
      <c r="K1844" s="19"/>
    </row>
    <row r="1845" spans="5:11" x14ac:dyDescent="0.25">
      <c r="E1845" s="46"/>
      <c r="F1845" s="76"/>
      <c r="G1845" s="19"/>
      <c r="H1845" s="40"/>
      <c r="K1845" s="19"/>
    </row>
    <row r="1846" spans="5:11" x14ac:dyDescent="0.25">
      <c r="E1846" s="23"/>
      <c r="F1846" s="76"/>
      <c r="G1846" s="19"/>
      <c r="H1846" s="40"/>
      <c r="K1846" s="19"/>
    </row>
    <row r="1847" spans="5:11" x14ac:dyDescent="0.25">
      <c r="E1847" s="23"/>
      <c r="F1847" s="76"/>
      <c r="G1847" s="19"/>
      <c r="H1847" s="40"/>
      <c r="K1847" s="19"/>
    </row>
    <row r="1848" spans="5:11" x14ac:dyDescent="0.25">
      <c r="E1848" s="23"/>
      <c r="F1848" s="76"/>
      <c r="G1848" s="19"/>
      <c r="H1848" s="40"/>
      <c r="K1848" s="19"/>
    </row>
    <row r="1849" spans="5:11" x14ac:dyDescent="0.25">
      <c r="E1849" s="23"/>
      <c r="F1849" s="76"/>
      <c r="G1849" s="19"/>
      <c r="H1849" s="40"/>
      <c r="K1849" s="19"/>
    </row>
    <row r="1850" spans="5:11" x14ac:dyDescent="0.25">
      <c r="E1850" s="23"/>
      <c r="F1850" s="76"/>
      <c r="G1850" s="19"/>
      <c r="H1850" s="40"/>
      <c r="K1850" s="19"/>
    </row>
    <row r="1851" spans="5:11" x14ac:dyDescent="0.25">
      <c r="E1851" s="23"/>
      <c r="F1851" s="76"/>
      <c r="G1851" s="19"/>
      <c r="H1851" s="40"/>
      <c r="K1851" s="19"/>
    </row>
    <row r="1852" spans="5:11" x14ac:dyDescent="0.25">
      <c r="E1852" s="23"/>
      <c r="F1852" s="76"/>
      <c r="G1852" s="19"/>
      <c r="H1852" s="40"/>
      <c r="K1852" s="19"/>
    </row>
    <row r="1853" spans="5:11" x14ac:dyDescent="0.25">
      <c r="E1853" s="23"/>
      <c r="F1853" s="76"/>
      <c r="G1853" s="19"/>
      <c r="H1853" s="40"/>
      <c r="K1853" s="19"/>
    </row>
    <row r="1854" spans="5:11" x14ac:dyDescent="0.25">
      <c r="E1854" s="23"/>
      <c r="F1854" s="76"/>
      <c r="G1854" s="19"/>
      <c r="H1854" s="40"/>
      <c r="K1854" s="19"/>
    </row>
    <row r="1855" spans="5:11" x14ac:dyDescent="0.25">
      <c r="E1855" s="23"/>
      <c r="F1855" s="76"/>
      <c r="G1855" s="19"/>
      <c r="H1855" s="40"/>
      <c r="K1855" s="19"/>
    </row>
    <row r="1856" spans="5:11" x14ac:dyDescent="0.25">
      <c r="E1856" s="23"/>
      <c r="F1856" s="76"/>
      <c r="G1856" s="19"/>
      <c r="H1856" s="40"/>
      <c r="K1856" s="19"/>
    </row>
    <row r="1857" spans="5:11" x14ac:dyDescent="0.25">
      <c r="E1857" s="23"/>
      <c r="F1857" s="76"/>
      <c r="G1857" s="19"/>
      <c r="H1857" s="40"/>
      <c r="K1857" s="19"/>
    </row>
    <row r="1858" spans="5:11" x14ac:dyDescent="0.25">
      <c r="E1858" s="23"/>
      <c r="F1858" s="76"/>
      <c r="G1858" s="19"/>
      <c r="H1858" s="40"/>
      <c r="K1858" s="19"/>
    </row>
    <row r="1859" spans="5:11" x14ac:dyDescent="0.25">
      <c r="E1859" s="23"/>
      <c r="F1859" s="76"/>
      <c r="G1859" s="19"/>
      <c r="H1859" s="40"/>
      <c r="K1859" s="19"/>
    </row>
    <row r="1860" spans="5:11" x14ac:dyDescent="0.25">
      <c r="E1860" s="23"/>
      <c r="F1860" s="76"/>
      <c r="G1860" s="19"/>
      <c r="H1860" s="40"/>
      <c r="K1860" s="19"/>
    </row>
    <row r="1861" spans="5:11" x14ac:dyDescent="0.25">
      <c r="E1861" s="23"/>
      <c r="F1861" s="76"/>
      <c r="G1861" s="19"/>
      <c r="H1861" s="40"/>
      <c r="K1861" s="19"/>
    </row>
    <row r="1862" spans="5:11" x14ac:dyDescent="0.25">
      <c r="E1862" s="23"/>
      <c r="F1862" s="76"/>
      <c r="G1862" s="19"/>
      <c r="H1862" s="40"/>
      <c r="K1862" s="19"/>
    </row>
    <row r="1863" spans="5:11" x14ac:dyDescent="0.25">
      <c r="E1863" s="23"/>
      <c r="F1863" s="76"/>
      <c r="G1863" s="19"/>
      <c r="H1863" s="40"/>
      <c r="K1863" s="19"/>
    </row>
    <row r="1864" spans="5:11" x14ac:dyDescent="0.25">
      <c r="E1864" s="23"/>
      <c r="F1864" s="76"/>
      <c r="K1864" s="19"/>
    </row>
    <row r="1865" spans="5:11" x14ac:dyDescent="0.25">
      <c r="E1865" s="23"/>
      <c r="F1865" s="76"/>
      <c r="K1865" s="19"/>
    </row>
  </sheetData>
  <dataValidations count="10">
    <dataValidation type="list" allowBlank="1" showInputMessage="1" showErrorMessage="1" sqref="E1846:E1865">
      <formula1>INDIRECT($D$2)</formula1>
    </dataValidation>
    <dataValidation type="list" allowBlank="1" showInputMessage="1" showErrorMessage="1" sqref="F20:H20">
      <formula1>INDIRECT($D19)</formula1>
    </dataValidation>
    <dataValidation type="list" allowBlank="1" showInputMessage="1" showErrorMessage="1" sqref="F47:H51 F21:H45 F55:F63 G16:H19 F84:F115 F2:F19 G2:H14 F118:F1865 E65:E1845">
      <formula1>INDIRECT($D2)</formula1>
    </dataValidation>
    <dataValidation type="list" allowBlank="1" showInputMessage="1" showErrorMessage="1" sqref="E2:E64 D2:D1323">
      <formula1>INDIRECT("Тип")</formula1>
    </dataValidation>
    <dataValidation type="list" allowBlank="1" showInputMessage="1" sqref="F46:H46 F52:F54">
      <formula1>INDIRECT($D46)</formula1>
    </dataValidation>
    <dataValidation type="list" allowBlank="1" showInputMessage="1" showErrorMessage="1" sqref="L55:L58 K824:K1865 N2:N168">
      <formula1>INDIRECT("Отгружено")</formula1>
    </dataValidation>
    <dataValidation allowBlank="1" showInputMessage="1" sqref="G52:H54"/>
    <dataValidation type="list" allowBlank="1" sqref="F64:F83 F116:F117">
      <formula1>INDIRECT($D64)</formula1>
    </dataValidation>
    <dataValidation type="list" allowBlank="1" showInputMessage="1" showErrorMessage="1" sqref="H248:H284 K2:K823 H288:H1863">
      <formula1>INDIRECT("Поставщик")</formula1>
    </dataValidation>
    <dataValidation type="list" allowBlank="1" showInputMessage="1" showErrorMessage="1" sqref="J2:J168">
      <formula1>INDIRECT("ед.изм")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INDIRECT(Номенклатура!$A$2:$P$8)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Z57"/>
  <sheetViews>
    <sheetView topLeftCell="M1" zoomScale="85" zoomScaleNormal="85" workbookViewId="0">
      <selection activeCell="X18" sqref="X18"/>
    </sheetView>
  </sheetViews>
  <sheetFormatPr defaultRowHeight="15" x14ac:dyDescent="0.25"/>
  <cols>
    <col min="1" max="1" width="22.42578125" bestFit="1" customWidth="1"/>
    <col min="2" max="2" width="3.85546875" customWidth="1"/>
    <col min="3" max="3" width="30.7109375" customWidth="1"/>
    <col min="4" max="4" width="3.5703125" customWidth="1"/>
    <col min="5" max="5" width="42.5703125" customWidth="1"/>
    <col min="6" max="6" width="29.28515625" customWidth="1"/>
    <col min="7" max="7" width="45.42578125" bestFit="1" customWidth="1"/>
    <col min="8" max="11" width="29.28515625" customWidth="1"/>
    <col min="12" max="12" width="42.85546875" bestFit="1" customWidth="1"/>
    <col min="13" max="13" width="4.28515625" customWidth="1"/>
    <col min="14" max="14" width="32" customWidth="1"/>
    <col min="15" max="15" width="3.5703125" customWidth="1"/>
    <col min="16" max="16" width="40.5703125" customWidth="1"/>
    <col min="17" max="17" width="3.28515625" customWidth="1"/>
    <col min="18" max="18" width="66.140625" bestFit="1" customWidth="1"/>
    <col min="19" max="19" width="4.42578125" customWidth="1"/>
    <col min="20" max="20" width="12.42578125" style="38" customWidth="1"/>
    <col min="21" max="21" width="4.140625" customWidth="1"/>
    <col min="22" max="22" width="38" style="38" bestFit="1" customWidth="1"/>
    <col min="23" max="23" width="4" customWidth="1"/>
    <col min="24" max="24" width="36.28515625" customWidth="1"/>
    <col min="26" max="26" width="43.28515625" bestFit="1" customWidth="1"/>
  </cols>
  <sheetData>
    <row r="1" spans="1:26" ht="15.75" x14ac:dyDescent="0.25">
      <c r="A1" s="1" t="s">
        <v>3</v>
      </c>
      <c r="C1" s="2" t="s">
        <v>13</v>
      </c>
      <c r="E1" s="2" t="s">
        <v>16</v>
      </c>
      <c r="G1" s="155" t="s">
        <v>315</v>
      </c>
      <c r="H1" t="s">
        <v>305</v>
      </c>
      <c r="I1" t="s">
        <v>306</v>
      </c>
      <c r="J1" t="s">
        <v>286</v>
      </c>
      <c r="K1" t="s">
        <v>285</v>
      </c>
      <c r="L1" t="s">
        <v>18</v>
      </c>
      <c r="N1" s="3" t="s">
        <v>15</v>
      </c>
      <c r="P1" s="2" t="s">
        <v>14</v>
      </c>
      <c r="R1" s="2" t="s">
        <v>17</v>
      </c>
      <c r="T1" s="39" t="s">
        <v>11</v>
      </c>
      <c r="U1" s="8"/>
      <c r="V1" s="39" t="s">
        <v>12</v>
      </c>
      <c r="X1" s="1" t="s">
        <v>9</v>
      </c>
      <c r="Z1" t="s">
        <v>47</v>
      </c>
    </row>
    <row r="2" spans="1:26" s="11" customFormat="1" ht="38.25" x14ac:dyDescent="0.25">
      <c r="A2" s="10" t="s">
        <v>19</v>
      </c>
      <c r="C2" s="6" t="s">
        <v>22</v>
      </c>
      <c r="E2" s="5" t="s">
        <v>99</v>
      </c>
      <c r="G2" s="11" t="s">
        <v>316</v>
      </c>
      <c r="H2" s="153" t="s">
        <v>313</v>
      </c>
      <c r="I2" s="153" t="s">
        <v>307</v>
      </c>
      <c r="J2" s="138" t="s">
        <v>128</v>
      </c>
      <c r="K2" s="136" t="s">
        <v>80</v>
      </c>
      <c r="L2" s="11" t="s">
        <v>90</v>
      </c>
      <c r="N2" s="6" t="s">
        <v>35</v>
      </c>
      <c r="P2" s="6" t="s">
        <v>23</v>
      </c>
      <c r="R2" s="150" t="s">
        <v>247</v>
      </c>
      <c r="T2" s="34" t="s">
        <v>20</v>
      </c>
      <c r="U2" s="13"/>
      <c r="V2" s="34" t="s">
        <v>21</v>
      </c>
      <c r="X2" s="12"/>
      <c r="Z2" s="11" t="s">
        <v>128</v>
      </c>
    </row>
    <row r="3" spans="1:26" s="11" customFormat="1" ht="25.5" x14ac:dyDescent="0.25">
      <c r="A3" s="14" t="s">
        <v>26</v>
      </c>
      <c r="C3" s="7" t="s">
        <v>29</v>
      </c>
      <c r="E3" s="4" t="s">
        <v>100</v>
      </c>
      <c r="G3" s="11" t="s">
        <v>317</v>
      </c>
      <c r="H3" s="153" t="s">
        <v>314</v>
      </c>
      <c r="I3" s="153" t="s">
        <v>308</v>
      </c>
      <c r="K3" s="134" t="s">
        <v>191</v>
      </c>
      <c r="L3" s="11" t="s">
        <v>230</v>
      </c>
      <c r="N3" s="6" t="s">
        <v>25</v>
      </c>
      <c r="P3" s="7" t="s">
        <v>30</v>
      </c>
      <c r="R3" s="150" t="s">
        <v>248</v>
      </c>
      <c r="T3" s="34" t="s">
        <v>46</v>
      </c>
      <c r="U3" s="13"/>
      <c r="V3" s="35" t="s">
        <v>28</v>
      </c>
      <c r="X3" s="15"/>
      <c r="Z3" s="11" t="s">
        <v>155</v>
      </c>
    </row>
    <row r="4" spans="1:26" s="11" customFormat="1" ht="25.5" x14ac:dyDescent="0.25">
      <c r="A4" s="10" t="s">
        <v>15</v>
      </c>
      <c r="C4" s="6" t="s">
        <v>86</v>
      </c>
      <c r="E4" s="5" t="s">
        <v>101</v>
      </c>
      <c r="G4" s="11" t="s">
        <v>318</v>
      </c>
      <c r="H4" s="154" t="s">
        <v>312</v>
      </c>
      <c r="I4" s="154" t="s">
        <v>309</v>
      </c>
      <c r="K4" s="134" t="s">
        <v>194</v>
      </c>
      <c r="L4" s="11" t="s">
        <v>219</v>
      </c>
      <c r="N4" s="7" t="s">
        <v>39</v>
      </c>
      <c r="P4" s="6" t="s">
        <v>34</v>
      </c>
      <c r="R4" s="150" t="s">
        <v>251</v>
      </c>
      <c r="T4" s="34" t="s">
        <v>27</v>
      </c>
      <c r="U4" s="13"/>
      <c r="V4" s="34" t="s">
        <v>33</v>
      </c>
      <c r="X4" s="12"/>
      <c r="Z4" s="11" t="s">
        <v>255</v>
      </c>
    </row>
    <row r="5" spans="1:26" s="11" customFormat="1" ht="25.5" x14ac:dyDescent="0.25">
      <c r="A5" s="14" t="s">
        <v>16</v>
      </c>
      <c r="E5" s="4" t="s">
        <v>102</v>
      </c>
      <c r="G5" s="11" t="s">
        <v>319</v>
      </c>
      <c r="H5" s="153" t="s">
        <v>310</v>
      </c>
      <c r="K5" s="135" t="s">
        <v>283</v>
      </c>
      <c r="L5" s="11" t="s">
        <v>241</v>
      </c>
      <c r="N5" s="7" t="s">
        <v>31</v>
      </c>
      <c r="P5" s="7" t="s">
        <v>38</v>
      </c>
      <c r="R5" s="33" t="s">
        <v>277</v>
      </c>
      <c r="T5" s="34" t="s">
        <v>32</v>
      </c>
      <c r="U5" s="13"/>
      <c r="V5" s="35" t="s">
        <v>37</v>
      </c>
      <c r="X5" s="15"/>
      <c r="Z5" s="33" t="s">
        <v>270</v>
      </c>
    </row>
    <row r="6" spans="1:26" s="11" customFormat="1" ht="15.75" x14ac:dyDescent="0.25">
      <c r="A6" s="10" t="s">
        <v>40</v>
      </c>
      <c r="E6" s="4" t="s">
        <v>98</v>
      </c>
      <c r="G6" s="11" t="s">
        <v>320</v>
      </c>
      <c r="H6" s="153" t="s">
        <v>311</v>
      </c>
      <c r="K6" s="134" t="s">
        <v>198</v>
      </c>
      <c r="L6" s="11" t="s">
        <v>246</v>
      </c>
      <c r="N6" s="11" t="s">
        <v>144</v>
      </c>
      <c r="P6" s="6" t="s">
        <v>42</v>
      </c>
      <c r="R6" s="33" t="s">
        <v>260</v>
      </c>
      <c r="T6" s="34" t="s">
        <v>36</v>
      </c>
      <c r="U6" s="13"/>
      <c r="V6" s="36" t="s">
        <v>41</v>
      </c>
      <c r="X6" s="12"/>
      <c r="Z6" s="33" t="s">
        <v>271</v>
      </c>
    </row>
    <row r="7" spans="1:26" s="11" customFormat="1" ht="15.75" x14ac:dyDescent="0.25">
      <c r="A7" s="14" t="s">
        <v>18</v>
      </c>
      <c r="E7" s="5" t="s">
        <v>44</v>
      </c>
      <c r="H7" s="154" t="s">
        <v>312</v>
      </c>
      <c r="K7" s="135" t="s">
        <v>236</v>
      </c>
      <c r="L7" s="11" t="s">
        <v>117</v>
      </c>
      <c r="N7" s="11" t="s">
        <v>146</v>
      </c>
      <c r="P7" s="7" t="s">
        <v>43</v>
      </c>
      <c r="R7" s="33" t="s">
        <v>261</v>
      </c>
      <c r="T7" s="34" t="s">
        <v>24</v>
      </c>
      <c r="V7" s="37" t="s">
        <v>45</v>
      </c>
      <c r="Z7" s="33" t="s">
        <v>272</v>
      </c>
    </row>
    <row r="8" spans="1:26" s="11" customFormat="1" ht="25.5" x14ac:dyDescent="0.25">
      <c r="A8" s="14" t="s">
        <v>47</v>
      </c>
      <c r="E8" s="48" t="s">
        <v>109</v>
      </c>
      <c r="K8" s="134" t="s">
        <v>196</v>
      </c>
      <c r="L8" s="11" t="s">
        <v>84</v>
      </c>
      <c r="N8" s="11" t="s">
        <v>149</v>
      </c>
      <c r="P8" s="6" t="s">
        <v>38</v>
      </c>
      <c r="R8" s="33" t="s">
        <v>244</v>
      </c>
      <c r="T8" s="34" t="s">
        <v>66</v>
      </c>
      <c r="V8" s="34" t="s">
        <v>33</v>
      </c>
      <c r="Z8" s="33" t="s">
        <v>273</v>
      </c>
    </row>
    <row r="9" spans="1:26" s="11" customFormat="1" ht="15.75" x14ac:dyDescent="0.25">
      <c r="A9" s="14" t="s">
        <v>285</v>
      </c>
      <c r="E9" s="133" t="s">
        <v>284</v>
      </c>
      <c r="K9" s="134" t="s">
        <v>192</v>
      </c>
      <c r="L9" s="11" t="s">
        <v>50</v>
      </c>
      <c r="N9" s="11" t="s">
        <v>150</v>
      </c>
      <c r="P9" s="7" t="s">
        <v>42</v>
      </c>
      <c r="R9" s="33" t="s">
        <v>243</v>
      </c>
      <c r="T9" s="34" t="s">
        <v>67</v>
      </c>
      <c r="V9" s="34" t="s">
        <v>78</v>
      </c>
      <c r="Z9" s="33" t="s">
        <v>274</v>
      </c>
    </row>
    <row r="10" spans="1:26" s="11" customFormat="1" ht="25.5" x14ac:dyDescent="0.25">
      <c r="A10" s="14" t="s">
        <v>286</v>
      </c>
      <c r="E10" s="100"/>
      <c r="K10" s="134" t="s">
        <v>197</v>
      </c>
      <c r="L10" s="11" t="s">
        <v>51</v>
      </c>
      <c r="N10" s="11" t="s">
        <v>151</v>
      </c>
      <c r="P10" s="6" t="s">
        <v>119</v>
      </c>
      <c r="R10" s="33" t="s">
        <v>64</v>
      </c>
      <c r="T10" s="47" t="s">
        <v>79</v>
      </c>
      <c r="V10" s="47" t="s">
        <v>81</v>
      </c>
      <c r="Z10" s="33" t="s">
        <v>275</v>
      </c>
    </row>
    <row r="11" spans="1:26" s="11" customFormat="1" ht="15.75" x14ac:dyDescent="0.25">
      <c r="A11" s="14" t="s">
        <v>305</v>
      </c>
      <c r="E11" s="133"/>
      <c r="K11" s="135" t="s">
        <v>228</v>
      </c>
      <c r="L11" s="11" t="s">
        <v>49</v>
      </c>
      <c r="P11" s="6" t="s">
        <v>179</v>
      </c>
      <c r="R11" s="149" t="s">
        <v>290</v>
      </c>
      <c r="T11" s="70" t="s">
        <v>129</v>
      </c>
      <c r="V11" s="47" t="s">
        <v>88</v>
      </c>
      <c r="Z11" s="11" t="s">
        <v>287</v>
      </c>
    </row>
    <row r="12" spans="1:26" s="11" customFormat="1" ht="15.75" x14ac:dyDescent="0.25">
      <c r="A12" s="14" t="s">
        <v>306</v>
      </c>
      <c r="E12" s="100"/>
      <c r="K12" s="134" t="s">
        <v>240</v>
      </c>
      <c r="L12" s="11" t="s">
        <v>52</v>
      </c>
      <c r="R12" s="33" t="s">
        <v>291</v>
      </c>
      <c r="T12" s="148" t="s">
        <v>288</v>
      </c>
      <c r="V12" s="47" t="s">
        <v>106</v>
      </c>
      <c r="Z12" s="11" t="s">
        <v>302</v>
      </c>
    </row>
    <row r="13" spans="1:26" s="11" customFormat="1" ht="15.75" x14ac:dyDescent="0.25">
      <c r="A13" s="14" t="s">
        <v>315</v>
      </c>
      <c r="E13" s="120"/>
      <c r="K13" s="135" t="s">
        <v>237</v>
      </c>
      <c r="L13" s="11" t="s">
        <v>279</v>
      </c>
      <c r="R13" s="33" t="s">
        <v>259</v>
      </c>
      <c r="T13" s="34" t="s">
        <v>301</v>
      </c>
      <c r="V13" s="47" t="s">
        <v>122</v>
      </c>
    </row>
    <row r="14" spans="1:26" s="11" customFormat="1" x14ac:dyDescent="0.25">
      <c r="E14" s="100"/>
      <c r="K14" s="134" t="s">
        <v>281</v>
      </c>
      <c r="L14" s="11" t="s">
        <v>234</v>
      </c>
      <c r="R14" s="33" t="s">
        <v>56</v>
      </c>
      <c r="T14" s="38"/>
      <c r="V14" s="70" t="s">
        <v>130</v>
      </c>
    </row>
    <row r="15" spans="1:26" s="11" customFormat="1" ht="25.5" x14ac:dyDescent="0.25">
      <c r="E15" s="100"/>
      <c r="K15" s="135" t="s">
        <v>238</v>
      </c>
      <c r="L15" s="11" t="s">
        <v>53</v>
      </c>
      <c r="R15" s="150" t="s">
        <v>250</v>
      </c>
      <c r="T15" s="38"/>
      <c r="V15" s="34" t="s">
        <v>143</v>
      </c>
    </row>
    <row r="16" spans="1:26" s="11" customFormat="1" ht="25.5" x14ac:dyDescent="0.25">
      <c r="E16" s="100"/>
      <c r="K16" s="134" t="s">
        <v>193</v>
      </c>
      <c r="L16" s="11" t="s">
        <v>203</v>
      </c>
      <c r="R16" s="150" t="s">
        <v>249</v>
      </c>
      <c r="T16" s="38"/>
      <c r="V16" s="91" t="s">
        <v>156</v>
      </c>
    </row>
    <row r="17" spans="5:22" s="11" customFormat="1" x14ac:dyDescent="0.25">
      <c r="E17" s="120"/>
      <c r="K17" s="135" t="s">
        <v>282</v>
      </c>
      <c r="L17" s="11" t="s">
        <v>141</v>
      </c>
      <c r="R17" s="33" t="s">
        <v>276</v>
      </c>
      <c r="T17" s="38"/>
      <c r="V17" s="34" t="s">
        <v>182</v>
      </c>
    </row>
    <row r="18" spans="5:22" s="11" customFormat="1" x14ac:dyDescent="0.25">
      <c r="E18" s="120"/>
      <c r="K18" s="134" t="s">
        <v>195</v>
      </c>
      <c r="R18" s="33" t="s">
        <v>296</v>
      </c>
      <c r="T18" s="38"/>
      <c r="V18" s="101" t="s">
        <v>220</v>
      </c>
    </row>
    <row r="19" spans="5:22" s="11" customFormat="1" x14ac:dyDescent="0.25">
      <c r="E19" s="120"/>
      <c r="K19" s="134" t="s">
        <v>190</v>
      </c>
      <c r="R19" s="33" t="s">
        <v>297</v>
      </c>
      <c r="T19" s="38"/>
      <c r="V19" s="110" t="s">
        <v>226</v>
      </c>
    </row>
    <row r="20" spans="5:22" s="16" customFormat="1" x14ac:dyDescent="0.25">
      <c r="E20" s="133"/>
      <c r="K20" s="134" t="s">
        <v>199</v>
      </c>
      <c r="R20" s="151" t="s">
        <v>268</v>
      </c>
      <c r="T20" s="38"/>
      <c r="V20" s="110" t="s">
        <v>227</v>
      </c>
    </row>
    <row r="21" spans="5:22" s="16" customFormat="1" x14ac:dyDescent="0.25">
      <c r="E21" s="120"/>
      <c r="K21" s="134" t="s">
        <v>280</v>
      </c>
      <c r="R21" s="151" t="s">
        <v>292</v>
      </c>
      <c r="T21" s="38"/>
      <c r="V21" s="129" t="s">
        <v>245</v>
      </c>
    </row>
    <row r="22" spans="5:22" s="16" customFormat="1" x14ac:dyDescent="0.25">
      <c r="E22" s="100"/>
      <c r="K22" s="134" t="s">
        <v>239</v>
      </c>
      <c r="R22" s="151" t="s">
        <v>293</v>
      </c>
      <c r="T22" s="38"/>
      <c r="V22" s="129" t="s">
        <v>256</v>
      </c>
    </row>
    <row r="23" spans="5:22" s="16" customFormat="1" x14ac:dyDescent="0.25">
      <c r="E23" s="133"/>
      <c r="K23" s="137" t="s">
        <v>235</v>
      </c>
      <c r="R23" s="151" t="s">
        <v>267</v>
      </c>
      <c r="T23" s="38"/>
      <c r="V23" s="34" t="s">
        <v>278</v>
      </c>
    </row>
    <row r="24" spans="5:22" x14ac:dyDescent="0.25">
      <c r="E24" s="100"/>
      <c r="R24" s="152" t="s">
        <v>58</v>
      </c>
      <c r="V24" s="148" t="s">
        <v>289</v>
      </c>
    </row>
    <row r="25" spans="5:22" x14ac:dyDescent="0.25">
      <c r="E25" s="100"/>
      <c r="R25" s="130" t="s">
        <v>253</v>
      </c>
      <c r="V25" s="34" t="s">
        <v>303</v>
      </c>
    </row>
    <row r="26" spans="5:22" x14ac:dyDescent="0.25">
      <c r="E26" s="111"/>
      <c r="R26" s="151" t="s">
        <v>298</v>
      </c>
      <c r="V26" s="34" t="s">
        <v>304</v>
      </c>
    </row>
    <row r="27" spans="5:22" x14ac:dyDescent="0.25">
      <c r="E27" s="132"/>
      <c r="R27" s="151" t="s">
        <v>269</v>
      </c>
      <c r="V27" s="34"/>
    </row>
    <row r="28" spans="5:22" x14ac:dyDescent="0.25">
      <c r="E28" s="120"/>
      <c r="R28" s="131" t="s">
        <v>257</v>
      </c>
    </row>
    <row r="29" spans="5:22" x14ac:dyDescent="0.25">
      <c r="E29" s="120"/>
      <c r="R29" s="33" t="s">
        <v>294</v>
      </c>
    </row>
    <row r="30" spans="5:22" ht="25.5" x14ac:dyDescent="0.25">
      <c r="E30" s="147"/>
      <c r="R30" s="33" t="s">
        <v>60</v>
      </c>
    </row>
    <row r="31" spans="5:22" x14ac:dyDescent="0.25">
      <c r="E31" s="147"/>
      <c r="R31" s="33" t="s">
        <v>111</v>
      </c>
    </row>
    <row r="32" spans="5:22" x14ac:dyDescent="0.25">
      <c r="R32" s="33" t="s">
        <v>262</v>
      </c>
    </row>
    <row r="33" spans="18:18" ht="25.5" x14ac:dyDescent="0.25">
      <c r="R33" s="33" t="s">
        <v>61</v>
      </c>
    </row>
    <row r="34" spans="18:18" x14ac:dyDescent="0.25">
      <c r="R34" s="33" t="s">
        <v>221</v>
      </c>
    </row>
    <row r="35" spans="18:18" x14ac:dyDescent="0.25">
      <c r="R35" s="33" t="s">
        <v>222</v>
      </c>
    </row>
    <row r="36" spans="18:18" x14ac:dyDescent="0.25">
      <c r="R36" s="33" t="s">
        <v>223</v>
      </c>
    </row>
    <row r="37" spans="18:18" x14ac:dyDescent="0.25">
      <c r="R37" s="33" t="s">
        <v>266</v>
      </c>
    </row>
    <row r="38" spans="18:18" x14ac:dyDescent="0.25">
      <c r="R38" s="33" t="s">
        <v>265</v>
      </c>
    </row>
    <row r="39" spans="18:18" x14ac:dyDescent="0.25">
      <c r="R39" s="150" t="s">
        <v>252</v>
      </c>
    </row>
    <row r="40" spans="18:18" x14ac:dyDescent="0.25">
      <c r="R40" s="33" t="s">
        <v>225</v>
      </c>
    </row>
    <row r="41" spans="18:18" x14ac:dyDescent="0.25">
      <c r="R41" s="33" t="s">
        <v>224</v>
      </c>
    </row>
    <row r="42" spans="18:18" x14ac:dyDescent="0.25">
      <c r="R42" s="33" t="s">
        <v>299</v>
      </c>
    </row>
    <row r="43" spans="18:18" x14ac:dyDescent="0.25">
      <c r="R43" s="150" t="s">
        <v>254</v>
      </c>
    </row>
    <row r="44" spans="18:18" ht="25.5" x14ac:dyDescent="0.25">
      <c r="R44" s="33" t="s">
        <v>62</v>
      </c>
    </row>
    <row r="45" spans="18:18" x14ac:dyDescent="0.25">
      <c r="R45" s="33" t="s">
        <v>258</v>
      </c>
    </row>
    <row r="46" spans="18:18" x14ac:dyDescent="0.25">
      <c r="R46" s="33" t="s">
        <v>300</v>
      </c>
    </row>
    <row r="47" spans="18:18" x14ac:dyDescent="0.25">
      <c r="R47" s="33" t="s">
        <v>295</v>
      </c>
    </row>
    <row r="48" spans="18:18" ht="25.5" x14ac:dyDescent="0.25">
      <c r="R48" s="33" t="s">
        <v>63</v>
      </c>
    </row>
    <row r="49" spans="18:18" x14ac:dyDescent="0.25">
      <c r="R49" s="32" t="s">
        <v>65</v>
      </c>
    </row>
    <row r="50" spans="18:18" x14ac:dyDescent="0.25">
      <c r="R50" s="32" t="s">
        <v>229</v>
      </c>
    </row>
    <row r="51" spans="18:18" x14ac:dyDescent="0.25">
      <c r="R51" s="33" t="s">
        <v>263</v>
      </c>
    </row>
    <row r="52" spans="18:18" x14ac:dyDescent="0.25">
      <c r="R52" s="33" t="s">
        <v>264</v>
      </c>
    </row>
    <row r="53" spans="18:18" ht="15.75" customHeight="1" x14ac:dyDescent="0.25">
      <c r="R53" s="33" t="s">
        <v>59</v>
      </c>
    </row>
    <row r="54" spans="18:18" x14ac:dyDescent="0.25">
      <c r="R54" s="33" t="s">
        <v>321</v>
      </c>
    </row>
    <row r="55" spans="18:18" x14ac:dyDescent="0.25">
      <c r="R55" s="33" t="s">
        <v>322</v>
      </c>
    </row>
    <row r="56" spans="18:18" x14ac:dyDescent="0.25">
      <c r="R56" s="33" t="s">
        <v>323</v>
      </c>
    </row>
    <row r="57" spans="18:18" x14ac:dyDescent="0.25">
      <c r="R57" s="33" t="s">
        <v>324</v>
      </c>
    </row>
  </sheetData>
  <pageMargins left="0.7" right="0.7" top="0.75" bottom="0.75" header="0.3" footer="0.3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данных</vt:lpstr>
      <vt:lpstr>Номенклатура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2017-03-17T15:41:41Z</cp:lastPrinted>
  <dcterms:created xsi:type="dcterms:W3CDTF">2017-02-19T08:46:34Z</dcterms:created>
  <dcterms:modified xsi:type="dcterms:W3CDTF">2017-03-18T19:58:49Z</dcterms:modified>
</cp:coreProperties>
</file>