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18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 a="1"/>
  <c r="L9" i="1" s="1"/>
  <c r="L8" i="1" a="1"/>
  <c r="L8" i="1" s="1"/>
  <c r="L7" i="1" a="1"/>
  <c r="L7" i="1" s="1"/>
  <c r="L6" i="1" a="1"/>
  <c r="L6" i="1" s="1"/>
  <c r="L5" i="1"/>
  <c r="L4" i="1"/>
  <c r="L3" i="1"/>
  <c r="L2" i="1"/>
  <c r="K7" i="1" a="1"/>
  <c r="K7" i="1" s="1"/>
  <c r="K8" i="1" a="1"/>
  <c r="K8" i="1" s="1"/>
  <c r="K9" i="1" a="1"/>
  <c r="K9" i="1" s="1"/>
  <c r="K6" i="1" a="1"/>
  <c r="K6" i="1" s="1"/>
  <c r="K2" i="1"/>
  <c r="K3" i="1"/>
  <c r="K4" i="1"/>
  <c r="K5" i="1"/>
</calcChain>
</file>

<file path=xl/sharedStrings.xml><?xml version="1.0" encoding="utf-8"?>
<sst xmlns="http://schemas.openxmlformats.org/spreadsheetml/2006/main" count="14" uniqueCount="14">
  <si>
    <t>Март</t>
  </si>
  <si>
    <t>Всего</t>
  </si>
  <si>
    <t>Свободно</t>
  </si>
  <si>
    <t>На заказе</t>
  </si>
  <si>
    <t>Занято</t>
  </si>
  <si>
    <t>Апрель</t>
  </si>
  <si>
    <t>Среднее всего</t>
  </si>
  <si>
    <t>Среднее свободно</t>
  </si>
  <si>
    <t>Среднее на заказе</t>
  </si>
  <si>
    <t>Среднее занято</t>
  </si>
  <si>
    <t>Максимум всего</t>
  </si>
  <si>
    <t>Максимум свободно</t>
  </si>
  <si>
    <t>Максимум на заказе</t>
  </si>
  <si>
    <t>Максимум занято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</si>
</sst>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22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9"/>
  <sheetViews>
    <sheetView tabSelected="1" workbookViewId="0">
      <selection activeCell="K2" sqref="K2"/>
    </sheetView>
  </sheetViews>
  <sheetFormatPr defaultRowHeight="15" x14ac:dyDescent="0.25"/>
  <cols>
    <col min="1" max="1" width="15.42578125" bestFit="1" customWidth="1"/>
    <col min="2" max="2" width="6" bestFit="1" customWidth="1"/>
    <col min="3" max="4" width="9.42578125" bestFit="1" customWidth="1"/>
    <col min="5" max="5" width="6.85546875" bestFit="1" customWidth="1"/>
    <col min="10" max="10" width="20" bestFit="1" customWidth="1"/>
    <col min="11" max="12" width="10.140625" customWidth="1"/>
    <col min="13" max="13" width="10.5703125" customWidth="1"/>
  </cols>
  <sheetData>
    <row r="1" spans="1:18" x14ac:dyDescent="0.25">
      <c r="A1" s="1"/>
      <c r="B1" s="5" t="s">
        <v>1</v>
      </c>
      <c r="C1" s="5" t="s">
        <v>2</v>
      </c>
      <c r="D1" s="5" t="s">
        <v>3</v>
      </c>
      <c r="E1" s="5" t="s">
        <v>4</v>
      </c>
      <c r="K1" s="4" t="s">
        <v>0</v>
      </c>
      <c r="L1" s="4" t="s">
        <v>5</v>
      </c>
      <c r="M1" s="4"/>
      <c r="N1" s="4"/>
      <c r="O1" s="4"/>
      <c r="P1" s="4"/>
      <c r="Q1" s="4"/>
      <c r="R1" s="4"/>
    </row>
    <row r="2" spans="1:18" x14ac:dyDescent="0.25">
      <c r="A2" s="2">
        <v>42809.684421296297</v>
      </c>
      <c r="B2" s="3">
        <v>175</v>
      </c>
      <c r="C2" s="3">
        <v>81</v>
      </c>
      <c r="D2" s="3">
        <v>33</v>
      </c>
      <c r="E2" s="3">
        <v>49</v>
      </c>
      <c r="J2" t="s">
        <v>6</v>
      </c>
      <c r="K2">
        <f>SUMPRODUCT((MONTH($A$2:$A$9)=3)*B$2:B$9)/SUMPRODUCT(--(MONTH($A$2:$A$9)=3))</f>
        <v>174.25</v>
      </c>
      <c r="L2">
        <f>SUMPRODUCT((MONTH($A$2:$A$9)=4)*B$2:B$9)/SUMPRODUCT(--(MONTH($A$2:$A$9)=4))</f>
        <v>174.25</v>
      </c>
    </row>
    <row r="3" spans="1:18" x14ac:dyDescent="0.25">
      <c r="A3" s="2">
        <v>42809.693206018521</v>
      </c>
      <c r="B3" s="3">
        <v>171</v>
      </c>
      <c r="C3" s="3">
        <v>81</v>
      </c>
      <c r="D3" s="3">
        <v>30</v>
      </c>
      <c r="E3" s="3">
        <v>53</v>
      </c>
      <c r="J3" t="s">
        <v>7</v>
      </c>
      <c r="K3">
        <f>SUMPRODUCT((MONTH($A$2:$A$9)=3)*C$2:C$9)/SUMPRODUCT(--(MONTH($A$2:$A$9)=3))</f>
        <v>84</v>
      </c>
      <c r="L3">
        <f>SUMPRODUCT((MONTH($A$2:$A$9)=4)*C$2:C$9)/SUMPRODUCT(--(MONTH($A$2:$A$9)=4))</f>
        <v>84</v>
      </c>
    </row>
    <row r="4" spans="1:18" x14ac:dyDescent="0.25">
      <c r="A4" s="2">
        <v>42809.702013888891</v>
      </c>
      <c r="B4" s="3">
        <v>176</v>
      </c>
      <c r="C4" s="3">
        <v>81</v>
      </c>
      <c r="D4" s="3">
        <v>34</v>
      </c>
      <c r="E4" s="3">
        <v>50</v>
      </c>
      <c r="J4" t="s">
        <v>8</v>
      </c>
      <c r="K4">
        <f>SUMPRODUCT((MONTH($A$2:$A$9)=3)*D$2:D$9)/SUMPRODUCT(--(MONTH($A$2:$A$9)=3))</f>
        <v>31.25</v>
      </c>
      <c r="L4">
        <f>SUMPRODUCT((MONTH($A$2:$A$9)=4)*D$2:D$9)/SUMPRODUCT(--(MONTH($A$2:$A$9)=4))</f>
        <v>31.25</v>
      </c>
    </row>
    <row r="5" spans="1:18" x14ac:dyDescent="0.25">
      <c r="A5" s="2">
        <v>42809.710821759261</v>
      </c>
      <c r="B5" s="3">
        <v>175</v>
      </c>
      <c r="C5" s="3">
        <v>93</v>
      </c>
      <c r="D5" s="3">
        <v>28</v>
      </c>
      <c r="E5" s="3">
        <v>47</v>
      </c>
      <c r="J5" t="s">
        <v>9</v>
      </c>
      <c r="K5">
        <f>SUMPRODUCT((MONTH($A$2:$A$9)=3)*E$2:E$9)/SUMPRODUCT(--(MONTH($A$2:$A$9)=3))</f>
        <v>49.75</v>
      </c>
      <c r="L5">
        <f>SUMPRODUCT((MONTH($A$2:$A$9)=4)*E$2:E$9)/SUMPRODUCT(--(MONTH($A$2:$A$9)=4))</f>
        <v>49.75</v>
      </c>
    </row>
    <row r="6" spans="1:18" x14ac:dyDescent="0.25">
      <c r="A6" s="2">
        <v>42840.684421296297</v>
      </c>
      <c r="B6" s="3">
        <v>175</v>
      </c>
      <c r="C6" s="3">
        <v>81</v>
      </c>
      <c r="D6" s="3">
        <v>33</v>
      </c>
      <c r="E6" s="3">
        <v>49</v>
      </c>
      <c r="J6" t="s">
        <v>10</v>
      </c>
      <c r="K6">
        <f t="array" ref="K6">MAX((MONTH($A$2:$A$9)=3)*B$2:B$9)</f>
        <v>176</v>
      </c>
      <c r="L6">
        <f t="array" ref="L6">MAX((MONTH($A$2:$A$9)=4)*B$2:B$9)</f>
        <v>176</v>
      </c>
    </row>
    <row r="7" spans="1:18" x14ac:dyDescent="0.25">
      <c r="A7" s="2">
        <v>42840.693206018521</v>
      </c>
      <c r="B7" s="3">
        <v>171</v>
      </c>
      <c r="C7" s="3">
        <v>81</v>
      </c>
      <c r="D7" s="3">
        <v>30</v>
      </c>
      <c r="E7" s="3">
        <v>53</v>
      </c>
      <c r="J7" t="s">
        <v>11</v>
      </c>
      <c r="K7">
        <f t="array" ref="K7">MAX((MONTH($A$2:$A$9)=3)*C$2:C$9)</f>
        <v>93</v>
      </c>
      <c r="L7">
        <f t="array" ref="L7">MAX((MONTH($A$2:$A$9)=4)*C$2:C$9)</f>
        <v>93</v>
      </c>
    </row>
    <row r="8" spans="1:18" x14ac:dyDescent="0.25">
      <c r="A8" s="2">
        <v>42840.702013888891</v>
      </c>
      <c r="B8" s="3">
        <v>176</v>
      </c>
      <c r="C8" s="3">
        <v>81</v>
      </c>
      <c r="D8" s="3">
        <v>34</v>
      </c>
      <c r="E8" s="3">
        <v>50</v>
      </c>
      <c r="J8" t="s">
        <v>12</v>
      </c>
      <c r="K8">
        <f t="array" ref="K8">MAX((MONTH($A$2:$A$9)=3)*D$2:D$9)</f>
        <v>34</v>
      </c>
      <c r="L8">
        <f t="array" ref="L8">MAX((MONTH($A$2:$A$9)=4)*D$2:D$9)</f>
        <v>34</v>
      </c>
    </row>
    <row r="9" spans="1:18" x14ac:dyDescent="0.25">
      <c r="A9" s="2">
        <v>42840.710821759261</v>
      </c>
      <c r="B9" s="3">
        <v>175</v>
      </c>
      <c r="C9" s="3">
        <v>93</v>
      </c>
      <c r="D9" s="3">
        <v>28</v>
      </c>
      <c r="E9" s="3">
        <v>47</v>
      </c>
      <c r="J9" t="s">
        <v>13</v>
      </c>
      <c r="K9">
        <f t="array" ref="K9">MAX((MONTH($A$2:$A$9)=3)*E$2:E$9)</f>
        <v>53</v>
      </c>
      <c r="L9">
        <f t="array" ref="L9">MAX((MONTH($A$2:$A$9)=4)*E$2:E$9)</f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user43</cp:lastModifiedBy>
  <dcterms:created xsi:type="dcterms:W3CDTF">2017-02-03T08:38:04Z</dcterms:created>
  <dcterms:modified xsi:type="dcterms:W3CDTF">2017-03-15T16:30:17Z</dcterms:modified>
</cp:coreProperties>
</file>