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29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uzykin_admin\Downloads\"/>
    </mc:Choice>
  </mc:AlternateContent>
  <bookViews>
    <workbookView xWindow="930" yWindow="0" windowWidth="27870" windowHeight="12270"/>
  </bookViews>
  <sheets>
    <sheet name="Лист1" sheetId="1" r:id="rId1"/>
    <sheet name="Лист2" sheetId="2" r:id="rId2"/>
  </sheets>
  <definedNames>
    <definedName name="Запрос_из_Excel_Files" localSheetId="0" hidden="1">Лист1!$A$1:$B$13</definedName>
    <definedName name="Запрос_из_Excel_Files" localSheetId="1" hidden="1">Лист2!$A$1:$C$33</definedName>
    <definedName name="Запрос_из_Excel_Files_1" localSheetId="0" hidden="1">Лист1!#REF!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 a="1"/>
  <c r="D2" i="1"/>
  <c r="D3" i="1" a="1"/>
  <c r="D3" i="1"/>
  <c r="D4" i="1" a="1"/>
  <c r="D4" i="1" s="1"/>
  <c r="D5" i="1" a="1"/>
  <c r="D5" i="1"/>
  <c r="D6" i="1" a="1"/>
  <c r="D6" i="1" s="1"/>
  <c r="D7" i="1" a="1"/>
  <c r="D7" i="1" s="1"/>
  <c r="D8" i="1" a="1"/>
  <c r="D8" i="1" s="1"/>
  <c r="D9" i="1" a="1"/>
  <c r="D9" i="1" s="1"/>
  <c r="D10" i="1" a="1"/>
  <c r="D10" i="1" s="1"/>
  <c r="D11" i="1" a="1"/>
  <c r="D11" i="1" s="1"/>
  <c r="D12" i="1" a="1"/>
  <c r="D12" i="1" s="1"/>
  <c r="D13" i="1" a="1"/>
  <c r="D13" i="1" s="1"/>
  <c r="G2" i="1" a="1"/>
  <c r="G2" i="1"/>
  <c r="G3" i="1" a="1"/>
  <c r="G3" i="1"/>
  <c r="G4" i="1" a="1"/>
  <c r="G4" i="1" s="1"/>
  <c r="G5" i="1" a="1"/>
  <c r="G5" i="1" s="1"/>
  <c r="G6" i="1" a="1"/>
  <c r="G6" i="1" s="1"/>
  <c r="G7" i="1" a="1"/>
  <c r="G7" i="1" s="1"/>
  <c r="G8" i="1" a="1"/>
  <c r="G8" i="1" s="1"/>
  <c r="G9" i="1" a="1"/>
  <c r="G9" i="1" s="1"/>
  <c r="G10" i="1" a="1"/>
  <c r="G10" i="1" s="1"/>
  <c r="G11" i="1" a="1"/>
  <c r="G11" i="1" s="1"/>
  <c r="G12" i="1" a="1"/>
  <c r="G12" i="1" s="1"/>
  <c r="G13" i="1" a="1"/>
  <c r="G13" i="1" s="1"/>
  <c r="F2" i="1" a="1"/>
  <c r="F2" i="1"/>
  <c r="F3" i="1" a="1"/>
  <c r="F3" i="1"/>
  <c r="F4" i="1" a="1"/>
  <c r="F4" i="1"/>
  <c r="F5" i="1" a="1"/>
  <c r="F5" i="1"/>
  <c r="F6" i="1" a="1"/>
  <c r="F6" i="1" s="1"/>
  <c r="F7" i="1" a="1"/>
  <c r="F7" i="1" s="1"/>
  <c r="F8" i="1" a="1"/>
  <c r="F8" i="1" s="1"/>
  <c r="F9" i="1" a="1"/>
  <c r="F9" i="1" s="1"/>
  <c r="F10" i="1" a="1"/>
  <c r="F10" i="1" s="1"/>
  <c r="F11" i="1" a="1"/>
  <c r="F11" i="1" s="1"/>
  <c r="F12" i="1" a="1"/>
  <c r="F12" i="1" s="1"/>
  <c r="F13" i="1" a="1"/>
  <c r="F13" i="1" s="1"/>
  <c r="E2" i="1" a="1"/>
  <c r="E2" i="1"/>
  <c r="E3" i="1" a="1"/>
  <c r="E3" i="1" s="1"/>
  <c r="E4" i="1" a="1"/>
  <c r="E4" i="1"/>
  <c r="E5" i="1" a="1"/>
  <c r="E5" i="1" s="1"/>
  <c r="E6" i="1" a="1"/>
  <c r="E6" i="1"/>
  <c r="E7" i="1" a="1"/>
  <c r="E7" i="1" s="1"/>
  <c r="E8" i="1" a="1"/>
  <c r="E8" i="1"/>
  <c r="E9" i="1" a="1"/>
  <c r="E9" i="1" s="1"/>
  <c r="E10" i="1" a="1"/>
  <c r="E10" i="1"/>
  <c r="E11" i="1" a="1"/>
  <c r="E11" i="1" s="1"/>
  <c r="E12" i="1" a="1"/>
  <c r="E12" i="1" s="1"/>
  <c r="E13" i="1" a="1"/>
  <c r="E13" i="1" s="1"/>
  <c r="C2" i="1" a="1"/>
  <c r="C2" i="1"/>
  <c r="C3" i="1" a="1"/>
  <c r="C3" i="1"/>
  <c r="C4" i="1" a="1"/>
  <c r="C4" i="1"/>
  <c r="C5" i="1" a="1"/>
  <c r="C5" i="1"/>
  <c r="C6" i="1" a="1"/>
  <c r="C6" i="1" s="1"/>
  <c r="C7" i="1" a="1"/>
  <c r="C7" i="1" s="1"/>
  <c r="C8" i="1" a="1"/>
  <c r="C8" i="1" s="1"/>
  <c r="C9" i="1" a="1"/>
  <c r="C9" i="1" s="1"/>
  <c r="C10" i="1" a="1"/>
  <c r="C10" i="1" s="1"/>
  <c r="C11" i="1" a="1"/>
  <c r="C11" i="1" s="1"/>
  <c r="C12" i="1" a="1"/>
  <c r="C12" i="1" s="1"/>
  <c r="C13" i="1" a="1"/>
  <c r="C13" i="1" s="1"/>
</calcChain>
</file>

<file path=xl/connections.xml><?xml version="1.0" encoding="utf-8"?>
<connections xmlns="http://schemas.openxmlformats.org/spreadsheetml/2006/main">
  <connection id="1" name="Запрос из Excel Files" type="1" refreshedVersion="5" background="1" saveData="1">
    <dbPr connection="DSN=Excel Files;DBQ=D:\HotelAdvisors\Деловые мероприятия\Практикум\Бульзов\Отмены НГ праздники 2016-2017.xlsx;DefaultDir=D:\HotelAdvisors\Деловые мероприятия\Практикум\Бульзов;DriverId=1046;MaxBufferSize=2048;PageTimeout=5;" command="SELECT `Main_Data$`.Period_Book_Arr, Count(`Main_Data$`.Check_in) AS 'Cancellations'_x000d__x000a_FROM `Main_Data$` `Main_Data$`_x000d__x000a_GROUP BY `Main_Data$`.Period_Book_Arr"/>
  </connection>
  <connection id="2" name="Запрос из Excel Files1" type="1" refreshedVersion="5" background="1" saveData="1">
    <dbPr connection="DSN=Excel Files;DBQ=D:\HotelAdvisors\Деловые мероприятия\Практикум\Бульзов\Отмены НГ праздники 2016-2017.xlsx;DefaultDir=D:\HotelAdvisors\Деловые мероприятия\Практикум\Бульзов;DriverId=1046;MaxBufferSize=2048;PageTimeout=5;" command="SELECT `Main_Data$`.`Rate Plan`, `Main_Data$`.Period_Book_Arr, Count(`Main_Data$`.Check_in)_x000d__x000a_FROM `Main_Data$` `Main_Data$`_x000d__x000a_GROUP BY `Main_Data$`.`Rate Plan`, `Main_Data$`.Period_Book_Arr"/>
  </connection>
</connections>
</file>

<file path=xl/sharedStrings.xml><?xml version="1.0" encoding="utf-8"?>
<sst xmlns="http://schemas.openxmlformats.org/spreadsheetml/2006/main" count="86" uniqueCount="22">
  <si>
    <t>Period_Book_Arr</t>
  </si>
  <si>
    <t>'Cancellations'</t>
  </si>
  <si>
    <t>0</t>
  </si>
  <si>
    <t>1-3</t>
  </si>
  <si>
    <t>121-150</t>
  </si>
  <si>
    <t>15-30</t>
  </si>
  <si>
    <t>151-180</t>
  </si>
  <si>
    <t>181-240</t>
  </si>
  <si>
    <t>241-360</t>
  </si>
  <si>
    <t>31-60</t>
  </si>
  <si>
    <t>4-7</t>
  </si>
  <si>
    <t>61-90</t>
  </si>
  <si>
    <t>8-14</t>
  </si>
  <si>
    <t>91-120</t>
  </si>
  <si>
    <t>Rate Plan</t>
  </si>
  <si>
    <t>Expr1002</t>
  </si>
  <si>
    <t>BAR</t>
  </si>
  <si>
    <t>CCR</t>
  </si>
  <si>
    <t>FIT</t>
  </si>
  <si>
    <t>FRO</t>
  </si>
  <si>
    <t>NRF</t>
  </si>
  <si>
    <t>ROR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</si>
</sst>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49" fontId="0" fillId="0" borderId="0" xfId="0" quotePrefix="1" applyNumberFormat="1"/>
    <xf numFmtId="0" fontId="0" fillId="0" borderId="0" xfId="0" applyAlignment="1">
      <alignment horizontal="center"/>
    </xf>
  </cellXfs>
  <cellStyles count="1">
    <cellStyle name="Обычный" xfId="0" builtinId="0"/>
  </cellStyles>
  <dxfs count="7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alignment horizontal="center" vertical="bottom" textRotation="0" wrapText="0" indent="0" justifyLastLine="0" shrinkToFit="0" readingOrder="0"/>
    </dxf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name="Запрос из Excel Files" connectionId="1" autoFormatId="16" applyNumberFormats="0" applyBorderFormats="0" applyFontFormats="0" applyPatternFormats="0" applyAlignmentFormats="0" applyWidthHeightFormats="0">
  <queryTableRefresh nextId="8" unboundColumnsRight="5">
    <queryTableFields count="7">
      <queryTableField id="1" name="Period_Book_Arr" tableColumnId="1"/>
      <queryTableField id="2" name="'Cancellations'" tableColumnId="2"/>
      <queryTableField id="3" dataBound="0" tableColumnId="3"/>
      <queryTableField id="4" dataBound="0" tableColumnId="4"/>
      <queryTableField id="5" dataBound="0" tableColumnId="5"/>
      <queryTableField id="6" dataBound="0" tableColumnId="6"/>
      <queryTableField id="7" dataBound="0" tableColumnId="7"/>
    </queryTableFields>
  </queryTableRefresh>
</queryTable>
</file>

<file path=xl/queryTables/queryTable2.xml><?xml version="1.0" encoding="utf-8"?>
<queryTable xmlns="http://schemas.openxmlformats.org/spreadsheetml/2006/main" name="Запрос из Excel Files" connectionId="2" autoFormatId="16" applyNumberFormats="0" applyBorderFormats="0" applyFontFormats="0" applyPatternFormats="0" applyAlignmentFormats="0" applyWidthHeightFormats="0">
  <queryTableRefresh nextId="5">
    <queryTableFields count="3">
      <queryTableField id="1" name="Rate Plan" tableColumnId="1"/>
      <queryTableField id="2" name="Period_Book_Arr" tableColumnId="2"/>
      <queryTableField id="3" name="Expr1002" tableColumnId="3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table1.xml><?xml version="1.0" encoding="utf-8"?>
<table xmlns="http://schemas.openxmlformats.org/spreadsheetml/2006/main" id="1" name="Book_to_Arrival" displayName="Book_to_Arrival" ref="A1:G13" tableType="queryTable" totalsRowShown="0">
  <autoFilter ref="A1:G13"/>
  <sortState ref="A2:B13">
    <sortCondition ref="A2:A13"/>
  </sortState>
  <tableColumns count="7">
    <tableColumn id="1" uniqueName="1" name="Period_Book_Arr" queryTableFieldId="1" dataDxfId="6"/>
    <tableColumn id="2" uniqueName="2" name="'Cancellations'" queryTableFieldId="2"/>
    <tableColumn id="3" uniqueName="3" name="BAR" queryTableFieldId="3" dataDxfId="4">
      <calculatedColumnFormula array="1">IFERROR(INDEX(Rate_Plan_Count[Expr1002],MATCH(Book_to_Arrival[[#Headers],[BAR]]&amp;" "&amp;Book_to_Arrival[[#This Row],[Period_Book_Arr]],Rate_Plan_Count[Rate Plan]&amp;" "&amp;Rate_Plan_Count[Period_Book_Arr],0)),"")</calculatedColumnFormula>
    </tableColumn>
    <tableColumn id="4" uniqueName="4" name="FRO" queryTableFieldId="4" dataDxfId="0">
      <calculatedColumnFormula array="1">IFERROR(INDEX(Rate_Plan_Count[Expr1002],MATCH(Book_to_Arrival[[#Headers],[FRO]]&amp;" "&amp;Book_to_Arrival[[#This Row],[Period_Book_Arr]],Rate_Plan_Count[Rate Plan]&amp;" "&amp;Rate_Plan_Count[Period_Book_Arr],0)),"")</calculatedColumnFormula>
    </tableColumn>
    <tableColumn id="5" uniqueName="5" name="NRF" queryTableFieldId="5" dataDxfId="3">
      <calculatedColumnFormula array="1">IFERROR(INDEX(Rate_Plan_Count[Expr1002],MATCH(Book_to_Arrival[[#Headers],[NRF]]&amp;" "&amp;Book_to_Arrival[[#This Row],[Period_Book_Arr]],Rate_Plan_Count[Rate Plan]&amp;" "&amp;Rate_Plan_Count[Period_Book_Arr],0)),"")</calculatedColumnFormula>
    </tableColumn>
    <tableColumn id="6" uniqueName="6" name="ROR" queryTableFieldId="6" dataDxfId="2">
      <calculatedColumnFormula array="1">IFERROR(INDEX(Rate_Plan_Count[Expr1002],MATCH(Book_to_Arrival[[#Headers],[ROR]]&amp;" "&amp;Book_to_Arrival[[#This Row],[Period_Book_Arr]],Rate_Plan_Count[Rate Plan]&amp;" "&amp;Rate_Plan_Count[Period_Book_Arr],0)),"")</calculatedColumnFormula>
    </tableColumn>
    <tableColumn id="7" uniqueName="7" name="FIT" queryTableFieldId="7" dataDxfId="1">
      <calculatedColumnFormula array="1">IFERROR(INDEX(Rate_Plan_Count[Expr1002],MATCH(Book_to_Arrival[[#Headers],[FIT]]&amp;" "&amp;Book_to_Arrival[[#This Row],[Period_Book_Arr]],Rate_Plan_Count[Rate Plan]&amp;" "&amp;Rate_Plan_Count[Period_Book_Arr],0)),"")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Rate_Plan_Count" displayName="Rate_Plan_Count" ref="A1:C33" tableType="queryTable" totalsRowShown="0">
  <autoFilter ref="A1:C33"/>
  <tableColumns count="3">
    <tableColumn id="1" uniqueName="1" name="Rate Plan" queryTableFieldId="1"/>
    <tableColumn id="2" uniqueName="2" name="Period_Book_Arr" queryTableFieldId="2"/>
    <tableColumn id="3" uniqueName="3" name="Expr1002" queryTableFieldId="3" dataDxfId="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zoomScaleNormal="100" workbookViewId="0">
      <selection activeCell="D9" sqref="D9"/>
    </sheetView>
  </sheetViews>
  <sheetFormatPr defaultRowHeight="15" x14ac:dyDescent="0.25"/>
  <cols>
    <col min="1" max="1" width="17.7109375" bestFit="1" customWidth="1"/>
    <col min="2" max="2" width="15.28515625" bestFit="1" customWidth="1"/>
    <col min="3" max="3" width="9.85546875" bestFit="1" customWidth="1"/>
  </cols>
  <sheetData>
    <row r="1" spans="1:7" x14ac:dyDescent="0.25">
      <c r="A1" t="s">
        <v>0</v>
      </c>
      <c r="B1" t="s">
        <v>1</v>
      </c>
      <c r="C1" t="s">
        <v>16</v>
      </c>
      <c r="D1" t="s">
        <v>19</v>
      </c>
      <c r="E1" t="s">
        <v>20</v>
      </c>
      <c r="F1" t="s">
        <v>21</v>
      </c>
      <c r="G1" t="s">
        <v>18</v>
      </c>
    </row>
    <row r="2" spans="1:7" x14ac:dyDescent="0.25">
      <c r="A2" s="1" t="s">
        <v>2</v>
      </c>
      <c r="B2">
        <v>4</v>
      </c>
      <c r="C2">
        <f t="array" ref="C2">IFERROR(INDEX(Rate_Plan_Count[Expr1002],MATCH(Book_to_Arrival[[#Headers],[BAR]]&amp;" "&amp;Book_to_Arrival[[#This Row],[Period_Book_Arr]],Rate_Plan_Count[Rate Plan]&amp;" "&amp;Rate_Plan_Count[Period_Book_Arr],0)),"")</f>
        <v>2</v>
      </c>
      <c r="D2" t="str">
        <f t="array" ref="D2">IFERROR(INDEX(Rate_Plan_Count[Expr1002],MATCH(Book_to_Arrival[[#Headers],[FRO]]&amp;" "&amp;Book_to_Arrival[[#This Row],[Period_Book_Arr]],Rate_Plan_Count[Rate Plan]&amp;" "&amp;Rate_Plan_Count[Period_Book_Arr],0)),"")</f>
        <v/>
      </c>
      <c r="E2">
        <f t="array" ref="E2">IFERROR(INDEX(Rate_Plan_Count[Expr1002],MATCH(Book_to_Arrival[[#Headers],[NRF]]&amp;" "&amp;Book_to_Arrival[[#This Row],[Period_Book_Arr]],Rate_Plan_Count[Rate Plan]&amp;" "&amp;Rate_Plan_Count[Period_Book_Arr],0)),"")</f>
        <v>1</v>
      </c>
      <c r="F2" t="str">
        <f t="array" ref="F2">IFERROR(INDEX(Rate_Plan_Count[Expr1002],MATCH(Book_to_Arrival[[#Headers],[ROR]]&amp;" "&amp;Book_to_Arrival[[#This Row],[Period_Book_Arr]],Rate_Plan_Count[Rate Plan]&amp;" "&amp;Rate_Plan_Count[Period_Book_Arr],0)),"")</f>
        <v/>
      </c>
      <c r="G2">
        <f t="array" ref="G2">IFERROR(INDEX(Rate_Plan_Count[Expr1002],MATCH(Book_to_Arrival[[#Headers],[FIT]]&amp;" "&amp;Book_to_Arrival[[#This Row],[Period_Book_Arr]],Rate_Plan_Count[Rate Plan]&amp;" "&amp;Rate_Plan_Count[Period_Book_Arr],0)),"")</f>
        <v>1</v>
      </c>
    </row>
    <row r="3" spans="1:7" x14ac:dyDescent="0.25">
      <c r="A3" s="1" t="s">
        <v>3</v>
      </c>
      <c r="B3">
        <v>6</v>
      </c>
      <c r="C3">
        <f t="array" ref="C3">IFERROR(INDEX(Rate_Plan_Count[Expr1002],MATCH(Book_to_Arrival[[#Headers],[BAR]]&amp;" "&amp;Book_to_Arrival[[#This Row],[Period_Book_Arr]],Rate_Plan_Count[Rate Plan]&amp;" "&amp;Rate_Plan_Count[Period_Book_Arr],0)),"")</f>
        <v>4</v>
      </c>
      <c r="D3">
        <f t="array" ref="D3">IFERROR(INDEX(Rate_Plan_Count[Expr1002],MATCH(Book_to_Arrival[[#Headers],[FRO]]&amp;" "&amp;Book_to_Arrival[[#This Row],[Period_Book_Arr]],Rate_Plan_Count[Rate Plan]&amp;" "&amp;Rate_Plan_Count[Period_Book_Arr],0)),"")</f>
        <v>2</v>
      </c>
      <c r="E3" t="str">
        <f t="array" ref="E3">IFERROR(INDEX(Rate_Plan_Count[Expr1002],MATCH(Book_to_Arrival[[#Headers],[NRF]]&amp;" "&amp;Book_to_Arrival[[#This Row],[Period_Book_Arr]],Rate_Plan_Count[Rate Plan]&amp;" "&amp;Rate_Plan_Count[Period_Book_Arr],0)),"")</f>
        <v/>
      </c>
      <c r="F3" t="str">
        <f t="array" ref="F3">IFERROR(INDEX(Rate_Plan_Count[Expr1002],MATCH(Book_to_Arrival[[#Headers],[ROR]]&amp;" "&amp;Book_to_Arrival[[#This Row],[Period_Book_Arr]],Rate_Plan_Count[Rate Plan]&amp;" "&amp;Rate_Plan_Count[Period_Book_Arr],0)),"")</f>
        <v/>
      </c>
      <c r="G3" t="str">
        <f t="array" ref="G3">IFERROR(INDEX(Rate_Plan_Count[Expr1002],MATCH(Book_to_Arrival[[#Headers],[FIT]]&amp;" "&amp;Book_to_Arrival[[#This Row],[Period_Book_Arr]],Rate_Plan_Count[Rate Plan]&amp;" "&amp;Rate_Plan_Count[Period_Book_Arr],0)),"")</f>
        <v/>
      </c>
    </row>
    <row r="4" spans="1:7" x14ac:dyDescent="0.25">
      <c r="A4" s="2" t="s">
        <v>10</v>
      </c>
      <c r="B4">
        <v>3</v>
      </c>
      <c r="C4">
        <f t="array" ref="C4">IFERROR(INDEX(Rate_Plan_Count[Expr1002],MATCH(Book_to_Arrival[[#Headers],[BAR]]&amp;" "&amp;Book_to_Arrival[[#This Row],[Period_Book_Arr]],Rate_Plan_Count[Rate Plan]&amp;" "&amp;Rate_Plan_Count[Period_Book_Arr],0)),"")</f>
        <v>3</v>
      </c>
      <c r="D4" t="str">
        <f t="array" ref="D4">IFERROR(INDEX(Rate_Plan_Count[Expr1002],MATCH(Book_to_Arrival[[#Headers],[FRO]]&amp;" "&amp;Book_to_Arrival[[#This Row],[Period_Book_Arr]],Rate_Plan_Count[Rate Plan]&amp;" "&amp;Rate_Plan_Count[Period_Book_Arr],0)),"")</f>
        <v/>
      </c>
      <c r="E4" t="str">
        <f t="array" ref="E4">IFERROR(INDEX(Rate_Plan_Count[Expr1002],MATCH(Book_to_Arrival[[#Headers],[NRF]]&amp;" "&amp;Book_to_Arrival[[#This Row],[Period_Book_Arr]],Rate_Plan_Count[Rate Plan]&amp;" "&amp;Rate_Plan_Count[Period_Book_Arr],0)),"")</f>
        <v/>
      </c>
      <c r="F4" t="str">
        <f t="array" ref="F4">IFERROR(INDEX(Rate_Plan_Count[Expr1002],MATCH(Book_to_Arrival[[#Headers],[ROR]]&amp;" "&amp;Book_to_Arrival[[#This Row],[Period_Book_Arr]],Rate_Plan_Count[Rate Plan]&amp;" "&amp;Rate_Plan_Count[Period_Book_Arr],0)),"")</f>
        <v/>
      </c>
      <c r="G4" t="str">
        <f t="array" ref="G4">IFERROR(INDEX(Rate_Plan_Count[Expr1002],MATCH(Book_to_Arrival[[#Headers],[FIT]]&amp;" "&amp;Book_to_Arrival[[#This Row],[Period_Book_Arr]],Rate_Plan_Count[Rate Plan]&amp;" "&amp;Rate_Plan_Count[Period_Book_Arr],0)),"")</f>
        <v/>
      </c>
    </row>
    <row r="5" spans="1:7" x14ac:dyDescent="0.25">
      <c r="A5" s="1" t="s">
        <v>12</v>
      </c>
      <c r="B5">
        <v>11</v>
      </c>
      <c r="C5">
        <f t="array" ref="C5">IFERROR(INDEX(Rate_Plan_Count[Expr1002],MATCH(Book_to_Arrival[[#Headers],[BAR]]&amp;" "&amp;Book_to_Arrival[[#This Row],[Period_Book_Arr]],Rate_Plan_Count[Rate Plan]&amp;" "&amp;Rate_Plan_Count[Period_Book_Arr],0)),"")</f>
        <v>8</v>
      </c>
      <c r="D5">
        <f t="array" ref="D5">IFERROR(INDEX(Rate_Plan_Count[Expr1002],MATCH(Book_to_Arrival[[#Headers],[FRO]]&amp;" "&amp;Book_to_Arrival[[#This Row],[Period_Book_Arr]],Rate_Plan_Count[Rate Plan]&amp;" "&amp;Rate_Plan_Count[Period_Book_Arr],0)),"")</f>
        <v>2</v>
      </c>
      <c r="E5">
        <f t="array" ref="E5">IFERROR(INDEX(Rate_Plan_Count[Expr1002],MATCH(Book_to_Arrival[[#Headers],[NRF]]&amp;" "&amp;Book_to_Arrival[[#This Row],[Period_Book_Arr]],Rate_Plan_Count[Rate Plan]&amp;" "&amp;Rate_Plan_Count[Period_Book_Arr],0)),"")</f>
        <v>1</v>
      </c>
      <c r="F5" t="str">
        <f t="array" ref="F5">IFERROR(INDEX(Rate_Plan_Count[Expr1002],MATCH(Book_to_Arrival[[#Headers],[ROR]]&amp;" "&amp;Book_to_Arrival[[#This Row],[Period_Book_Arr]],Rate_Plan_Count[Rate Plan]&amp;" "&amp;Rate_Plan_Count[Period_Book_Arr],0)),"")</f>
        <v/>
      </c>
      <c r="G5" t="str">
        <f t="array" ref="G5">IFERROR(INDEX(Rate_Plan_Count[Expr1002],MATCH(Book_to_Arrival[[#Headers],[FIT]]&amp;" "&amp;Book_to_Arrival[[#This Row],[Period_Book_Arr]],Rate_Plan_Count[Rate Plan]&amp;" "&amp;Rate_Plan_Count[Period_Book_Arr],0)),"")</f>
        <v/>
      </c>
    </row>
    <row r="6" spans="1:7" x14ac:dyDescent="0.25">
      <c r="A6" s="1" t="s">
        <v>5</v>
      </c>
      <c r="B6">
        <v>25</v>
      </c>
      <c r="C6">
        <f t="array" ref="C6">IFERROR(INDEX(Rate_Plan_Count[Expr1002],MATCH(Book_to_Arrival[[#Headers],[BAR]]&amp;" "&amp;Book_to_Arrival[[#This Row],[Period_Book_Arr]],Rate_Plan_Count[Rate Plan]&amp;" "&amp;Rate_Plan_Count[Period_Book_Arr],0)),"")</f>
        <v>4</v>
      </c>
      <c r="D6">
        <f t="array" ref="D6">IFERROR(INDEX(Rate_Plan_Count[Expr1002],MATCH(Book_to_Arrival[[#Headers],[FRO]]&amp;" "&amp;Book_to_Arrival[[#This Row],[Period_Book_Arr]],Rate_Plan_Count[Rate Plan]&amp;" "&amp;Rate_Plan_Count[Period_Book_Arr],0)),"")</f>
        <v>16</v>
      </c>
      <c r="E6">
        <f t="array" ref="E6">IFERROR(INDEX(Rate_Plan_Count[Expr1002],MATCH(Book_to_Arrival[[#Headers],[NRF]]&amp;" "&amp;Book_to_Arrival[[#This Row],[Period_Book_Arr]],Rate_Plan_Count[Rate Plan]&amp;" "&amp;Rate_Plan_Count[Period_Book_Arr],0)),"")</f>
        <v>1</v>
      </c>
      <c r="F6">
        <f t="array" ref="F6">IFERROR(INDEX(Rate_Plan_Count[Expr1002],MATCH(Book_to_Arrival[[#Headers],[ROR]]&amp;" "&amp;Book_to_Arrival[[#This Row],[Period_Book_Arr]],Rate_Plan_Count[Rate Plan]&amp;" "&amp;Rate_Plan_Count[Period_Book_Arr],0)),"")</f>
        <v>4</v>
      </c>
      <c r="G6" t="str">
        <f t="array" ref="G6">IFERROR(INDEX(Rate_Plan_Count[Expr1002],MATCH(Book_to_Arrival[[#Headers],[FIT]]&amp;" "&amp;Book_to_Arrival[[#This Row],[Period_Book_Arr]],Rate_Plan_Count[Rate Plan]&amp;" "&amp;Rate_Plan_Count[Period_Book_Arr],0)),"")</f>
        <v/>
      </c>
    </row>
    <row r="7" spans="1:7" x14ac:dyDescent="0.25">
      <c r="A7" s="1" t="s">
        <v>9</v>
      </c>
      <c r="B7">
        <v>32</v>
      </c>
      <c r="C7">
        <f t="array" ref="C7">IFERROR(INDEX(Rate_Plan_Count[Expr1002],MATCH(Book_to_Arrival[[#Headers],[BAR]]&amp;" "&amp;Book_to_Arrival[[#This Row],[Period_Book_Arr]],Rate_Plan_Count[Rate Plan]&amp;" "&amp;Rate_Plan_Count[Period_Book_Arr],0)),"")</f>
        <v>8</v>
      </c>
      <c r="D7">
        <f t="array" ref="D7">IFERROR(INDEX(Rate_Plan_Count[Expr1002],MATCH(Book_to_Arrival[[#Headers],[FRO]]&amp;" "&amp;Book_to_Arrival[[#This Row],[Period_Book_Arr]],Rate_Plan_Count[Rate Plan]&amp;" "&amp;Rate_Plan_Count[Period_Book_Arr],0)),"")</f>
        <v>14</v>
      </c>
      <c r="E7">
        <f t="array" ref="E7">IFERROR(INDEX(Rate_Plan_Count[Expr1002],MATCH(Book_to_Arrival[[#Headers],[NRF]]&amp;" "&amp;Book_to_Arrival[[#This Row],[Period_Book_Arr]],Rate_Plan_Count[Rate Plan]&amp;" "&amp;Rate_Plan_Count[Period_Book_Arr],0)),"")</f>
        <v>3</v>
      </c>
      <c r="F7">
        <f t="array" ref="F7">IFERROR(INDEX(Rate_Plan_Count[Expr1002],MATCH(Book_to_Arrival[[#Headers],[ROR]]&amp;" "&amp;Book_to_Arrival[[#This Row],[Period_Book_Arr]],Rate_Plan_Count[Rate Plan]&amp;" "&amp;Rate_Plan_Count[Period_Book_Arr],0)),"")</f>
        <v>1</v>
      </c>
      <c r="G7">
        <f t="array" ref="G7">IFERROR(INDEX(Rate_Plan_Count[Expr1002],MATCH(Book_to_Arrival[[#Headers],[FIT]]&amp;" "&amp;Book_to_Arrival[[#This Row],[Period_Book_Arr]],Rate_Plan_Count[Rate Plan]&amp;" "&amp;Rate_Plan_Count[Period_Book_Arr],0)),"")</f>
        <v>5</v>
      </c>
    </row>
    <row r="8" spans="1:7" x14ac:dyDescent="0.25">
      <c r="A8" s="1" t="s">
        <v>11</v>
      </c>
      <c r="B8">
        <v>9</v>
      </c>
      <c r="C8">
        <f t="array" ref="C8">IFERROR(INDEX(Rate_Plan_Count[Expr1002],MATCH(Book_to_Arrival[[#Headers],[BAR]]&amp;" "&amp;Book_to_Arrival[[#This Row],[Period_Book_Arr]],Rate_Plan_Count[Rate Plan]&amp;" "&amp;Rate_Plan_Count[Period_Book_Arr],0)),"")</f>
        <v>4</v>
      </c>
      <c r="D8">
        <f t="array" ref="D8">IFERROR(INDEX(Rate_Plan_Count[Expr1002],MATCH(Book_to_Arrival[[#Headers],[FRO]]&amp;" "&amp;Book_to_Arrival[[#This Row],[Period_Book_Arr]],Rate_Plan_Count[Rate Plan]&amp;" "&amp;Rate_Plan_Count[Period_Book_Arr],0)),"")</f>
        <v>5</v>
      </c>
      <c r="E8" t="str">
        <f t="array" ref="E8">IFERROR(INDEX(Rate_Plan_Count[Expr1002],MATCH(Book_to_Arrival[[#Headers],[NRF]]&amp;" "&amp;Book_to_Arrival[[#This Row],[Period_Book_Arr]],Rate_Plan_Count[Rate Plan]&amp;" "&amp;Rate_Plan_Count[Period_Book_Arr],0)),"")</f>
        <v/>
      </c>
      <c r="F8" t="str">
        <f t="array" ref="F8">IFERROR(INDEX(Rate_Plan_Count[Expr1002],MATCH(Book_to_Arrival[[#Headers],[ROR]]&amp;" "&amp;Book_to_Arrival[[#This Row],[Period_Book_Arr]],Rate_Plan_Count[Rate Plan]&amp;" "&amp;Rate_Plan_Count[Period_Book_Arr],0)),"")</f>
        <v/>
      </c>
      <c r="G8" t="str">
        <f t="array" ref="G8">IFERROR(INDEX(Rate_Plan_Count[Expr1002],MATCH(Book_to_Arrival[[#Headers],[FIT]]&amp;" "&amp;Book_to_Arrival[[#This Row],[Period_Book_Arr]],Rate_Plan_Count[Rate Plan]&amp;" "&amp;Rate_Plan_Count[Period_Book_Arr],0)),"")</f>
        <v/>
      </c>
    </row>
    <row r="9" spans="1:7" x14ac:dyDescent="0.25">
      <c r="A9" s="1" t="s">
        <v>13</v>
      </c>
      <c r="B9">
        <v>3</v>
      </c>
      <c r="C9">
        <f t="array" ref="C9">IFERROR(INDEX(Rate_Plan_Count[Expr1002],MATCH(Book_to_Arrival[[#Headers],[BAR]]&amp;" "&amp;Book_to_Arrival[[#This Row],[Period_Book_Arr]],Rate_Plan_Count[Rate Plan]&amp;" "&amp;Rate_Plan_Count[Period_Book_Arr],0)),"")</f>
        <v>2</v>
      </c>
      <c r="D9" t="str">
        <f t="array" ref="D9">IFERROR(INDEX(Rate_Plan_Count[Expr1002],MATCH(Book_to_Arrival[[#Headers],[FRO]]&amp;" "&amp;Book_to_Arrival[[#This Row],[Period_Book_Arr]],Rate_Plan_Count[Rate Plan]&amp;" "&amp;Rate_Plan_Count[Period_Book_Arr],0)),"")</f>
        <v/>
      </c>
      <c r="E9" t="str">
        <f t="array" ref="E9">IFERROR(INDEX(Rate_Plan_Count[Expr1002],MATCH(Book_to_Arrival[[#Headers],[NRF]]&amp;" "&amp;Book_to_Arrival[[#This Row],[Period_Book_Arr]],Rate_Plan_Count[Rate Plan]&amp;" "&amp;Rate_Plan_Count[Period_Book_Arr],0)),"")</f>
        <v/>
      </c>
      <c r="F9">
        <f t="array" ref="F9">IFERROR(INDEX(Rate_Plan_Count[Expr1002],MATCH(Book_to_Arrival[[#Headers],[ROR]]&amp;" "&amp;Book_to_Arrival[[#This Row],[Period_Book_Arr]],Rate_Plan_Count[Rate Plan]&amp;" "&amp;Rate_Plan_Count[Period_Book_Arr],0)),"")</f>
        <v>1</v>
      </c>
      <c r="G9" t="str">
        <f t="array" ref="G9">IFERROR(INDEX(Rate_Plan_Count[Expr1002],MATCH(Book_to_Arrival[[#Headers],[FIT]]&amp;" "&amp;Book_to_Arrival[[#This Row],[Period_Book_Arr]],Rate_Plan_Count[Rate Plan]&amp;" "&amp;Rate_Plan_Count[Period_Book_Arr],0)),"")</f>
        <v/>
      </c>
    </row>
    <row r="10" spans="1:7" x14ac:dyDescent="0.25">
      <c r="A10" s="1" t="s">
        <v>4</v>
      </c>
      <c r="B10">
        <v>9</v>
      </c>
      <c r="C10">
        <f t="array" ref="C10">IFERROR(INDEX(Rate_Plan_Count[Expr1002],MATCH(Book_to_Arrival[[#Headers],[BAR]]&amp;" "&amp;Book_to_Arrival[[#This Row],[Period_Book_Arr]],Rate_Plan_Count[Rate Plan]&amp;" "&amp;Rate_Plan_Count[Period_Book_Arr],0)),"")</f>
        <v>1</v>
      </c>
      <c r="D10">
        <f t="array" ref="D10">IFERROR(INDEX(Rate_Plan_Count[Expr1002],MATCH(Book_to_Arrival[[#Headers],[FRO]]&amp;" "&amp;Book_to_Arrival[[#This Row],[Period_Book_Arr]],Rate_Plan_Count[Rate Plan]&amp;" "&amp;Rate_Plan_Count[Period_Book_Arr],0)),"")</f>
        <v>5</v>
      </c>
      <c r="E10">
        <f t="array" ref="E10">IFERROR(INDEX(Rate_Plan_Count[Expr1002],MATCH(Book_to_Arrival[[#Headers],[NRF]]&amp;" "&amp;Book_to_Arrival[[#This Row],[Period_Book_Arr]],Rate_Plan_Count[Rate Plan]&amp;" "&amp;Rate_Plan_Count[Period_Book_Arr],0)),"")</f>
        <v>1</v>
      </c>
      <c r="F10">
        <f t="array" ref="F10">IFERROR(INDEX(Rate_Plan_Count[Expr1002],MATCH(Book_to_Arrival[[#Headers],[ROR]]&amp;" "&amp;Book_to_Arrival[[#This Row],[Period_Book_Arr]],Rate_Plan_Count[Rate Plan]&amp;" "&amp;Rate_Plan_Count[Period_Book_Arr],0)),"")</f>
        <v>1</v>
      </c>
      <c r="G10">
        <f t="array" ref="G10">IFERROR(INDEX(Rate_Plan_Count[Expr1002],MATCH(Book_to_Arrival[[#Headers],[FIT]]&amp;" "&amp;Book_to_Arrival[[#This Row],[Period_Book_Arr]],Rate_Plan_Count[Rate Plan]&amp;" "&amp;Rate_Plan_Count[Period_Book_Arr],0)),"")</f>
        <v>1</v>
      </c>
    </row>
    <row r="11" spans="1:7" x14ac:dyDescent="0.25">
      <c r="A11" s="1" t="s">
        <v>6</v>
      </c>
      <c r="B11">
        <v>1</v>
      </c>
      <c r="C11" t="str">
        <f t="array" ref="C11">IFERROR(INDEX(Rate_Plan_Count[Expr1002],MATCH(Book_to_Arrival[[#Headers],[BAR]]&amp;" "&amp;Book_to_Arrival[[#This Row],[Period_Book_Arr]],Rate_Plan_Count[Rate Plan]&amp;" "&amp;Rate_Plan_Count[Period_Book_Arr],0)),"")</f>
        <v/>
      </c>
      <c r="D11" t="str">
        <f t="array" ref="D11">IFERROR(INDEX(Rate_Plan_Count[Expr1002],MATCH(Book_to_Arrival[[#Headers],[FRO]]&amp;" "&amp;Book_to_Arrival[[#This Row],[Period_Book_Arr]],Rate_Plan_Count[Rate Plan]&amp;" "&amp;Rate_Plan_Count[Period_Book_Arr],0)),"")</f>
        <v/>
      </c>
      <c r="E11">
        <f t="array" ref="E11">IFERROR(INDEX(Rate_Plan_Count[Expr1002],MATCH(Book_to_Arrival[[#Headers],[NRF]]&amp;" "&amp;Book_to_Arrival[[#This Row],[Period_Book_Arr]],Rate_Plan_Count[Rate Plan]&amp;" "&amp;Rate_Plan_Count[Period_Book_Arr],0)),"")</f>
        <v>1</v>
      </c>
      <c r="F11" t="str">
        <f t="array" ref="F11">IFERROR(INDEX(Rate_Plan_Count[Expr1002],MATCH(Book_to_Arrival[[#Headers],[ROR]]&amp;" "&amp;Book_to_Arrival[[#This Row],[Period_Book_Arr]],Rate_Plan_Count[Rate Plan]&amp;" "&amp;Rate_Plan_Count[Period_Book_Arr],0)),"")</f>
        <v/>
      </c>
      <c r="G11" t="str">
        <f t="array" ref="G11">IFERROR(INDEX(Rate_Plan_Count[Expr1002],MATCH(Book_to_Arrival[[#Headers],[FIT]]&amp;" "&amp;Book_to_Arrival[[#This Row],[Period_Book_Arr]],Rate_Plan_Count[Rate Plan]&amp;" "&amp;Rate_Plan_Count[Period_Book_Arr],0)),"")</f>
        <v/>
      </c>
    </row>
    <row r="12" spans="1:7" x14ac:dyDescent="0.25">
      <c r="A12" s="1" t="s">
        <v>7</v>
      </c>
      <c r="B12">
        <v>3</v>
      </c>
      <c r="C12" t="str">
        <f t="array" ref="C12">IFERROR(INDEX(Rate_Plan_Count[Expr1002],MATCH(Book_to_Arrival[[#Headers],[BAR]]&amp;" "&amp;Book_to_Arrival[[#This Row],[Period_Book_Arr]],Rate_Plan_Count[Rate Plan]&amp;" "&amp;Rate_Plan_Count[Period_Book_Arr],0)),"")</f>
        <v/>
      </c>
      <c r="D12" t="str">
        <f t="array" ref="D12">IFERROR(INDEX(Rate_Plan_Count[Expr1002],MATCH(Book_to_Arrival[[#Headers],[FRO]]&amp;" "&amp;Book_to_Arrival[[#This Row],[Period_Book_Arr]],Rate_Plan_Count[Rate Plan]&amp;" "&amp;Rate_Plan_Count[Period_Book_Arr],0)),"")</f>
        <v/>
      </c>
      <c r="E12" t="str">
        <f t="array" ref="E12">IFERROR(INDEX(Rate_Plan_Count[Expr1002],MATCH(Book_to_Arrival[[#Headers],[NRF]]&amp;" "&amp;Book_to_Arrival[[#This Row],[Period_Book_Arr]],Rate_Plan_Count[Rate Plan]&amp;" "&amp;Rate_Plan_Count[Period_Book_Arr],0)),"")</f>
        <v/>
      </c>
      <c r="F12" t="str">
        <f t="array" ref="F12">IFERROR(INDEX(Rate_Plan_Count[Expr1002],MATCH(Book_to_Arrival[[#Headers],[ROR]]&amp;" "&amp;Book_to_Arrival[[#This Row],[Period_Book_Arr]],Rate_Plan_Count[Rate Plan]&amp;" "&amp;Rate_Plan_Count[Period_Book_Arr],0)),"")</f>
        <v/>
      </c>
      <c r="G12">
        <f t="array" ref="G12">IFERROR(INDEX(Rate_Plan_Count[Expr1002],MATCH(Book_to_Arrival[[#Headers],[FIT]]&amp;" "&amp;Book_to_Arrival[[#This Row],[Period_Book_Arr]],Rate_Plan_Count[Rate Plan]&amp;" "&amp;Rate_Plan_Count[Period_Book_Arr],0)),"")</f>
        <v>3</v>
      </c>
    </row>
    <row r="13" spans="1:7" x14ac:dyDescent="0.25">
      <c r="A13" s="1" t="s">
        <v>8</v>
      </c>
      <c r="B13">
        <v>3</v>
      </c>
      <c r="C13">
        <f t="array" ref="C13">IFERROR(INDEX(Rate_Plan_Count[Expr1002],MATCH(Book_to_Arrival[[#Headers],[BAR]]&amp;" "&amp;Book_to_Arrival[[#This Row],[Period_Book_Arr]],Rate_Plan_Count[Rate Plan]&amp;" "&amp;Rate_Plan_Count[Period_Book_Arr],0)),"")</f>
        <v>1</v>
      </c>
      <c r="D13" t="str">
        <f t="array" ref="D13">IFERROR(INDEX(Rate_Plan_Count[Expr1002],MATCH(Book_to_Arrival[[#Headers],[FRO]]&amp;" "&amp;Book_to_Arrival[[#This Row],[Period_Book_Arr]],Rate_Plan_Count[Rate Plan]&amp;" "&amp;Rate_Plan_Count[Period_Book_Arr],0)),"")</f>
        <v/>
      </c>
      <c r="E13" t="str">
        <f t="array" ref="E13">IFERROR(INDEX(Rate_Plan_Count[Expr1002],MATCH(Book_to_Arrival[[#Headers],[NRF]]&amp;" "&amp;Book_to_Arrival[[#This Row],[Period_Book_Arr]],Rate_Plan_Count[Rate Plan]&amp;" "&amp;Rate_Plan_Count[Period_Book_Arr],0)),"")</f>
        <v/>
      </c>
      <c r="F13" t="str">
        <f t="array" ref="F13">IFERROR(INDEX(Rate_Plan_Count[Expr1002],MATCH(Book_to_Arrival[[#Headers],[ROR]]&amp;" "&amp;Book_to_Arrival[[#This Row],[Period_Book_Arr]],Rate_Plan_Count[Rate Plan]&amp;" "&amp;Rate_Plan_Count[Period_Book_Arr],0)),"")</f>
        <v/>
      </c>
      <c r="G13">
        <f t="array" ref="G13">IFERROR(INDEX(Rate_Plan_Count[Expr1002],MATCH(Book_to_Arrival[[#Headers],[FIT]]&amp;" "&amp;Book_to_Arrival[[#This Row],[Period_Book_Arr]],Rate_Plan_Count[Rate Plan]&amp;" "&amp;Rate_Plan_Count[Period_Book_Arr],0)),"")</f>
        <v>2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workbookViewId="0">
      <selection activeCell="E6" sqref="E6"/>
    </sheetView>
  </sheetViews>
  <sheetFormatPr defaultRowHeight="15" x14ac:dyDescent="0.25"/>
  <cols>
    <col min="1" max="1" width="11.140625" bestFit="1" customWidth="1"/>
    <col min="2" max="2" width="17.7109375" bestFit="1" customWidth="1"/>
    <col min="3" max="3" width="10.85546875" style="3" bestFit="1" customWidth="1"/>
  </cols>
  <sheetData>
    <row r="1" spans="1:3" x14ac:dyDescent="0.25">
      <c r="A1" t="s">
        <v>14</v>
      </c>
      <c r="B1" t="s">
        <v>0</v>
      </c>
      <c r="C1" s="3" t="s">
        <v>15</v>
      </c>
    </row>
    <row r="2" spans="1:3" x14ac:dyDescent="0.25">
      <c r="A2" t="s">
        <v>16</v>
      </c>
      <c r="B2" t="s">
        <v>2</v>
      </c>
      <c r="C2" s="3">
        <v>2</v>
      </c>
    </row>
    <row r="3" spans="1:3" x14ac:dyDescent="0.25">
      <c r="A3" t="s">
        <v>16</v>
      </c>
      <c r="B3" t="s">
        <v>3</v>
      </c>
      <c r="C3" s="3">
        <v>4</v>
      </c>
    </row>
    <row r="4" spans="1:3" x14ac:dyDescent="0.25">
      <c r="A4" t="s">
        <v>16</v>
      </c>
      <c r="B4" t="s">
        <v>4</v>
      </c>
      <c r="C4" s="3">
        <v>1</v>
      </c>
    </row>
    <row r="5" spans="1:3" x14ac:dyDescent="0.25">
      <c r="A5" t="s">
        <v>16</v>
      </c>
      <c r="B5" t="s">
        <v>5</v>
      </c>
      <c r="C5" s="3">
        <v>4</v>
      </c>
    </row>
    <row r="6" spans="1:3" x14ac:dyDescent="0.25">
      <c r="A6" t="s">
        <v>16</v>
      </c>
      <c r="B6" t="s">
        <v>8</v>
      </c>
      <c r="C6" s="3">
        <v>1</v>
      </c>
    </row>
    <row r="7" spans="1:3" x14ac:dyDescent="0.25">
      <c r="A7" t="s">
        <v>16</v>
      </c>
      <c r="B7" t="s">
        <v>9</v>
      </c>
      <c r="C7" s="3">
        <v>8</v>
      </c>
    </row>
    <row r="8" spans="1:3" x14ac:dyDescent="0.25">
      <c r="A8" t="s">
        <v>16</v>
      </c>
      <c r="B8" t="s">
        <v>10</v>
      </c>
      <c r="C8" s="3">
        <v>3</v>
      </c>
    </row>
    <row r="9" spans="1:3" x14ac:dyDescent="0.25">
      <c r="A9" t="s">
        <v>16</v>
      </c>
      <c r="B9" t="s">
        <v>11</v>
      </c>
      <c r="C9" s="3">
        <v>4</v>
      </c>
    </row>
    <row r="10" spans="1:3" x14ac:dyDescent="0.25">
      <c r="A10" t="s">
        <v>16</v>
      </c>
      <c r="B10" t="s">
        <v>12</v>
      </c>
      <c r="C10" s="3">
        <v>8</v>
      </c>
    </row>
    <row r="11" spans="1:3" x14ac:dyDescent="0.25">
      <c r="A11" t="s">
        <v>16</v>
      </c>
      <c r="B11" t="s">
        <v>13</v>
      </c>
      <c r="C11" s="3">
        <v>2</v>
      </c>
    </row>
    <row r="12" spans="1:3" x14ac:dyDescent="0.25">
      <c r="A12" t="s">
        <v>17</v>
      </c>
      <c r="B12" t="s">
        <v>9</v>
      </c>
      <c r="C12" s="3">
        <v>1</v>
      </c>
    </row>
    <row r="13" spans="1:3" x14ac:dyDescent="0.25">
      <c r="A13" t="s">
        <v>18</v>
      </c>
      <c r="B13" t="s">
        <v>2</v>
      </c>
      <c r="C13" s="3">
        <v>1</v>
      </c>
    </row>
    <row r="14" spans="1:3" x14ac:dyDescent="0.25">
      <c r="A14" t="s">
        <v>18</v>
      </c>
      <c r="B14" t="s">
        <v>4</v>
      </c>
      <c r="C14" s="3">
        <v>1</v>
      </c>
    </row>
    <row r="15" spans="1:3" x14ac:dyDescent="0.25">
      <c r="A15" t="s">
        <v>18</v>
      </c>
      <c r="B15" t="s">
        <v>7</v>
      </c>
      <c r="C15" s="3">
        <v>3</v>
      </c>
    </row>
    <row r="16" spans="1:3" x14ac:dyDescent="0.25">
      <c r="A16" t="s">
        <v>18</v>
      </c>
      <c r="B16" t="s">
        <v>8</v>
      </c>
      <c r="C16" s="3">
        <v>2</v>
      </c>
    </row>
    <row r="17" spans="1:3" x14ac:dyDescent="0.25">
      <c r="A17" t="s">
        <v>18</v>
      </c>
      <c r="B17" t="s">
        <v>9</v>
      </c>
      <c r="C17" s="3">
        <v>5</v>
      </c>
    </row>
    <row r="18" spans="1:3" x14ac:dyDescent="0.25">
      <c r="A18" t="s">
        <v>19</v>
      </c>
      <c r="B18" t="s">
        <v>3</v>
      </c>
      <c r="C18" s="3">
        <v>2</v>
      </c>
    </row>
    <row r="19" spans="1:3" x14ac:dyDescent="0.25">
      <c r="A19" t="s">
        <v>19</v>
      </c>
      <c r="B19" t="s">
        <v>4</v>
      </c>
      <c r="C19" s="3">
        <v>5</v>
      </c>
    </row>
    <row r="20" spans="1:3" x14ac:dyDescent="0.25">
      <c r="A20" t="s">
        <v>19</v>
      </c>
      <c r="B20" t="s">
        <v>5</v>
      </c>
      <c r="C20" s="3">
        <v>16</v>
      </c>
    </row>
    <row r="21" spans="1:3" x14ac:dyDescent="0.25">
      <c r="A21" t="s">
        <v>19</v>
      </c>
      <c r="B21" t="s">
        <v>9</v>
      </c>
      <c r="C21" s="3">
        <v>14</v>
      </c>
    </row>
    <row r="22" spans="1:3" x14ac:dyDescent="0.25">
      <c r="A22" t="s">
        <v>19</v>
      </c>
      <c r="B22" t="s">
        <v>11</v>
      </c>
      <c r="C22" s="3">
        <v>5</v>
      </c>
    </row>
    <row r="23" spans="1:3" x14ac:dyDescent="0.25">
      <c r="A23" t="s">
        <v>19</v>
      </c>
      <c r="B23" t="s">
        <v>12</v>
      </c>
      <c r="C23" s="3">
        <v>2</v>
      </c>
    </row>
    <row r="24" spans="1:3" x14ac:dyDescent="0.25">
      <c r="A24" t="s">
        <v>20</v>
      </c>
      <c r="B24" t="s">
        <v>2</v>
      </c>
      <c r="C24" s="3">
        <v>1</v>
      </c>
    </row>
    <row r="25" spans="1:3" x14ac:dyDescent="0.25">
      <c r="A25" t="s">
        <v>20</v>
      </c>
      <c r="B25" t="s">
        <v>4</v>
      </c>
      <c r="C25" s="3">
        <v>1</v>
      </c>
    </row>
    <row r="26" spans="1:3" x14ac:dyDescent="0.25">
      <c r="A26" t="s">
        <v>20</v>
      </c>
      <c r="B26" t="s">
        <v>5</v>
      </c>
      <c r="C26" s="3">
        <v>1</v>
      </c>
    </row>
    <row r="27" spans="1:3" x14ac:dyDescent="0.25">
      <c r="A27" t="s">
        <v>20</v>
      </c>
      <c r="B27" t="s">
        <v>6</v>
      </c>
      <c r="C27" s="3">
        <v>1</v>
      </c>
    </row>
    <row r="28" spans="1:3" x14ac:dyDescent="0.25">
      <c r="A28" t="s">
        <v>20</v>
      </c>
      <c r="B28" t="s">
        <v>9</v>
      </c>
      <c r="C28" s="3">
        <v>3</v>
      </c>
    </row>
    <row r="29" spans="1:3" x14ac:dyDescent="0.25">
      <c r="A29" t="s">
        <v>20</v>
      </c>
      <c r="B29" t="s">
        <v>12</v>
      </c>
      <c r="C29" s="3">
        <v>1</v>
      </c>
    </row>
    <row r="30" spans="1:3" x14ac:dyDescent="0.25">
      <c r="A30" t="s">
        <v>21</v>
      </c>
      <c r="B30" t="s">
        <v>4</v>
      </c>
      <c r="C30" s="3">
        <v>1</v>
      </c>
    </row>
    <row r="31" spans="1:3" x14ac:dyDescent="0.25">
      <c r="A31" t="s">
        <v>21</v>
      </c>
      <c r="B31" t="s">
        <v>5</v>
      </c>
      <c r="C31" s="3">
        <v>4</v>
      </c>
    </row>
    <row r="32" spans="1:3" x14ac:dyDescent="0.25">
      <c r="A32" t="s">
        <v>21</v>
      </c>
      <c r="B32" t="s">
        <v>9</v>
      </c>
      <c r="C32" s="3">
        <v>1</v>
      </c>
    </row>
    <row r="33" spans="1:3" x14ac:dyDescent="0.25">
      <c r="A33" t="s">
        <v>21</v>
      </c>
      <c r="B33" t="s">
        <v>13</v>
      </c>
      <c r="C33" s="3">
        <v>1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Данильченко</dc:creator>
  <cp:lastModifiedBy>Muzykin_admin</cp:lastModifiedBy>
  <dcterms:created xsi:type="dcterms:W3CDTF">2017-03-19T13:57:40Z</dcterms:created>
  <dcterms:modified xsi:type="dcterms:W3CDTF">2017-03-19T17:41:34Z</dcterms:modified>
</cp:coreProperties>
</file>