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Задание" sheetId="1" r:id="rId1"/>
    <sheet name="Лист1" sheetId="2" r:id="rId2"/>
  </sheets>
  <externalReferences>
    <externalReference r:id="rId5"/>
  </externalReferences>
  <definedNames>
    <definedName name="__xlfn_COUNTIFS">NA()</definedName>
    <definedName name="_31_августа_2016_г.">'[1]Чер_УЛЗК'!$BA$68</definedName>
  </definedNames>
  <calcPr fullCalcOnLoad="1"/>
</workbook>
</file>

<file path=xl/sharedStrings.xml><?xml version="1.0" encoding="utf-8"?>
<sst xmlns="http://schemas.openxmlformats.org/spreadsheetml/2006/main" count="211" uniqueCount="99">
  <si>
    <t>Дата</t>
  </si>
  <si>
    <t>№ п/п</t>
  </si>
  <si>
    <t>Подразделение КСТ</t>
  </si>
  <si>
    <t>Наименование оборудования подразделения КСТ</t>
  </si>
  <si>
    <t>Подразделение УЛЗКК</t>
  </si>
  <si>
    <t>Наименование оборудования подразделения УЛЗКК</t>
  </si>
  <si>
    <t>Работы начаты (ч:мин)</t>
  </si>
  <si>
    <t>Работы окон-чены (ч:мин)</t>
  </si>
  <si>
    <t>Всего затрачено времени на ремонт (ч:мин)</t>
  </si>
  <si>
    <t>Описание проведенных работ.</t>
  </si>
  <si>
    <t>Выполнил(и) работник(и) КСТ</t>
  </si>
  <si>
    <t>Выполнил(и) работник(и) УЛЗКК</t>
  </si>
  <si>
    <t>Время затраченное на ремонт оборудов. КСТ работником КСТ</t>
  </si>
  <si>
    <t>Время затраченное на ремонт оборудов. УЛЗКК работником КСТ</t>
  </si>
  <si>
    <t>Время затраченное на ремонт оборудов. УЛЗКК работником УЛЗКК</t>
  </si>
  <si>
    <t>Время затраченное на ремонт оборудов. КСТ работником УЛЗКК</t>
  </si>
  <si>
    <t>Перерыв на обед:</t>
  </si>
  <si>
    <t>Р</t>
  </si>
  <si>
    <t>К</t>
  </si>
  <si>
    <t>Пресс ДГ-1 (большой)</t>
  </si>
  <si>
    <t>Ремонт (сваркой) посадочных мест для сухарей крепления матрицы на план-шайбе. Подготовка: вырезка шаблона из огнеупорного кирпича. Вырезка сухарей. Наплавка. Обработка шлифовальными кругами. Пригонка.</t>
  </si>
  <si>
    <t>Марченко В.А.</t>
  </si>
  <si>
    <t>Черемных А.А.</t>
  </si>
  <si>
    <t>Киселев Н.В.</t>
  </si>
  <si>
    <t>Дробилка №10</t>
  </si>
  <si>
    <t>Ремонт сита и ситового каркаса.</t>
  </si>
  <si>
    <t>Титов В.И.</t>
  </si>
  <si>
    <t>Неволин М.А.</t>
  </si>
  <si>
    <t>Р5-КШП-5. Склад №12</t>
  </si>
  <si>
    <t>Подготовка материалов для ремонта рамы. Поиск материала. Вырезка в размер. Пригонка.</t>
  </si>
  <si>
    <t>Виноградов В.Ю.</t>
  </si>
  <si>
    <t>Чумачев В.С.</t>
  </si>
  <si>
    <t>Нечитайлов С.Ю.</t>
  </si>
  <si>
    <t>С</t>
  </si>
  <si>
    <t>Дозатор экструдера 2</t>
  </si>
  <si>
    <t>Обламало ухо крепления к корпусу. Подготовка к сварочным работам. Разборка привода питателя. Сварка уха. Сборка. Монтаж. Смазка подшипников и проверка уровня масла в экструдере.</t>
  </si>
  <si>
    <t>Волохов Н.Н.</t>
  </si>
  <si>
    <t>Потапов С.М.</t>
  </si>
  <si>
    <t>Транспортер 6 этаж 5-60</t>
  </si>
  <si>
    <t>Демонтаж перекидного клапана для ремонта. Транспортировка на сварочный пост.</t>
  </si>
  <si>
    <t>Транспортер 6</t>
  </si>
  <si>
    <t>Чистка смазка механизма натяжки ленты.</t>
  </si>
  <si>
    <t>Пимонов В.А.</t>
  </si>
  <si>
    <t>Изготовление шибера перекидного клапана (см. п.6)</t>
  </si>
  <si>
    <t>Нестеренко М.Н.</t>
  </si>
  <si>
    <t>МОБ</t>
  </si>
  <si>
    <t>Ремонт редуктора на шлюзовом затворе.</t>
  </si>
  <si>
    <t>Косенко А.А.</t>
  </si>
  <si>
    <t>МОБ Сепаратор А1-БИС-10</t>
  </si>
  <si>
    <t>Извлечение рамок ситов. Перебивка решет.</t>
  </si>
  <si>
    <t>Передвижн. Механизация.</t>
  </si>
  <si>
    <t>Перестановка на точку отгрузки в складе №6.</t>
  </si>
  <si>
    <t>Фильтр грубой отчистки.</t>
  </si>
  <si>
    <t>Ремонт вибратора.</t>
  </si>
  <si>
    <t>Сборка, сварка, подгонка шибера перекидного клапана. Вырезка латок.</t>
  </si>
  <si>
    <t>Михайлов В.В.</t>
  </si>
  <si>
    <t>Демонтаж промежуточного вала. Разбит подшипник. Транспортировка на сварочный пост. Демонтаж подшипники и шкива. Монтаж (в обратной последовательности).</t>
  </si>
  <si>
    <t>Сварка рамы. Подгонка деталей. Зачистка мест под сварку после срезки погнутого профиля.</t>
  </si>
  <si>
    <t>Транспортер №9</t>
  </si>
  <si>
    <t>Ремонт каретки транспортера.</t>
  </si>
  <si>
    <t>Осмотр крышки верхнего вала. Повреждена крышка и сами сальники. После обсуждения проблемы со ст.мастером - работа прессом продолжена.</t>
  </si>
  <si>
    <t>Склад СОС 2. Нория 30м.</t>
  </si>
  <si>
    <t>Вскрытие шахты. Проверка корцов и ленты. Проверка приводного механизма. Проверка целостности редуктора.</t>
  </si>
  <si>
    <t>Хаскерная</t>
  </si>
  <si>
    <t>Ремонт редуктора подъемного механизма.</t>
  </si>
  <si>
    <t>М1</t>
  </si>
  <si>
    <t>Погрузчик ЭП103-К</t>
  </si>
  <si>
    <t>Лопнула рама около переднего моста. Сварка.</t>
  </si>
  <si>
    <t>Нория №700</t>
  </si>
  <si>
    <t>Сварка ограждения головки нории. Подготовка рабочего места к огневым работам. Поиск материала на площадке металлолома. Нарезка и подгонка заготовок.</t>
  </si>
  <si>
    <t>Нижн.галерея скл 2-3</t>
  </si>
  <si>
    <t>Смазка подшипников натяжного и приводного барабанов транспортеров.</t>
  </si>
  <si>
    <t>Подъезд 3. Транспортер.</t>
  </si>
  <si>
    <t>Ремонт задвижки.</t>
  </si>
  <si>
    <t>Сборка КШП. Смазка. Замена гидроцилиндра. Обкатка. Ремонт шнека, ремонт боковин шнека.</t>
  </si>
  <si>
    <t>МОБ Аспир.шлюз.затвор</t>
  </si>
  <si>
    <t>Изготовление полумуфты на новый редуктор. Вырезка загатовки.</t>
  </si>
  <si>
    <t>Изготовление полумуфты. Токарные и сверлильные операции.</t>
  </si>
  <si>
    <t>Жидков Е.В.</t>
  </si>
  <si>
    <t>Шлюз.затвор.</t>
  </si>
  <si>
    <t>Ремонт шейки вала. Наплавка с периодическим остыванием, т.к. может повести вал.</t>
  </si>
  <si>
    <t>Изготовление бронзовой втулки в торцовую крышку.</t>
  </si>
  <si>
    <t>Обработка шейки вала под бронзовую втулки после наплавки и ожидания остывания.</t>
  </si>
  <si>
    <t>Сверление отверстий под смазку в торцовых крышках.</t>
  </si>
  <si>
    <t>Демонтаж основного опорного подшипника (развалился) на головке нории со стороны редуктора. Чистка от смазки. Монтаж нового подшипника. Сборка приводного механизма.</t>
  </si>
  <si>
    <t>Монтаж перекидного клапана. (см.п.2 от 22.03.17)</t>
  </si>
  <si>
    <t>Тр-ры №9 и №11</t>
  </si>
  <si>
    <t>Испытание транспортеров на максимальных нагрузках. Периодические остановки и периодические запуски после толкания ленты. Замена и натяжка ремней.</t>
  </si>
  <si>
    <t>Дробилка №12</t>
  </si>
  <si>
    <t>Разборка ротора. Дефектовка осей вращения молотков. Подготовка к замене или "перевороту" молотков.</t>
  </si>
  <si>
    <t>Транспортер №6а</t>
  </si>
  <si>
    <t>Смазка приводного механизма. Демонтаж промежуточного вала. Разборка. Транспортировка вала на сварочный пост.</t>
  </si>
  <si>
    <t>Наплавка электродами на шейку вала.</t>
  </si>
  <si>
    <t>Ворота стоянки конторы</t>
  </si>
  <si>
    <t>Ремонт петель (навесов). Сварка.</t>
  </si>
  <si>
    <t>Изготовление новых кронштейнов, резьбовых крючков, заготовка троса для механизма натягивания ленты.</t>
  </si>
  <si>
    <t>Сварка, сборка ограждения нории. Подгонка деталей по месту. Упрочнение конструкции.</t>
  </si>
  <si>
    <t>БЫЛО</t>
  </si>
  <si>
    <t/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</si>
</sst>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h]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vertical="center"/>
    </xf>
    <xf numFmtId="0" fontId="37" fillId="33" borderId="0" xfId="0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172" fontId="0" fillId="0" borderId="10" xfId="0" applyNumberForma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textRotation="90" wrapText="1"/>
    </xf>
    <xf numFmtId="20" fontId="20" fillId="0" borderId="10" xfId="0" applyNumberFormat="1" applyFont="1" applyFill="1" applyBorder="1" applyAlignment="1">
      <alignment vertical="center"/>
    </xf>
    <xf numFmtId="172" fontId="20" fillId="0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28" fillId="0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20" fontId="2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 wrapText="1"/>
    </xf>
    <xf numFmtId="172" fontId="3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77;&#1083;&#1100;%20&#1043;&#1083;&#1072;&#1074;&#1052;&#1077;&#1093;%202017.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_УЛЗК"/>
      <sheetName val="Чер_КСТ"/>
    </sheetNames>
    <sheetDataSet>
      <sheetData sheetId="0">
        <row r="68">
          <cell r="BA68">
            <v>42782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Zero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L1" sqref="A1:L16384"/>
    </sheetView>
  </sheetViews>
  <sheetFormatPr defaultColWidth="9.140625" defaultRowHeight="15"/>
  <cols>
    <col min="1" max="1" width="12.140625" style="4" customWidth="1"/>
    <col min="2" max="2" width="3.7109375" style="3" customWidth="1"/>
    <col min="3" max="3" width="3.7109375" style="7" customWidth="1"/>
    <col min="4" max="4" width="25.28125" style="8" customWidth="1"/>
    <col min="5" max="5" width="3.7109375" style="7" customWidth="1"/>
    <col min="6" max="6" width="26.421875" style="8" customWidth="1"/>
    <col min="7" max="7" width="7.421875" style="9" customWidth="1"/>
    <col min="8" max="8" width="7.57421875" style="9" customWidth="1"/>
    <col min="9" max="9" width="9.421875" style="9" bestFit="1" customWidth="1"/>
    <col min="10" max="10" width="67.140625" style="8" customWidth="1"/>
    <col min="11" max="11" width="16.421875" style="8" bestFit="1" customWidth="1"/>
    <col min="12" max="12" width="16.140625" style="8" customWidth="1"/>
    <col min="13" max="13" width="9.421875" style="8" bestFit="1" customWidth="1"/>
    <col min="14" max="16" width="9.421875" style="10" bestFit="1" customWidth="1"/>
    <col min="17" max="16384" width="9.140625" style="11" customWidth="1"/>
  </cols>
  <sheetData>
    <row r="1" spans="1:16" s="1" customFormat="1" ht="145.5" customHeight="1">
      <c r="A1" s="20" t="s">
        <v>0</v>
      </c>
      <c r="B1" s="21" t="s">
        <v>1</v>
      </c>
      <c r="C1" s="22" t="s">
        <v>2</v>
      </c>
      <c r="D1" s="23" t="s">
        <v>3</v>
      </c>
      <c r="E1" s="22" t="s">
        <v>4</v>
      </c>
      <c r="F1" s="23" t="s">
        <v>5</v>
      </c>
      <c r="G1" s="24" t="s">
        <v>6</v>
      </c>
      <c r="H1" s="24" t="s">
        <v>7</v>
      </c>
      <c r="I1" s="24" t="s">
        <v>8</v>
      </c>
      <c r="J1" s="23" t="s">
        <v>9</v>
      </c>
      <c r="K1" s="23" t="s">
        <v>10</v>
      </c>
      <c r="L1" s="23" t="s">
        <v>11</v>
      </c>
      <c r="M1" s="17" t="s">
        <v>12</v>
      </c>
      <c r="N1" s="13" t="s">
        <v>13</v>
      </c>
      <c r="O1" s="13" t="s">
        <v>14</v>
      </c>
      <c r="P1" s="13" t="s">
        <v>15</v>
      </c>
    </row>
    <row r="2" spans="1:22" s="1" customFormat="1" ht="15" customHeight="1">
      <c r="A2" s="25"/>
      <c r="B2" s="21"/>
      <c r="C2" s="22"/>
      <c r="D2" s="23"/>
      <c r="E2" s="22"/>
      <c r="F2" s="26" t="s">
        <v>16</v>
      </c>
      <c r="G2" s="27">
        <v>0.5</v>
      </c>
      <c r="H2" s="27">
        <v>0.5416666666666666</v>
      </c>
      <c r="I2" s="28"/>
      <c r="J2" s="23"/>
      <c r="K2" s="23"/>
      <c r="L2" s="23"/>
      <c r="M2" s="18"/>
      <c r="N2" s="12"/>
      <c r="O2" s="12"/>
      <c r="P2" s="12"/>
      <c r="V2" s="6" t="s">
        <v>97</v>
      </c>
    </row>
    <row r="3" spans="1:25" s="2" customFormat="1" ht="15">
      <c r="A3" s="29">
        <v>42815</v>
      </c>
      <c r="B3" s="3">
        <v>1</v>
      </c>
      <c r="C3" s="7" t="s">
        <v>18</v>
      </c>
      <c r="D3" s="8" t="s">
        <v>19</v>
      </c>
      <c r="E3" s="7"/>
      <c r="F3" s="8"/>
      <c r="G3" s="9">
        <v>0.375</v>
      </c>
      <c r="H3" s="9">
        <v>0.6979166666666666</v>
      </c>
      <c r="I3" s="9">
        <v>0.28125</v>
      </c>
      <c r="J3" s="8" t="s">
        <v>20</v>
      </c>
      <c r="K3" s="8" t="s">
        <v>21</v>
      </c>
      <c r="L3" s="8" t="s">
        <v>22</v>
      </c>
      <c r="M3" s="19">
        <f>IF(AND(INDEX(C$3:C3,SUMPRODUCT(MAX(((C$3:C3&lt;&gt;"")+(E$3:E3&lt;&gt;""))*ROW(C$3:C3)))-2)&lt;&gt;0,K3&lt;&gt;""),INDEX(I$3:I3,SUMPRODUCT(MAX((I$3:I3&lt;&gt;0)*ROW(I$3:I3)))-2),0)</f>
        <v>0.28125</v>
      </c>
      <c r="N3" s="15">
        <f>IF(AND(INDEX(E$3:E3,SUMPRODUCT(MAX(((C$3:C3&lt;&gt;"")+(E$3:E3&lt;&gt;""))*ROW(C$3:C3)))-2)&lt;&gt;0,K3&lt;&gt;""),INDEX(I$3:I3,SUMPRODUCT(MAX((I$3:I3&lt;&gt;0)*ROW(I$3:I3)))-2),0)</f>
        <v>0</v>
      </c>
      <c r="O3" s="16">
        <f>IF(AND(INDEX(E$3:E3,SUMPRODUCT(MAX(((C$3:C3&lt;&gt;"")+(E$3:E3&lt;&gt;""))*ROW(C$3:C3)))-2)&lt;&gt;0,L3&lt;&gt;""),INDEX(I$3:I3,SUMPRODUCT(MAX((I$3:I3&lt;&gt;0)*ROW(I$3:I3)))-2),0)</f>
        <v>0</v>
      </c>
      <c r="P3" s="16">
        <f>IF(AND(INDEX(C$3:C3,SUMPRODUCT(MAX(((C$3:C3&lt;&gt;"")+(E$3:E3&lt;&gt;""))*ROW(C$3:C3)))-2)&lt;&gt;0,L3&lt;&gt;""),INDEX(I$3:I3,SUMPRODUCT(MAX((I$3:I3&lt;&gt;0)*ROW(I$3:I3)))-2),0)</f>
        <v>0.28125</v>
      </c>
      <c r="V3" s="14">
        <v>0.28125</v>
      </c>
      <c r="W3" s="15">
        <v>0</v>
      </c>
      <c r="X3" s="16">
        <v>0</v>
      </c>
      <c r="Y3" s="16">
        <v>0.28125</v>
      </c>
    </row>
    <row r="4" spans="1:25" s="2" customFormat="1" ht="15">
      <c r="A4" s="4"/>
      <c r="B4" s="3" t="s">
        <v>98</v>
      </c>
      <c r="C4" s="7"/>
      <c r="D4" s="8"/>
      <c r="E4" s="7"/>
      <c r="F4" s="8"/>
      <c r="G4" s="9"/>
      <c r="H4" s="9"/>
      <c r="I4" s="9">
        <v>0</v>
      </c>
      <c r="J4" s="8"/>
      <c r="K4" s="8" t="s">
        <v>23</v>
      </c>
      <c r="L4" s="8"/>
      <c r="M4" s="19">
        <f>IF(AND(INDEX(C$3:C4,SUMPRODUCT(MAX(((C$3:C4&lt;&gt;"")+(E$3:E4&lt;&gt;""))*ROW(C$3:C4)))-2)&lt;&gt;0,K4&lt;&gt;""),INDEX(I$3:I4,SUMPRODUCT(MAX((I$3:I4&lt;&gt;0)*ROW(I$3:I4)))-2),0)</f>
        <v>0.28125</v>
      </c>
      <c r="N4" s="15">
        <f>IF(AND(INDEX(E$3:E4,SUMPRODUCT(MAX(((C$3:C4&lt;&gt;"")+(E$3:E4&lt;&gt;""))*ROW(C$3:C4)))-2)&lt;&gt;0,K4&lt;&gt;""),INDEX(I$3:I4,SUMPRODUCT(MAX((I$3:I4&lt;&gt;0)*ROW(I$3:I4)))-2),0)</f>
        <v>0</v>
      </c>
      <c r="O4" s="16">
        <f>IF(AND(INDEX(E$3:E4,SUMPRODUCT(MAX(((C$3:C4&lt;&gt;"")+(E$3:E4&lt;&gt;""))*ROW(C$3:C4)))-2)&lt;&gt;0,L4&lt;&gt;""),INDEX(I$3:I4,SUMPRODUCT(MAX((I$3:I4&lt;&gt;0)*ROW(I$3:I4)))-2),0)</f>
        <v>0</v>
      </c>
      <c r="P4" s="16">
        <f>IF(AND(INDEX(C$3:C4,SUMPRODUCT(MAX(((C$3:C4&lt;&gt;"")+(E$3:E4&lt;&gt;""))*ROW(C$3:C4)))-2)&lt;&gt;0,L4&lt;&gt;""),INDEX(I$3:I4,SUMPRODUCT(MAX((I$3:I4&lt;&gt;0)*ROW(I$3:I4)))-2),0)</f>
        <v>0</v>
      </c>
      <c r="V4" s="14">
        <v>0.28125</v>
      </c>
      <c r="W4" s="15">
        <v>0</v>
      </c>
      <c r="X4" s="16">
        <v>0</v>
      </c>
      <c r="Y4" s="16">
        <v>0</v>
      </c>
    </row>
    <row r="5" spans="1:25" s="2" customFormat="1" ht="15">
      <c r="A5" s="4"/>
      <c r="B5" s="3">
        <v>2</v>
      </c>
      <c r="C5" s="7" t="s">
        <v>18</v>
      </c>
      <c r="D5" s="8" t="s">
        <v>24</v>
      </c>
      <c r="E5" s="7"/>
      <c r="F5" s="8"/>
      <c r="G5" s="9">
        <v>0.375</v>
      </c>
      <c r="H5" s="9">
        <v>0.4791666666666667</v>
      </c>
      <c r="I5" s="9">
        <v>0.10416666666666669</v>
      </c>
      <c r="J5" s="8" t="s">
        <v>25</v>
      </c>
      <c r="K5" s="8" t="s">
        <v>26</v>
      </c>
      <c r="L5" s="8"/>
      <c r="M5" s="19">
        <f>IF(AND(INDEX(C$3:C5,SUMPRODUCT(MAX(((C$3:C5&lt;&gt;"")+(E$3:E5&lt;&gt;""))*ROW(C$3:C5)))-2)&lt;&gt;0,K5&lt;&gt;""),INDEX(I$3:I5,SUMPRODUCT(MAX((I$3:I5&lt;&gt;0)*ROW(I$3:I5)))-2),0)</f>
        <v>0.10416666666666669</v>
      </c>
      <c r="N5" s="15">
        <f>IF(AND(INDEX(E$3:E5,SUMPRODUCT(MAX(((C$3:C5&lt;&gt;"")+(E$3:E5&lt;&gt;""))*ROW(C$3:C5)))-2)&lt;&gt;0,K5&lt;&gt;""),INDEX(I$3:I5,SUMPRODUCT(MAX((I$3:I5&lt;&gt;0)*ROW(I$3:I5)))-2),0)</f>
        <v>0</v>
      </c>
      <c r="O5" s="16">
        <f>IF(AND(INDEX(E$3:E5,SUMPRODUCT(MAX(((C$3:C5&lt;&gt;"")+(E$3:E5&lt;&gt;""))*ROW(C$3:C5)))-2)&lt;&gt;0,L5&lt;&gt;""),INDEX(I$3:I5,SUMPRODUCT(MAX((I$3:I5&lt;&gt;0)*ROW(I$3:I5)))-2),0)</f>
        <v>0</v>
      </c>
      <c r="P5" s="16">
        <f>IF(AND(INDEX(C$3:C5,SUMPRODUCT(MAX(((C$3:C5&lt;&gt;"")+(E$3:E5&lt;&gt;""))*ROW(C$3:C5)))-2)&lt;&gt;0,L5&lt;&gt;""),INDEX(I$3:I5,SUMPRODUCT(MAX((I$3:I5&lt;&gt;0)*ROW(I$3:I5)))-2),0)</f>
        <v>0</v>
      </c>
      <c r="V5" s="14">
        <v>0.10416666666666669</v>
      </c>
      <c r="W5" s="15">
        <v>0</v>
      </c>
      <c r="X5" s="16">
        <v>0</v>
      </c>
      <c r="Y5" s="16">
        <v>0</v>
      </c>
    </row>
    <row r="6" spans="1:25" s="2" customFormat="1" ht="15">
      <c r="A6" s="4"/>
      <c r="B6" s="3" t="s">
        <v>98</v>
      </c>
      <c r="C6" s="7"/>
      <c r="D6" s="8"/>
      <c r="E6" s="7"/>
      <c r="F6" s="8"/>
      <c r="G6" s="9"/>
      <c r="H6" s="9"/>
      <c r="I6" s="9">
        <v>0</v>
      </c>
      <c r="J6" s="8"/>
      <c r="K6" s="8" t="s">
        <v>27</v>
      </c>
      <c r="L6" s="8"/>
      <c r="M6" s="19">
        <f>IF(AND(INDEX(C$3:C6,SUMPRODUCT(MAX(((C$3:C6&lt;&gt;"")+(E$3:E6&lt;&gt;""))*ROW(C$3:C6)))-2)&lt;&gt;0,K6&lt;&gt;""),INDEX(I$3:I6,SUMPRODUCT(MAX((I$3:I6&lt;&gt;0)*ROW(I$3:I6)))-2),0)</f>
        <v>0.10416666666666669</v>
      </c>
      <c r="N6" s="15">
        <f>IF(AND(INDEX(E$3:E6,SUMPRODUCT(MAX(((C$3:C6&lt;&gt;"")+(E$3:E6&lt;&gt;""))*ROW(C$3:C6)))-2)&lt;&gt;0,K6&lt;&gt;""),INDEX(I$3:I6,SUMPRODUCT(MAX((I$3:I6&lt;&gt;0)*ROW(I$3:I6)))-2),0)</f>
        <v>0</v>
      </c>
      <c r="O6" s="16">
        <f>IF(AND(INDEX(E$3:E6,SUMPRODUCT(MAX(((C$3:C6&lt;&gt;"")+(E$3:E6&lt;&gt;""))*ROW(C$3:C6)))-2)&lt;&gt;0,L6&lt;&gt;""),INDEX(I$3:I6,SUMPRODUCT(MAX((I$3:I6&lt;&gt;0)*ROW(I$3:I6)))-2),0)</f>
        <v>0</v>
      </c>
      <c r="P6" s="16">
        <f>IF(AND(INDEX(C$3:C6,SUMPRODUCT(MAX(((C$3:C6&lt;&gt;"")+(E$3:E6&lt;&gt;""))*ROW(C$3:C6)))-2)&lt;&gt;0,L6&lt;&gt;""),INDEX(I$3:I6,SUMPRODUCT(MAX((I$3:I6&lt;&gt;0)*ROW(I$3:I6)))-2),0)</f>
        <v>0</v>
      </c>
      <c r="V6" s="14">
        <v>0.10416666666666667</v>
      </c>
      <c r="W6" s="15">
        <v>0</v>
      </c>
      <c r="X6" s="16">
        <v>0</v>
      </c>
      <c r="Y6" s="16">
        <v>0</v>
      </c>
    </row>
    <row r="7" spans="1:25" s="2" customFormat="1" ht="15">
      <c r="A7" s="4"/>
      <c r="B7" s="3">
        <v>3</v>
      </c>
      <c r="C7" s="7">
        <v>1</v>
      </c>
      <c r="D7" s="8" t="s">
        <v>28</v>
      </c>
      <c r="E7" s="7"/>
      <c r="F7" s="8"/>
      <c r="G7" s="9">
        <v>0.375</v>
      </c>
      <c r="H7" s="9">
        <v>0.5</v>
      </c>
      <c r="I7" s="9">
        <v>0.125</v>
      </c>
      <c r="J7" s="8" t="s">
        <v>29</v>
      </c>
      <c r="K7" s="8" t="s">
        <v>30</v>
      </c>
      <c r="L7" s="8"/>
      <c r="M7" s="19">
        <f>IF(AND(INDEX(C$3:C7,SUMPRODUCT(MAX(((C$3:C7&lt;&gt;"")+(E$3:E7&lt;&gt;""))*ROW(C$3:C7)))-2)&lt;&gt;0,K7&lt;&gt;""),INDEX(I$3:I7,SUMPRODUCT(MAX((I$3:I7&lt;&gt;0)*ROW(I$3:I7)))-2),0)</f>
        <v>0.125</v>
      </c>
      <c r="N7" s="15">
        <f>IF(AND(INDEX(E$3:E7,SUMPRODUCT(MAX(((C$3:C7&lt;&gt;"")+(E$3:E7&lt;&gt;""))*ROW(C$3:C7)))-2)&lt;&gt;0,K7&lt;&gt;""),INDEX(I$3:I7,SUMPRODUCT(MAX((I$3:I7&lt;&gt;0)*ROW(I$3:I7)))-2),0)</f>
        <v>0</v>
      </c>
      <c r="O7" s="16">
        <f>IF(AND(INDEX(E$3:E7,SUMPRODUCT(MAX(((C$3:C7&lt;&gt;"")+(E$3:E7&lt;&gt;""))*ROW(C$3:C7)))-2)&lt;&gt;0,L7&lt;&gt;""),INDEX(I$3:I7,SUMPRODUCT(MAX((I$3:I7&lt;&gt;0)*ROW(I$3:I7)))-2),0)</f>
        <v>0</v>
      </c>
      <c r="P7" s="16">
        <f>IF(AND(INDEX(C$3:C7,SUMPRODUCT(MAX(((C$3:C7&lt;&gt;"")+(E$3:E7&lt;&gt;""))*ROW(C$3:C7)))-2)&lt;&gt;0,L7&lt;&gt;""),INDEX(I$3:I7,SUMPRODUCT(MAX((I$3:I7&lt;&gt;0)*ROW(I$3:I7)))-2),0)</f>
        <v>0</v>
      </c>
      <c r="V7" s="14">
        <v>0.125</v>
      </c>
      <c r="W7" s="15">
        <v>0</v>
      </c>
      <c r="X7" s="16">
        <v>0</v>
      </c>
      <c r="Y7" s="16">
        <v>0</v>
      </c>
    </row>
    <row r="8" spans="1:25" s="2" customFormat="1" ht="15">
      <c r="A8" s="4"/>
      <c r="B8" s="3" t="s">
        <v>98</v>
      </c>
      <c r="C8" s="7"/>
      <c r="D8" s="8"/>
      <c r="E8" s="7"/>
      <c r="F8" s="8"/>
      <c r="G8" s="9"/>
      <c r="H8" s="9"/>
      <c r="I8" s="9">
        <v>0</v>
      </c>
      <c r="J8" s="8"/>
      <c r="K8" s="8" t="s">
        <v>31</v>
      </c>
      <c r="L8" s="8"/>
      <c r="M8" s="19">
        <f>IF(AND(INDEX(C$3:C8,SUMPRODUCT(MAX(((C$3:C8&lt;&gt;"")+(E$3:E8&lt;&gt;""))*ROW(C$3:C8)))-2)&lt;&gt;0,K8&lt;&gt;""),INDEX(I$3:I8,SUMPRODUCT(MAX((I$3:I8&lt;&gt;0)*ROW(I$3:I8)))-2),0)</f>
        <v>0.125</v>
      </c>
      <c r="N8" s="15">
        <f>IF(AND(INDEX(E$3:E8,SUMPRODUCT(MAX(((C$3:C8&lt;&gt;"")+(E$3:E8&lt;&gt;""))*ROW(C$3:C8)))-2)&lt;&gt;0,K8&lt;&gt;""),INDEX(I$3:I8,SUMPRODUCT(MAX((I$3:I8&lt;&gt;0)*ROW(I$3:I8)))-2),0)</f>
        <v>0</v>
      </c>
      <c r="O8" s="16">
        <f>IF(AND(INDEX(E$3:E8,SUMPRODUCT(MAX(((C$3:C8&lt;&gt;"")+(E$3:E8&lt;&gt;""))*ROW(C$3:C8)))-2)&lt;&gt;0,L8&lt;&gt;""),INDEX(I$3:I8,SUMPRODUCT(MAX((I$3:I8&lt;&gt;0)*ROW(I$3:I8)))-2),0)</f>
        <v>0</v>
      </c>
      <c r="P8" s="16">
        <f>IF(AND(INDEX(C$3:C8,SUMPRODUCT(MAX(((C$3:C8&lt;&gt;"")+(E$3:E8&lt;&gt;""))*ROW(C$3:C8)))-2)&lt;&gt;0,L8&lt;&gt;""),INDEX(I$3:I8,SUMPRODUCT(MAX((I$3:I8&lt;&gt;0)*ROW(I$3:I8)))-2),0)</f>
        <v>0</v>
      </c>
      <c r="V8" s="14">
        <v>0.125</v>
      </c>
      <c r="W8" s="15">
        <v>0</v>
      </c>
      <c r="X8" s="16">
        <v>0</v>
      </c>
      <c r="Y8" s="16">
        <v>0</v>
      </c>
    </row>
    <row r="9" spans="1:25" s="2" customFormat="1" ht="15">
      <c r="A9" s="4"/>
      <c r="B9" s="3" t="s">
        <v>98</v>
      </c>
      <c r="C9" s="7"/>
      <c r="D9" s="8"/>
      <c r="E9" s="7"/>
      <c r="F9" s="8"/>
      <c r="G9" s="9"/>
      <c r="H9" s="9"/>
      <c r="I9" s="9">
        <v>0</v>
      </c>
      <c r="J9" s="8"/>
      <c r="K9" s="8" t="s">
        <v>32</v>
      </c>
      <c r="L9" s="8"/>
      <c r="M9" s="19">
        <f>IF(AND(INDEX(C$3:C9,SUMPRODUCT(MAX(((C$3:C9&lt;&gt;"")+(E$3:E9&lt;&gt;""))*ROW(C$3:C9)))-2)&lt;&gt;0,K9&lt;&gt;""),INDEX(I$3:I9,SUMPRODUCT(MAX((I$3:I9&lt;&gt;0)*ROW(I$3:I9)))-2),0)</f>
        <v>0.125</v>
      </c>
      <c r="N9" s="15">
        <f>IF(AND(INDEX(E$3:E9,SUMPRODUCT(MAX(((C$3:C9&lt;&gt;"")+(E$3:E9&lt;&gt;""))*ROW(C$3:C9)))-2)&lt;&gt;0,K9&lt;&gt;""),INDEX(I$3:I9,SUMPRODUCT(MAX((I$3:I9&lt;&gt;0)*ROW(I$3:I9)))-2),0)</f>
        <v>0</v>
      </c>
      <c r="O9" s="16">
        <f>IF(AND(INDEX(E$3:E9,SUMPRODUCT(MAX(((C$3:C9&lt;&gt;"")+(E$3:E9&lt;&gt;""))*ROW(C$3:C9)))-2)&lt;&gt;0,L9&lt;&gt;""),INDEX(I$3:I9,SUMPRODUCT(MAX((I$3:I9&lt;&gt;0)*ROW(I$3:I9)))-2),0)</f>
        <v>0</v>
      </c>
      <c r="P9" s="16">
        <f>IF(AND(INDEX(C$3:C9,SUMPRODUCT(MAX(((C$3:C9&lt;&gt;"")+(E$3:E9&lt;&gt;""))*ROW(C$3:C9)))-2)&lt;&gt;0,L9&lt;&gt;""),INDEX(I$3:I9,SUMPRODUCT(MAX((I$3:I9&lt;&gt;0)*ROW(I$3:I9)))-2),0)</f>
        <v>0</v>
      </c>
      <c r="V9" s="14">
        <v>0.125</v>
      </c>
      <c r="W9" s="15">
        <v>0</v>
      </c>
      <c r="X9" s="16">
        <v>0</v>
      </c>
      <c r="Y9" s="16">
        <v>0</v>
      </c>
    </row>
    <row r="10" spans="1:25" s="2" customFormat="1" ht="15">
      <c r="A10" s="4"/>
      <c r="B10" s="3">
        <v>4</v>
      </c>
      <c r="C10" s="7"/>
      <c r="D10" s="8"/>
      <c r="E10" s="7" t="s">
        <v>33</v>
      </c>
      <c r="F10" s="8" t="s">
        <v>34</v>
      </c>
      <c r="G10" s="9">
        <v>0.3958333333333333</v>
      </c>
      <c r="H10" s="9">
        <v>0.5</v>
      </c>
      <c r="I10" s="9">
        <v>0.10416666666666669</v>
      </c>
      <c r="J10" s="8" t="s">
        <v>35</v>
      </c>
      <c r="K10" s="8"/>
      <c r="L10" s="8" t="s">
        <v>36</v>
      </c>
      <c r="M10" s="19">
        <f>IF(AND(INDEX(C$3:C10,SUMPRODUCT(MAX(((C$3:C10&lt;&gt;"")+(E$3:E10&lt;&gt;""))*ROW(C$3:C10)))-2)&lt;&gt;0,K10&lt;&gt;""),INDEX(I$3:I10,SUMPRODUCT(MAX((I$3:I10&lt;&gt;0)*ROW(I$3:I10)))-2),0)</f>
        <v>0</v>
      </c>
      <c r="N10" s="15">
        <f>IF(AND(INDEX(E$3:E10,SUMPRODUCT(MAX(((C$3:C10&lt;&gt;"")+(E$3:E10&lt;&gt;""))*ROW(C$3:C10)))-2)&lt;&gt;0,K10&lt;&gt;""),INDEX(I$3:I10,SUMPRODUCT(MAX((I$3:I10&lt;&gt;0)*ROW(I$3:I10)))-2),0)</f>
        <v>0</v>
      </c>
      <c r="O10" s="16">
        <f>IF(AND(INDEX(E$3:E10,SUMPRODUCT(MAX(((C$3:C10&lt;&gt;"")+(E$3:E10&lt;&gt;""))*ROW(C$3:C10)))-2)&lt;&gt;0,L10&lt;&gt;""),INDEX(I$3:I10,SUMPRODUCT(MAX((I$3:I10&lt;&gt;0)*ROW(I$3:I10)))-2),0)</f>
        <v>0.10416666666666669</v>
      </c>
      <c r="P10" s="16">
        <f>IF(AND(INDEX(C$3:C10,SUMPRODUCT(MAX(((C$3:C10&lt;&gt;"")+(E$3:E10&lt;&gt;""))*ROW(C$3:C10)))-2)&lt;&gt;0,L10&lt;&gt;""),INDEX(I$3:I10,SUMPRODUCT(MAX((I$3:I10&lt;&gt;0)*ROW(I$3:I10)))-2),0)</f>
        <v>0</v>
      </c>
      <c r="V10" s="14">
        <v>0</v>
      </c>
      <c r="W10" s="15">
        <v>0</v>
      </c>
      <c r="X10" s="16">
        <v>0.10416666666666669</v>
      </c>
      <c r="Y10" s="16">
        <v>0</v>
      </c>
    </row>
    <row r="11" spans="1:25" s="2" customFormat="1" ht="15">
      <c r="A11" s="4"/>
      <c r="B11" s="3" t="s">
        <v>98</v>
      </c>
      <c r="C11" s="7"/>
      <c r="D11" s="8"/>
      <c r="E11" s="7"/>
      <c r="F11" s="8"/>
      <c r="G11" s="9"/>
      <c r="H11" s="9"/>
      <c r="I11" s="9">
        <v>0</v>
      </c>
      <c r="J11" s="8"/>
      <c r="K11" s="8"/>
      <c r="L11" s="8" t="s">
        <v>37</v>
      </c>
      <c r="M11" s="19">
        <f>IF(AND(INDEX(C$3:C11,SUMPRODUCT(MAX(((C$3:C11&lt;&gt;"")+(E$3:E11&lt;&gt;""))*ROW(C$3:C11)))-2)&lt;&gt;0,K11&lt;&gt;""),INDEX(I$3:I11,SUMPRODUCT(MAX((I$3:I11&lt;&gt;0)*ROW(I$3:I11)))-2),0)</f>
        <v>0</v>
      </c>
      <c r="N11" s="15">
        <f>IF(AND(INDEX(E$3:E11,SUMPRODUCT(MAX(((C$3:C11&lt;&gt;"")+(E$3:E11&lt;&gt;""))*ROW(C$3:C11)))-2)&lt;&gt;0,K11&lt;&gt;""),INDEX(I$3:I11,SUMPRODUCT(MAX((I$3:I11&lt;&gt;0)*ROW(I$3:I11)))-2),0)</f>
        <v>0</v>
      </c>
      <c r="O11" s="16">
        <f>IF(AND(INDEX(E$3:E11,SUMPRODUCT(MAX(((C$3:C11&lt;&gt;"")+(E$3:E11&lt;&gt;""))*ROW(C$3:C11)))-2)&lt;&gt;0,L11&lt;&gt;""),INDEX(I$3:I11,SUMPRODUCT(MAX((I$3:I11&lt;&gt;0)*ROW(I$3:I11)))-2),0)</f>
        <v>0.10416666666666669</v>
      </c>
      <c r="P11" s="16">
        <f>IF(AND(INDEX(C$3:C11,SUMPRODUCT(MAX(((C$3:C11&lt;&gt;"")+(E$3:E11&lt;&gt;""))*ROW(C$3:C11)))-2)&lt;&gt;0,L11&lt;&gt;""),INDEX(I$3:I11,SUMPRODUCT(MAX((I$3:I11&lt;&gt;0)*ROW(I$3:I11)))-2),0)</f>
        <v>0</v>
      </c>
      <c r="V11" s="14">
        <v>0</v>
      </c>
      <c r="W11" s="15">
        <v>0</v>
      </c>
      <c r="X11" s="16">
        <v>0.10416666666666667</v>
      </c>
      <c r="Y11" s="16">
        <v>0</v>
      </c>
    </row>
    <row r="12" spans="1:25" s="2" customFormat="1" ht="15">
      <c r="A12" s="4"/>
      <c r="B12" s="3">
        <v>5</v>
      </c>
      <c r="C12" s="7">
        <v>1</v>
      </c>
      <c r="D12" s="8" t="s">
        <v>38</v>
      </c>
      <c r="E12" s="7"/>
      <c r="F12" s="8"/>
      <c r="G12" s="9">
        <v>0.5416666666666666</v>
      </c>
      <c r="H12" s="9">
        <v>0.5833333333333334</v>
      </c>
      <c r="I12" s="9">
        <v>0.04166666666666674</v>
      </c>
      <c r="J12" s="8" t="s">
        <v>39</v>
      </c>
      <c r="K12" s="8" t="s">
        <v>26</v>
      </c>
      <c r="L12" s="8"/>
      <c r="M12" s="19">
        <f>IF(AND(INDEX(C$3:C12,SUMPRODUCT(MAX(((C$3:C12&lt;&gt;"")+(E$3:E12&lt;&gt;""))*ROW(C$3:C12)))-2)&lt;&gt;0,K12&lt;&gt;""),INDEX(I$3:I12,SUMPRODUCT(MAX((I$3:I12&lt;&gt;0)*ROW(I$3:I12)))-2),0)</f>
        <v>0.04166666666666674</v>
      </c>
      <c r="N12" s="15">
        <f>IF(AND(INDEX(E$3:E12,SUMPRODUCT(MAX(((C$3:C12&lt;&gt;"")+(E$3:E12&lt;&gt;""))*ROW(C$3:C12)))-2)&lt;&gt;0,K12&lt;&gt;""),INDEX(I$3:I12,SUMPRODUCT(MAX((I$3:I12&lt;&gt;0)*ROW(I$3:I12)))-2),0)</f>
        <v>0</v>
      </c>
      <c r="O12" s="16">
        <f>IF(AND(INDEX(E$3:E12,SUMPRODUCT(MAX(((C$3:C12&lt;&gt;"")+(E$3:E12&lt;&gt;""))*ROW(C$3:C12)))-2)&lt;&gt;0,L12&lt;&gt;""),INDEX(I$3:I12,SUMPRODUCT(MAX((I$3:I12&lt;&gt;0)*ROW(I$3:I12)))-2),0)</f>
        <v>0</v>
      </c>
      <c r="P12" s="16">
        <f>IF(AND(INDEX(C$3:C12,SUMPRODUCT(MAX(((C$3:C12&lt;&gt;"")+(E$3:E12&lt;&gt;""))*ROW(C$3:C12)))-2)&lt;&gt;0,L12&lt;&gt;""),INDEX(I$3:I12,SUMPRODUCT(MAX((I$3:I12&lt;&gt;0)*ROW(I$3:I12)))-2),0)</f>
        <v>0</v>
      </c>
      <c r="V12" s="14">
        <v>0.04166666666666674</v>
      </c>
      <c r="W12" s="15">
        <v>0</v>
      </c>
      <c r="X12" s="16">
        <v>0</v>
      </c>
      <c r="Y12" s="16">
        <v>0</v>
      </c>
    </row>
    <row r="13" spans="1:25" s="2" customFormat="1" ht="15">
      <c r="A13" s="4"/>
      <c r="B13" s="3" t="s">
        <v>98</v>
      </c>
      <c r="C13" s="7"/>
      <c r="D13" s="8"/>
      <c r="E13" s="7"/>
      <c r="F13" s="8"/>
      <c r="G13" s="9"/>
      <c r="H13" s="9"/>
      <c r="I13" s="9">
        <v>0</v>
      </c>
      <c r="J13" s="8"/>
      <c r="K13" s="8" t="s">
        <v>27</v>
      </c>
      <c r="L13" s="8"/>
      <c r="M13" s="19">
        <f>IF(AND(INDEX(C$3:C13,SUMPRODUCT(MAX(((C$3:C13&lt;&gt;"")+(E$3:E13&lt;&gt;""))*ROW(C$3:C13)))-2)&lt;&gt;0,K13&lt;&gt;""),INDEX(I$3:I13,SUMPRODUCT(MAX((I$3:I13&lt;&gt;0)*ROW(I$3:I13)))-2),0)</f>
        <v>0.04166666666666674</v>
      </c>
      <c r="N13" s="15">
        <f>IF(AND(INDEX(E$3:E13,SUMPRODUCT(MAX(((C$3:C13&lt;&gt;"")+(E$3:E13&lt;&gt;""))*ROW(C$3:C13)))-2)&lt;&gt;0,K13&lt;&gt;""),INDEX(I$3:I13,SUMPRODUCT(MAX((I$3:I13&lt;&gt;0)*ROW(I$3:I13)))-2),0)</f>
        <v>0</v>
      </c>
      <c r="O13" s="16">
        <f>IF(AND(INDEX(E$3:E13,SUMPRODUCT(MAX(((C$3:C13&lt;&gt;"")+(E$3:E13&lt;&gt;""))*ROW(C$3:C13)))-2)&lt;&gt;0,L13&lt;&gt;""),INDEX(I$3:I13,SUMPRODUCT(MAX((I$3:I13&lt;&gt;0)*ROW(I$3:I13)))-2),0)</f>
        <v>0</v>
      </c>
      <c r="P13" s="16">
        <f>IF(AND(INDEX(C$3:C13,SUMPRODUCT(MAX(((C$3:C13&lt;&gt;"")+(E$3:E13&lt;&gt;""))*ROW(C$3:C13)))-2)&lt;&gt;0,L13&lt;&gt;""),INDEX(I$3:I13,SUMPRODUCT(MAX((I$3:I13&lt;&gt;0)*ROW(I$3:I13)))-2),0)</f>
        <v>0</v>
      </c>
      <c r="V13" s="14">
        <v>0.041666666666666664</v>
      </c>
      <c r="W13" s="15">
        <v>0</v>
      </c>
      <c r="X13" s="16">
        <v>0</v>
      </c>
      <c r="Y13" s="16">
        <v>0</v>
      </c>
    </row>
    <row r="14" spans="1:25" s="2" customFormat="1" ht="15">
      <c r="A14" s="4"/>
      <c r="B14" s="3">
        <v>6</v>
      </c>
      <c r="C14" s="7">
        <v>1</v>
      </c>
      <c r="D14" s="8" t="s">
        <v>40</v>
      </c>
      <c r="E14" s="7"/>
      <c r="F14" s="8"/>
      <c r="G14" s="9">
        <v>0.375</v>
      </c>
      <c r="H14" s="9">
        <v>0.5</v>
      </c>
      <c r="I14" s="9">
        <v>0.125</v>
      </c>
      <c r="J14" s="8" t="s">
        <v>41</v>
      </c>
      <c r="K14" s="8" t="s">
        <v>26</v>
      </c>
      <c r="L14" s="8" t="s">
        <v>42</v>
      </c>
      <c r="M14" s="19">
        <f>IF(AND(INDEX(C$3:C14,SUMPRODUCT(MAX(((C$3:C14&lt;&gt;"")+(E$3:E14&lt;&gt;""))*ROW(C$3:C14)))-2)&lt;&gt;0,K14&lt;&gt;""),INDEX(I$3:I14,SUMPRODUCT(MAX((I$3:I14&lt;&gt;0)*ROW(I$3:I14)))-2),0)</f>
        <v>0.125</v>
      </c>
      <c r="N14" s="15">
        <f>IF(AND(INDEX(E$3:E14,SUMPRODUCT(MAX(((C$3:C14&lt;&gt;"")+(E$3:E14&lt;&gt;""))*ROW(C$3:C14)))-2)&lt;&gt;0,K14&lt;&gt;""),INDEX(I$3:I14,SUMPRODUCT(MAX((I$3:I14&lt;&gt;0)*ROW(I$3:I14)))-2),0)</f>
        <v>0</v>
      </c>
      <c r="O14" s="16">
        <f>IF(AND(INDEX(E$3:E14,SUMPRODUCT(MAX(((C$3:C14&lt;&gt;"")+(E$3:E14&lt;&gt;""))*ROW(C$3:C14)))-2)&lt;&gt;0,L14&lt;&gt;""),INDEX(I$3:I14,SUMPRODUCT(MAX((I$3:I14&lt;&gt;0)*ROW(I$3:I14)))-2),0)</f>
        <v>0</v>
      </c>
      <c r="P14" s="16">
        <f>IF(AND(INDEX(C$3:C14,SUMPRODUCT(MAX(((C$3:C14&lt;&gt;"")+(E$3:E14&lt;&gt;""))*ROW(C$3:C14)))-2)&lt;&gt;0,L14&lt;&gt;""),INDEX(I$3:I14,SUMPRODUCT(MAX((I$3:I14&lt;&gt;0)*ROW(I$3:I14)))-2),0)</f>
        <v>0.125</v>
      </c>
      <c r="V14" s="14">
        <v>0.125</v>
      </c>
      <c r="W14" s="15">
        <v>0</v>
      </c>
      <c r="X14" s="16">
        <v>0</v>
      </c>
      <c r="Y14" s="16">
        <v>0.125</v>
      </c>
    </row>
    <row r="15" spans="1:25" s="2" customFormat="1" ht="15">
      <c r="A15" s="4"/>
      <c r="B15" s="3" t="s">
        <v>98</v>
      </c>
      <c r="C15" s="7"/>
      <c r="D15" s="8"/>
      <c r="E15" s="7"/>
      <c r="F15" s="8"/>
      <c r="G15" s="9"/>
      <c r="H15" s="9"/>
      <c r="I15" s="9">
        <v>0</v>
      </c>
      <c r="J15" s="8"/>
      <c r="K15" s="8" t="s">
        <v>27</v>
      </c>
      <c r="L15" s="8"/>
      <c r="M15" s="19">
        <f>IF(AND(INDEX(C$3:C15,SUMPRODUCT(MAX(((C$3:C15&lt;&gt;"")+(E$3:E15&lt;&gt;""))*ROW(C$3:C15)))-2)&lt;&gt;0,K15&lt;&gt;""),INDEX(I$3:I15,SUMPRODUCT(MAX((I$3:I15&lt;&gt;0)*ROW(I$3:I15)))-2),0)</f>
        <v>0.125</v>
      </c>
      <c r="N15" s="15">
        <f>IF(AND(INDEX(E$3:E15,SUMPRODUCT(MAX(((C$3:C15&lt;&gt;"")+(E$3:E15&lt;&gt;""))*ROW(C$3:C15)))-2)&lt;&gt;0,K15&lt;&gt;""),INDEX(I$3:I15,SUMPRODUCT(MAX((I$3:I15&lt;&gt;0)*ROW(I$3:I15)))-2),0)</f>
        <v>0</v>
      </c>
      <c r="O15" s="16">
        <f>IF(AND(INDEX(E$3:E15,SUMPRODUCT(MAX(((C$3:C15&lt;&gt;"")+(E$3:E15&lt;&gt;""))*ROW(C$3:C15)))-2)&lt;&gt;0,L15&lt;&gt;""),INDEX(I$3:I15,SUMPRODUCT(MAX((I$3:I15&lt;&gt;0)*ROW(I$3:I15)))-2),0)</f>
        <v>0</v>
      </c>
      <c r="P15" s="16">
        <f>IF(AND(INDEX(C$3:C15,SUMPRODUCT(MAX(((C$3:C15&lt;&gt;"")+(E$3:E15&lt;&gt;""))*ROW(C$3:C15)))-2)&lt;&gt;0,L15&lt;&gt;""),INDEX(I$3:I15,SUMPRODUCT(MAX((I$3:I15&lt;&gt;0)*ROW(I$3:I15)))-2),0)</f>
        <v>0</v>
      </c>
      <c r="V15" s="14">
        <v>0.125</v>
      </c>
      <c r="W15" s="15">
        <v>0</v>
      </c>
      <c r="X15" s="16">
        <v>0</v>
      </c>
      <c r="Y15" s="16">
        <v>0</v>
      </c>
    </row>
    <row r="16" spans="1:25" s="2" customFormat="1" ht="15">
      <c r="A16" s="4"/>
      <c r="B16" s="3">
        <v>7</v>
      </c>
      <c r="C16" s="7">
        <v>1</v>
      </c>
      <c r="D16" s="8" t="s">
        <v>38</v>
      </c>
      <c r="E16" s="7"/>
      <c r="F16" s="8"/>
      <c r="G16" s="9">
        <v>0.5833333333333334</v>
      </c>
      <c r="H16" s="9">
        <v>0.6875</v>
      </c>
      <c r="I16" s="9">
        <v>0.10416666666666663</v>
      </c>
      <c r="J16" s="8" t="s">
        <v>43</v>
      </c>
      <c r="K16" s="8"/>
      <c r="L16" s="8" t="s">
        <v>42</v>
      </c>
      <c r="M16" s="19">
        <f>IF(AND(INDEX(C$3:C16,SUMPRODUCT(MAX(((C$3:C16&lt;&gt;"")+(E$3:E16&lt;&gt;""))*ROW(C$3:C16)))-2)&lt;&gt;0,K16&lt;&gt;""),INDEX(I$3:I16,SUMPRODUCT(MAX((I$3:I16&lt;&gt;0)*ROW(I$3:I16)))-2),0)</f>
        <v>0</v>
      </c>
      <c r="N16" s="15">
        <f>IF(AND(INDEX(E$3:E16,SUMPRODUCT(MAX(((C$3:C16&lt;&gt;"")+(E$3:E16&lt;&gt;""))*ROW(C$3:C16)))-2)&lt;&gt;0,K16&lt;&gt;""),INDEX(I$3:I16,SUMPRODUCT(MAX((I$3:I16&lt;&gt;0)*ROW(I$3:I16)))-2),0)</f>
        <v>0</v>
      </c>
      <c r="O16" s="16">
        <f>IF(AND(INDEX(E$3:E16,SUMPRODUCT(MAX(((C$3:C16&lt;&gt;"")+(E$3:E16&lt;&gt;""))*ROW(C$3:C16)))-2)&lt;&gt;0,L16&lt;&gt;""),INDEX(I$3:I16,SUMPRODUCT(MAX((I$3:I16&lt;&gt;0)*ROW(I$3:I16)))-2),0)</f>
        <v>0</v>
      </c>
      <c r="P16" s="16">
        <f>IF(AND(INDEX(C$3:C16,SUMPRODUCT(MAX(((C$3:C16&lt;&gt;"")+(E$3:E16&lt;&gt;""))*ROW(C$3:C16)))-2)&lt;&gt;0,L16&lt;&gt;""),INDEX(I$3:I16,SUMPRODUCT(MAX((I$3:I16&lt;&gt;0)*ROW(I$3:I16)))-2),0)</f>
        <v>0.10416666666666663</v>
      </c>
      <c r="V16" s="14">
        <v>0</v>
      </c>
      <c r="W16" s="15">
        <v>0</v>
      </c>
      <c r="X16" s="16">
        <v>0</v>
      </c>
      <c r="Y16" s="16">
        <v>0.10416666666666663</v>
      </c>
    </row>
    <row r="17" spans="1:25" s="2" customFormat="1" ht="15">
      <c r="A17" s="4"/>
      <c r="B17" s="3" t="s">
        <v>98</v>
      </c>
      <c r="C17" s="7"/>
      <c r="D17" s="8"/>
      <c r="E17" s="7"/>
      <c r="F17" s="8"/>
      <c r="G17" s="9"/>
      <c r="H17" s="9"/>
      <c r="I17" s="9">
        <v>0</v>
      </c>
      <c r="J17" s="8"/>
      <c r="K17" s="8"/>
      <c r="L17" s="8" t="s">
        <v>44</v>
      </c>
      <c r="M17" s="19">
        <f>IF(AND(INDEX(C$3:C17,SUMPRODUCT(MAX(((C$3:C17&lt;&gt;"")+(E$3:E17&lt;&gt;""))*ROW(C$3:C17)))-2)&lt;&gt;0,K17&lt;&gt;""),INDEX(I$3:I17,SUMPRODUCT(MAX((I$3:I17&lt;&gt;0)*ROW(I$3:I17)))-2),0)</f>
        <v>0</v>
      </c>
      <c r="N17" s="15">
        <f>IF(AND(INDEX(E$3:E17,SUMPRODUCT(MAX(((C$3:C17&lt;&gt;"")+(E$3:E17&lt;&gt;""))*ROW(C$3:C17)))-2)&lt;&gt;0,K17&lt;&gt;""),INDEX(I$3:I17,SUMPRODUCT(MAX((I$3:I17&lt;&gt;0)*ROW(I$3:I17)))-2),0)</f>
        <v>0</v>
      </c>
      <c r="O17" s="16">
        <f>IF(AND(INDEX(E$3:E17,SUMPRODUCT(MAX(((C$3:C17&lt;&gt;"")+(E$3:E17&lt;&gt;""))*ROW(C$3:C17)))-2)&lt;&gt;0,L17&lt;&gt;""),INDEX(I$3:I17,SUMPRODUCT(MAX((I$3:I17&lt;&gt;0)*ROW(I$3:I17)))-2),0)</f>
        <v>0</v>
      </c>
      <c r="P17" s="16">
        <f>IF(AND(INDEX(C$3:C17,SUMPRODUCT(MAX(((C$3:C17&lt;&gt;"")+(E$3:E17&lt;&gt;""))*ROW(C$3:C17)))-2)&lt;&gt;0,L17&lt;&gt;""),INDEX(I$3:I17,SUMPRODUCT(MAX((I$3:I17&lt;&gt;0)*ROW(I$3:I17)))-2),0)</f>
        <v>0.10416666666666663</v>
      </c>
      <c r="V17" s="14">
        <v>0</v>
      </c>
      <c r="W17" s="15">
        <v>0</v>
      </c>
      <c r="X17" s="16">
        <v>0</v>
      </c>
      <c r="Y17" s="16">
        <v>0.10416666666666667</v>
      </c>
    </row>
    <row r="18" spans="1:25" s="2" customFormat="1" ht="15">
      <c r="A18" s="4"/>
      <c r="B18" s="3">
        <v>8</v>
      </c>
      <c r="C18" s="7"/>
      <c r="D18" s="8"/>
      <c r="E18" s="7">
        <v>2</v>
      </c>
      <c r="F18" s="8" t="s">
        <v>45</v>
      </c>
      <c r="G18" s="9">
        <v>0.5416666666666666</v>
      </c>
      <c r="H18" s="9">
        <v>0.6041666666666666</v>
      </c>
      <c r="I18" s="9">
        <v>0.0625</v>
      </c>
      <c r="J18" s="8" t="s">
        <v>46</v>
      </c>
      <c r="K18" s="8"/>
      <c r="L18" s="8" t="s">
        <v>47</v>
      </c>
      <c r="M18" s="19">
        <f>IF(AND(INDEX(C$3:C18,SUMPRODUCT(MAX(((C$3:C18&lt;&gt;"")+(E$3:E18&lt;&gt;""))*ROW(C$3:C18)))-2)&lt;&gt;0,K18&lt;&gt;""),INDEX(I$3:I18,SUMPRODUCT(MAX((I$3:I18&lt;&gt;0)*ROW(I$3:I18)))-2),0)</f>
        <v>0</v>
      </c>
      <c r="N18" s="15">
        <f>IF(AND(INDEX(E$3:E18,SUMPRODUCT(MAX(((C$3:C18&lt;&gt;"")+(E$3:E18&lt;&gt;""))*ROW(C$3:C18)))-2)&lt;&gt;0,K18&lt;&gt;""),INDEX(I$3:I18,SUMPRODUCT(MAX((I$3:I18&lt;&gt;0)*ROW(I$3:I18)))-2),0)</f>
        <v>0</v>
      </c>
      <c r="O18" s="16">
        <f>IF(AND(INDEX(E$3:E18,SUMPRODUCT(MAX(((C$3:C18&lt;&gt;"")+(E$3:E18&lt;&gt;""))*ROW(C$3:C18)))-2)&lt;&gt;0,L18&lt;&gt;""),INDEX(I$3:I18,SUMPRODUCT(MAX((I$3:I18&lt;&gt;0)*ROW(I$3:I18)))-2),0)</f>
        <v>0.0625</v>
      </c>
      <c r="P18" s="16">
        <f>IF(AND(INDEX(C$3:C18,SUMPRODUCT(MAX(((C$3:C18&lt;&gt;"")+(E$3:E18&lt;&gt;""))*ROW(C$3:C18)))-2)&lt;&gt;0,L18&lt;&gt;""),INDEX(I$3:I18,SUMPRODUCT(MAX((I$3:I18&lt;&gt;0)*ROW(I$3:I18)))-2),0)</f>
        <v>0</v>
      </c>
      <c r="V18" s="14">
        <v>0</v>
      </c>
      <c r="W18" s="15">
        <v>0</v>
      </c>
      <c r="X18" s="16">
        <v>0.0625</v>
      </c>
      <c r="Y18" s="16">
        <v>0</v>
      </c>
    </row>
    <row r="19" spans="1:25" s="2" customFormat="1" ht="15">
      <c r="A19" s="4"/>
      <c r="B19" s="3">
        <v>9</v>
      </c>
      <c r="C19" s="7"/>
      <c r="D19" s="8"/>
      <c r="E19" s="7">
        <v>2</v>
      </c>
      <c r="F19" s="8" t="s">
        <v>48</v>
      </c>
      <c r="G19" s="9">
        <v>0.6041666666666666</v>
      </c>
      <c r="H19" s="9">
        <v>0.6666666666666666</v>
      </c>
      <c r="I19" s="9">
        <v>0.0625</v>
      </c>
      <c r="J19" s="8" t="s">
        <v>49</v>
      </c>
      <c r="K19" s="8"/>
      <c r="L19" s="8" t="s">
        <v>47</v>
      </c>
      <c r="M19" s="19">
        <f>IF(AND(INDEX(C$3:C19,SUMPRODUCT(MAX(((C$3:C19&lt;&gt;"")+(E$3:E19&lt;&gt;""))*ROW(C$3:C19)))-2)&lt;&gt;0,K19&lt;&gt;""),INDEX(I$3:I19,SUMPRODUCT(MAX((I$3:I19&lt;&gt;0)*ROW(I$3:I19)))-2),0)</f>
        <v>0</v>
      </c>
      <c r="N19" s="15">
        <f>IF(AND(INDEX(E$3:E19,SUMPRODUCT(MAX(((C$3:C19&lt;&gt;"")+(E$3:E19&lt;&gt;""))*ROW(C$3:C19)))-2)&lt;&gt;0,K19&lt;&gt;""),INDEX(I$3:I19,SUMPRODUCT(MAX((I$3:I19&lt;&gt;0)*ROW(I$3:I19)))-2),0)</f>
        <v>0</v>
      </c>
      <c r="O19" s="16">
        <f>IF(AND(INDEX(E$3:E19,SUMPRODUCT(MAX(((C$3:C19&lt;&gt;"")+(E$3:E19&lt;&gt;""))*ROW(C$3:C19)))-2)&lt;&gt;0,L19&lt;&gt;""),INDEX(I$3:I19,SUMPRODUCT(MAX((I$3:I19&lt;&gt;0)*ROW(I$3:I19)))-2),0)</f>
        <v>0.0625</v>
      </c>
      <c r="P19" s="16">
        <f>IF(AND(INDEX(C$3:C19,SUMPRODUCT(MAX(((C$3:C19&lt;&gt;"")+(E$3:E19&lt;&gt;""))*ROW(C$3:C19)))-2)&lt;&gt;0,L19&lt;&gt;""),INDEX(I$3:I19,SUMPRODUCT(MAX((I$3:I19&lt;&gt;0)*ROW(I$3:I19)))-2),0)</f>
        <v>0</v>
      </c>
      <c r="V19" s="14">
        <v>0</v>
      </c>
      <c r="W19" s="15">
        <v>0</v>
      </c>
      <c r="X19" s="16">
        <v>0.0625</v>
      </c>
      <c r="Y19" s="16">
        <v>0</v>
      </c>
    </row>
    <row r="20" spans="1:25" s="2" customFormat="1" ht="15">
      <c r="A20" s="4"/>
      <c r="B20" s="3">
        <v>10</v>
      </c>
      <c r="C20" s="7"/>
      <c r="D20" s="8"/>
      <c r="E20" s="7">
        <v>2</v>
      </c>
      <c r="F20" s="8" t="s">
        <v>50</v>
      </c>
      <c r="G20" s="9">
        <v>0.6666666666666666</v>
      </c>
      <c r="H20" s="9">
        <v>0.6875</v>
      </c>
      <c r="I20" s="9">
        <v>0.02083333333333337</v>
      </c>
      <c r="J20" s="8" t="s">
        <v>51</v>
      </c>
      <c r="K20" s="8"/>
      <c r="L20" s="8" t="s">
        <v>47</v>
      </c>
      <c r="M20" s="19">
        <f>IF(AND(INDEX(C$3:C20,SUMPRODUCT(MAX(((C$3:C20&lt;&gt;"")+(E$3:E20&lt;&gt;""))*ROW(C$3:C20)))-2)&lt;&gt;0,K20&lt;&gt;""),INDEX(I$3:I20,SUMPRODUCT(MAX((I$3:I20&lt;&gt;0)*ROW(I$3:I20)))-2),0)</f>
        <v>0</v>
      </c>
      <c r="N20" s="15">
        <f>IF(AND(INDEX(E$3:E20,SUMPRODUCT(MAX(((C$3:C20&lt;&gt;"")+(E$3:E20&lt;&gt;""))*ROW(C$3:C20)))-2)&lt;&gt;0,K20&lt;&gt;""),INDEX(I$3:I20,SUMPRODUCT(MAX((I$3:I20&lt;&gt;0)*ROW(I$3:I20)))-2),0)</f>
        <v>0</v>
      </c>
      <c r="O20" s="16">
        <f>IF(AND(INDEX(E$3:E20,SUMPRODUCT(MAX(((C$3:C20&lt;&gt;"")+(E$3:E20&lt;&gt;""))*ROW(C$3:C20)))-2)&lt;&gt;0,L20&lt;&gt;""),INDEX(I$3:I20,SUMPRODUCT(MAX((I$3:I20&lt;&gt;0)*ROW(I$3:I20)))-2),0)</f>
        <v>0.02083333333333337</v>
      </c>
      <c r="P20" s="16">
        <f>IF(AND(INDEX(C$3:C20,SUMPRODUCT(MAX(((C$3:C20&lt;&gt;"")+(E$3:E20&lt;&gt;""))*ROW(C$3:C20)))-2)&lt;&gt;0,L20&lt;&gt;""),INDEX(I$3:I20,SUMPRODUCT(MAX((I$3:I20&lt;&gt;0)*ROW(I$3:I20)))-2),0)</f>
        <v>0</v>
      </c>
      <c r="V20" s="14">
        <v>0</v>
      </c>
      <c r="W20" s="15">
        <v>0</v>
      </c>
      <c r="X20" s="16">
        <v>0.02083333333333337</v>
      </c>
      <c r="Y20" s="16">
        <v>0</v>
      </c>
    </row>
    <row r="21" spans="1:25" s="2" customFormat="1" ht="15">
      <c r="A21" s="4"/>
      <c r="B21" s="3">
        <v>11</v>
      </c>
      <c r="C21" s="7"/>
      <c r="D21" s="8"/>
      <c r="E21" s="7" t="s">
        <v>33</v>
      </c>
      <c r="F21" s="8" t="s">
        <v>52</v>
      </c>
      <c r="G21" s="9">
        <v>0.5416666666666666</v>
      </c>
      <c r="H21" s="9">
        <v>0.6041666666666666</v>
      </c>
      <c r="I21" s="9">
        <v>0.0625</v>
      </c>
      <c r="J21" s="8" t="s">
        <v>53</v>
      </c>
      <c r="K21" s="8"/>
      <c r="L21" s="8" t="s">
        <v>36</v>
      </c>
      <c r="M21" s="19">
        <f>IF(AND(INDEX(C$3:C21,SUMPRODUCT(MAX(((C$3:C21&lt;&gt;"")+(E$3:E21&lt;&gt;""))*ROW(C$3:C21)))-2)&lt;&gt;0,K21&lt;&gt;""),INDEX(I$3:I21,SUMPRODUCT(MAX((I$3:I21&lt;&gt;0)*ROW(I$3:I21)))-2),0)</f>
        <v>0</v>
      </c>
      <c r="N21" s="15">
        <f>IF(AND(INDEX(E$3:E21,SUMPRODUCT(MAX(((C$3:C21&lt;&gt;"")+(E$3:E21&lt;&gt;""))*ROW(C$3:C21)))-2)&lt;&gt;0,K21&lt;&gt;""),INDEX(I$3:I21,SUMPRODUCT(MAX((I$3:I21&lt;&gt;0)*ROW(I$3:I21)))-2),0)</f>
        <v>0</v>
      </c>
      <c r="O21" s="16">
        <f>IF(AND(INDEX(E$3:E21,SUMPRODUCT(MAX(((C$3:C21&lt;&gt;"")+(E$3:E21&lt;&gt;""))*ROW(C$3:C21)))-2)&lt;&gt;0,L21&lt;&gt;""),INDEX(I$3:I21,SUMPRODUCT(MAX((I$3:I21&lt;&gt;0)*ROW(I$3:I21)))-2),0)</f>
        <v>0.0625</v>
      </c>
      <c r="P21" s="16">
        <f>IF(AND(INDEX(C$3:C21,SUMPRODUCT(MAX(((C$3:C21&lt;&gt;"")+(E$3:E21&lt;&gt;""))*ROW(C$3:C21)))-2)&lt;&gt;0,L21&lt;&gt;""),INDEX(I$3:I21,SUMPRODUCT(MAX((I$3:I21&lt;&gt;0)*ROW(I$3:I21)))-2),0)</f>
        <v>0</v>
      </c>
      <c r="V21" s="14">
        <v>0</v>
      </c>
      <c r="W21" s="15">
        <v>0</v>
      </c>
      <c r="X21" s="16">
        <v>0.0625</v>
      </c>
      <c r="Y21" s="16">
        <v>0</v>
      </c>
    </row>
    <row r="22" spans="1:25" s="2" customFormat="1" ht="15">
      <c r="A22" s="29">
        <v>42816</v>
      </c>
      <c r="B22" s="3">
        <v>1</v>
      </c>
      <c r="C22" s="7">
        <v>1</v>
      </c>
      <c r="D22" s="8" t="s">
        <v>38</v>
      </c>
      <c r="E22" s="7"/>
      <c r="F22" s="8"/>
      <c r="G22" s="9">
        <v>0.375</v>
      </c>
      <c r="H22" s="9">
        <v>0.6944444444444445</v>
      </c>
      <c r="I22" s="9">
        <v>0.2777777777777779</v>
      </c>
      <c r="J22" s="8" t="s">
        <v>54</v>
      </c>
      <c r="K22" s="8" t="s">
        <v>27</v>
      </c>
      <c r="L22" s="8" t="s">
        <v>55</v>
      </c>
      <c r="M22" s="19">
        <f>IF(AND(INDEX(C$3:C22,SUMPRODUCT(MAX(((C$3:C22&lt;&gt;"")+(E$3:E22&lt;&gt;""))*ROW(C$3:C22)))-2)&lt;&gt;0,K22&lt;&gt;""),INDEX(I$3:I22,SUMPRODUCT(MAX((I$3:I22&lt;&gt;0)*ROW(I$3:I22)))-2),0)</f>
        <v>0.2777777777777779</v>
      </c>
      <c r="N22" s="15">
        <f>IF(AND(INDEX(E$3:E22,SUMPRODUCT(MAX(((C$3:C22&lt;&gt;"")+(E$3:E22&lt;&gt;""))*ROW(C$3:C22)))-2)&lt;&gt;0,K22&lt;&gt;""),INDEX(I$3:I22,SUMPRODUCT(MAX((I$3:I22&lt;&gt;0)*ROW(I$3:I22)))-2),0)</f>
        <v>0</v>
      </c>
      <c r="O22" s="5">
        <f>IF(AND(INDEX(E$3:E22,SUMPRODUCT(MAX(((C$3:C22&lt;&gt;"")+(E$3:E22&lt;&gt;""))*ROW(C$3:C22)))-2)&lt;&gt;0,L22&lt;&gt;""),INDEX(I$3:I22,SUMPRODUCT(MAX((I$3:I22&lt;&gt;0)*ROW(I$3:I22)))-2),0)</f>
        <v>0</v>
      </c>
      <c r="P22" s="5">
        <f>IF(AND(INDEX(C$3:C22,SUMPRODUCT(MAX(((C$3:C22&lt;&gt;"")+(E$3:E22&lt;&gt;""))*ROW(C$3:C22)))-2)&lt;&gt;0,L22&lt;&gt;""),INDEX(I$3:I22,SUMPRODUCT(MAX((I$3:I22&lt;&gt;0)*ROW(I$3:I22)))-2),0)</f>
        <v>0.2777777777777779</v>
      </c>
      <c r="V22" s="14">
        <v>0.2777777777777778</v>
      </c>
      <c r="W22" s="15">
        <v>0</v>
      </c>
      <c r="X22" s="5">
        <v>0.2777777777777778</v>
      </c>
      <c r="Y22" s="5">
        <v>0</v>
      </c>
    </row>
    <row r="23" spans="1:25" s="2" customFormat="1" ht="15">
      <c r="A23" s="4"/>
      <c r="B23" s="3">
        <v>2</v>
      </c>
      <c r="C23" s="7">
        <v>1</v>
      </c>
      <c r="D23" s="8" t="s">
        <v>40</v>
      </c>
      <c r="E23" s="7"/>
      <c r="F23" s="8"/>
      <c r="G23" s="9">
        <v>0.375</v>
      </c>
      <c r="H23" s="9">
        <v>0.6944444444444445</v>
      </c>
      <c r="I23" s="9">
        <v>0.2777777777777779</v>
      </c>
      <c r="J23" s="8" t="s">
        <v>56</v>
      </c>
      <c r="K23" s="8" t="s">
        <v>26</v>
      </c>
      <c r="L23" s="8" t="s">
        <v>42</v>
      </c>
      <c r="M23" s="19">
        <f>IF(AND(INDEX(C$3:C23,SUMPRODUCT(MAX(((C$3:C23&lt;&gt;"")+(E$3:E23&lt;&gt;""))*ROW(C$3:C23)))-2)&lt;&gt;0,K23&lt;&gt;""),INDEX(I$3:I23,SUMPRODUCT(MAX((I$3:I23&lt;&gt;0)*ROW(I$3:I23)))-2),0)</f>
        <v>0.2777777777777779</v>
      </c>
      <c r="N23" s="15">
        <f>IF(AND(INDEX(E$3:E23,SUMPRODUCT(MAX(((C$3:C23&lt;&gt;"")+(E$3:E23&lt;&gt;""))*ROW(C$3:C23)))-2)&lt;&gt;0,K23&lt;&gt;""),INDEX(I$3:I23,SUMPRODUCT(MAX((I$3:I23&lt;&gt;0)*ROW(I$3:I23)))-2),0)</f>
        <v>0</v>
      </c>
      <c r="O23" s="16">
        <f>IF(AND(INDEX(E$3:E23,SUMPRODUCT(MAX(((C$3:C23&lt;&gt;"")+(E$3:E23&lt;&gt;""))*ROW(C$3:C23)))-2)&lt;&gt;0,L23&lt;&gt;""),INDEX(I$3:I23,SUMPRODUCT(MAX((I$3:I23&lt;&gt;0)*ROW(I$3:I23)))-2),0)</f>
        <v>0</v>
      </c>
      <c r="P23" s="16">
        <f>IF(AND(INDEX(C$3:C23,SUMPRODUCT(MAX(((C$3:C23&lt;&gt;"")+(E$3:E23&lt;&gt;""))*ROW(C$3:C23)))-2)&lt;&gt;0,L23&lt;&gt;""),INDEX(I$3:I23,SUMPRODUCT(MAX((I$3:I23&lt;&gt;0)*ROW(I$3:I23)))-2),0)</f>
        <v>0.2777777777777779</v>
      </c>
      <c r="V23" s="14">
        <v>0.2777777777777779</v>
      </c>
      <c r="W23" s="15">
        <v>0</v>
      </c>
      <c r="X23" s="16">
        <v>0</v>
      </c>
      <c r="Y23" s="16">
        <v>0.2777777777777779</v>
      </c>
    </row>
    <row r="24" spans="1:25" s="2" customFormat="1" ht="15">
      <c r="A24" s="4"/>
      <c r="B24" s="3" t="s">
        <v>98</v>
      </c>
      <c r="C24" s="7"/>
      <c r="D24" s="8"/>
      <c r="E24" s="7"/>
      <c r="F24" s="8"/>
      <c r="G24" s="9"/>
      <c r="H24" s="9"/>
      <c r="I24" s="9">
        <v>0</v>
      </c>
      <c r="J24" s="8"/>
      <c r="K24" s="8"/>
      <c r="L24" s="8" t="s">
        <v>44</v>
      </c>
      <c r="M24" s="19">
        <f>IF(AND(INDEX(C$3:C24,SUMPRODUCT(MAX(((C$3:C24&lt;&gt;"")+(E$3:E24&lt;&gt;""))*ROW(C$3:C24)))-2)&lt;&gt;0,K24&lt;&gt;""),INDEX(I$3:I24,SUMPRODUCT(MAX((I$3:I24&lt;&gt;0)*ROW(I$3:I24)))-2),0)</f>
        <v>0</v>
      </c>
      <c r="N24" s="15">
        <f>IF(AND(INDEX(E$3:E24,SUMPRODUCT(MAX(((C$3:C24&lt;&gt;"")+(E$3:E24&lt;&gt;""))*ROW(C$3:C24)))-2)&lt;&gt;0,K24&lt;&gt;""),INDEX(I$3:I24,SUMPRODUCT(MAX((I$3:I24&lt;&gt;0)*ROW(I$3:I24)))-2),0)</f>
        <v>0</v>
      </c>
      <c r="O24" s="16">
        <f>IF(AND(INDEX(E$3:E24,SUMPRODUCT(MAX(((C$3:C24&lt;&gt;"")+(E$3:E24&lt;&gt;""))*ROW(C$3:C24)))-2)&lt;&gt;0,L24&lt;&gt;""),INDEX(I$3:I24,SUMPRODUCT(MAX((I$3:I24&lt;&gt;0)*ROW(I$3:I24)))-2),0)</f>
        <v>0</v>
      </c>
      <c r="P24" s="16">
        <f>IF(AND(INDEX(C$3:C24,SUMPRODUCT(MAX(((C$3:C24&lt;&gt;"")+(E$3:E24&lt;&gt;""))*ROW(C$3:C24)))-2)&lt;&gt;0,L24&lt;&gt;""),INDEX(I$3:I24,SUMPRODUCT(MAX((I$3:I24&lt;&gt;0)*ROW(I$3:I24)))-2),0)</f>
        <v>0.2777777777777779</v>
      </c>
      <c r="V24" s="14">
        <v>0</v>
      </c>
      <c r="W24" s="15">
        <v>0</v>
      </c>
      <c r="X24" s="16">
        <v>0</v>
      </c>
      <c r="Y24" s="16">
        <v>0.2777777777777778</v>
      </c>
    </row>
    <row r="25" spans="1:25" s="2" customFormat="1" ht="15">
      <c r="A25" s="4"/>
      <c r="B25" s="3">
        <v>3</v>
      </c>
      <c r="C25" s="7">
        <v>1</v>
      </c>
      <c r="D25" s="8" t="s">
        <v>28</v>
      </c>
      <c r="E25" s="7"/>
      <c r="F25" s="8"/>
      <c r="G25" s="9">
        <v>0.375</v>
      </c>
      <c r="H25" s="9">
        <v>0.6944444444444445</v>
      </c>
      <c r="I25" s="9">
        <v>0.2777777777777779</v>
      </c>
      <c r="J25" s="8" t="s">
        <v>57</v>
      </c>
      <c r="K25" s="8" t="s">
        <v>30</v>
      </c>
      <c r="L25" s="8"/>
      <c r="M25" s="19">
        <f>IF(AND(INDEX(C$3:C25,SUMPRODUCT(MAX(((C$3:C25&lt;&gt;"")+(E$3:E25&lt;&gt;""))*ROW(C$3:C25)))-2)&lt;&gt;0,K25&lt;&gt;""),INDEX(I$3:I25,SUMPRODUCT(MAX((I$3:I25&lt;&gt;0)*ROW(I$3:I25)))-2),0)</f>
        <v>0.2777777777777779</v>
      </c>
      <c r="N25" s="15">
        <f>IF(AND(INDEX(E$3:E25,SUMPRODUCT(MAX(((C$3:C25&lt;&gt;"")+(E$3:E25&lt;&gt;""))*ROW(C$3:C25)))-2)&lt;&gt;0,K25&lt;&gt;""),INDEX(I$3:I25,SUMPRODUCT(MAX((I$3:I25&lt;&gt;0)*ROW(I$3:I25)))-2),0)</f>
        <v>0</v>
      </c>
      <c r="O25" s="16">
        <f>IF(AND(INDEX(E$3:E25,SUMPRODUCT(MAX(((C$3:C25&lt;&gt;"")+(E$3:E25&lt;&gt;""))*ROW(C$3:C25)))-2)&lt;&gt;0,L25&lt;&gt;""),INDEX(I$3:I25,SUMPRODUCT(MAX((I$3:I25&lt;&gt;0)*ROW(I$3:I25)))-2),0)</f>
        <v>0</v>
      </c>
      <c r="P25" s="16">
        <f>IF(AND(INDEX(C$3:C25,SUMPRODUCT(MAX(((C$3:C25&lt;&gt;"")+(E$3:E25&lt;&gt;""))*ROW(C$3:C25)))-2)&lt;&gt;0,L25&lt;&gt;""),INDEX(I$3:I25,SUMPRODUCT(MAX((I$3:I25&lt;&gt;0)*ROW(I$3:I25)))-2),0)</f>
        <v>0</v>
      </c>
      <c r="V25" s="14">
        <v>0.2777777777777779</v>
      </c>
      <c r="W25" s="15">
        <v>0</v>
      </c>
      <c r="X25" s="16">
        <v>0</v>
      </c>
      <c r="Y25" s="16">
        <v>0</v>
      </c>
    </row>
    <row r="26" spans="1:25" s="2" customFormat="1" ht="15">
      <c r="A26" s="4"/>
      <c r="B26" s="3" t="s">
        <v>98</v>
      </c>
      <c r="C26" s="7"/>
      <c r="D26" s="8"/>
      <c r="E26" s="7"/>
      <c r="F26" s="8"/>
      <c r="G26" s="9"/>
      <c r="H26" s="9"/>
      <c r="I26" s="9">
        <v>0</v>
      </c>
      <c r="J26" s="8"/>
      <c r="K26" s="8" t="s">
        <v>31</v>
      </c>
      <c r="L26" s="8"/>
      <c r="M26" s="19">
        <f>IF(AND(INDEX(C$3:C26,SUMPRODUCT(MAX(((C$3:C26&lt;&gt;"")+(E$3:E26&lt;&gt;""))*ROW(C$3:C26)))-2)&lt;&gt;0,K26&lt;&gt;""),INDEX(I$3:I26,SUMPRODUCT(MAX((I$3:I26&lt;&gt;0)*ROW(I$3:I26)))-2),0)</f>
        <v>0.2777777777777779</v>
      </c>
      <c r="N26" s="15">
        <f>IF(AND(INDEX(E$3:E26,SUMPRODUCT(MAX(((C$3:C26&lt;&gt;"")+(E$3:E26&lt;&gt;""))*ROW(C$3:C26)))-2)&lt;&gt;0,K26&lt;&gt;""),INDEX(I$3:I26,SUMPRODUCT(MAX((I$3:I26&lt;&gt;0)*ROW(I$3:I26)))-2),0)</f>
        <v>0</v>
      </c>
      <c r="O26" s="16">
        <f>IF(AND(INDEX(E$3:E26,SUMPRODUCT(MAX(((C$3:C26&lt;&gt;"")+(E$3:E26&lt;&gt;""))*ROW(C$3:C26)))-2)&lt;&gt;0,L26&lt;&gt;""),INDEX(I$3:I26,SUMPRODUCT(MAX((I$3:I26&lt;&gt;0)*ROW(I$3:I26)))-2),0)</f>
        <v>0</v>
      </c>
      <c r="P26" s="16">
        <f>IF(AND(INDEX(C$3:C26,SUMPRODUCT(MAX(((C$3:C26&lt;&gt;"")+(E$3:E26&lt;&gt;""))*ROW(C$3:C26)))-2)&lt;&gt;0,L26&lt;&gt;""),INDEX(I$3:I26,SUMPRODUCT(MAX((I$3:I26&lt;&gt;0)*ROW(I$3:I26)))-2),0)</f>
        <v>0</v>
      </c>
      <c r="V26" s="14">
        <v>0.2777777777777778</v>
      </c>
      <c r="W26" s="15">
        <v>0</v>
      </c>
      <c r="X26" s="16">
        <v>0</v>
      </c>
      <c r="Y26" s="16">
        <v>0</v>
      </c>
    </row>
    <row r="27" spans="1:25" s="2" customFormat="1" ht="15">
      <c r="A27" s="4"/>
      <c r="B27" s="3" t="s">
        <v>98</v>
      </c>
      <c r="C27" s="7"/>
      <c r="D27" s="8"/>
      <c r="E27" s="7"/>
      <c r="F27" s="8"/>
      <c r="G27" s="9"/>
      <c r="H27" s="9"/>
      <c r="I27" s="9">
        <v>0</v>
      </c>
      <c r="J27" s="8"/>
      <c r="K27" s="8" t="s">
        <v>23</v>
      </c>
      <c r="L27" s="8"/>
      <c r="M27" s="19">
        <f>IF(AND(INDEX(C$3:C27,SUMPRODUCT(MAX(((C$3:C27&lt;&gt;"")+(E$3:E27&lt;&gt;""))*ROW(C$3:C27)))-2)&lt;&gt;0,K27&lt;&gt;""),INDEX(I$3:I27,SUMPRODUCT(MAX((I$3:I27&lt;&gt;0)*ROW(I$3:I27)))-2),0)</f>
        <v>0.2777777777777779</v>
      </c>
      <c r="N27" s="15">
        <f>IF(AND(INDEX(E$3:E27,SUMPRODUCT(MAX(((C$3:C27&lt;&gt;"")+(E$3:E27&lt;&gt;""))*ROW(C$3:C27)))-2)&lt;&gt;0,K27&lt;&gt;""),INDEX(I$3:I27,SUMPRODUCT(MAX((I$3:I27&lt;&gt;0)*ROW(I$3:I27)))-2),0)</f>
        <v>0</v>
      </c>
      <c r="O27" s="16">
        <f>IF(AND(INDEX(E$3:E27,SUMPRODUCT(MAX(((C$3:C27&lt;&gt;"")+(E$3:E27&lt;&gt;""))*ROW(C$3:C27)))-2)&lt;&gt;0,L27&lt;&gt;""),INDEX(I$3:I27,SUMPRODUCT(MAX((I$3:I27&lt;&gt;0)*ROW(I$3:I27)))-2),0)</f>
        <v>0</v>
      </c>
      <c r="P27" s="16">
        <f>IF(AND(INDEX(C$3:C27,SUMPRODUCT(MAX(((C$3:C27&lt;&gt;"")+(E$3:E27&lt;&gt;""))*ROW(C$3:C27)))-2)&lt;&gt;0,L27&lt;&gt;""),INDEX(I$3:I27,SUMPRODUCT(MAX((I$3:I27&lt;&gt;0)*ROW(I$3:I27)))-2),0)</f>
        <v>0</v>
      </c>
      <c r="V27" s="14">
        <v>0.2777777777777778</v>
      </c>
      <c r="W27" s="15">
        <v>0</v>
      </c>
      <c r="X27" s="16">
        <v>0</v>
      </c>
      <c r="Y27" s="16">
        <v>0</v>
      </c>
    </row>
    <row r="28" spans="1:25" s="2" customFormat="1" ht="15">
      <c r="A28" s="4"/>
      <c r="B28" s="3">
        <v>4</v>
      </c>
      <c r="C28" s="7">
        <v>1</v>
      </c>
      <c r="D28" s="8" t="s">
        <v>58</v>
      </c>
      <c r="E28" s="7"/>
      <c r="F28" s="8"/>
      <c r="G28" s="9">
        <v>0.34375</v>
      </c>
      <c r="H28" s="9">
        <v>0.375</v>
      </c>
      <c r="I28" s="9">
        <v>0.03125</v>
      </c>
      <c r="J28" s="8" t="s">
        <v>59</v>
      </c>
      <c r="K28" s="8" t="s">
        <v>21</v>
      </c>
      <c r="L28" s="8" t="s">
        <v>22</v>
      </c>
      <c r="M28" s="19">
        <f>IF(AND(INDEX(C$3:C28,SUMPRODUCT(MAX(((C$3:C28&lt;&gt;"")+(E$3:E28&lt;&gt;""))*ROW(C$3:C28)))-2)&lt;&gt;0,K28&lt;&gt;""),INDEX(I$3:I28,SUMPRODUCT(MAX((I$3:I28&lt;&gt;0)*ROW(I$3:I28)))-2),0)</f>
        <v>0.03125</v>
      </c>
      <c r="N28" s="15">
        <f>IF(AND(INDEX(E$3:E28,SUMPRODUCT(MAX(((C$3:C28&lt;&gt;"")+(E$3:E28&lt;&gt;""))*ROW(C$3:C28)))-2)&lt;&gt;0,K28&lt;&gt;""),INDEX(I$3:I28,SUMPRODUCT(MAX((I$3:I28&lt;&gt;0)*ROW(I$3:I28)))-2),0)</f>
        <v>0</v>
      </c>
      <c r="O28" s="16">
        <f>IF(AND(INDEX(E$3:E28,SUMPRODUCT(MAX(((C$3:C28&lt;&gt;"")+(E$3:E28&lt;&gt;""))*ROW(C$3:C28)))-2)&lt;&gt;0,L28&lt;&gt;""),INDEX(I$3:I28,SUMPRODUCT(MAX((I$3:I28&lt;&gt;0)*ROW(I$3:I28)))-2),0)</f>
        <v>0</v>
      </c>
      <c r="P28" s="16">
        <f>IF(AND(INDEX(C$3:C28,SUMPRODUCT(MAX(((C$3:C28&lt;&gt;"")+(E$3:E28&lt;&gt;""))*ROW(C$3:C28)))-2)&lt;&gt;0,L28&lt;&gt;""),INDEX(I$3:I28,SUMPRODUCT(MAX((I$3:I28&lt;&gt;0)*ROW(I$3:I28)))-2),0)</f>
        <v>0.03125</v>
      </c>
      <c r="V28" s="14">
        <v>0.03125</v>
      </c>
      <c r="W28" s="15">
        <v>0</v>
      </c>
      <c r="X28" s="16">
        <v>0</v>
      </c>
      <c r="Y28" s="16">
        <v>0.03125</v>
      </c>
    </row>
    <row r="29" spans="1:25" s="2" customFormat="1" ht="15">
      <c r="A29" s="4"/>
      <c r="B29" s="3" t="s">
        <v>98</v>
      </c>
      <c r="C29" s="7"/>
      <c r="D29" s="8"/>
      <c r="E29" s="7"/>
      <c r="F29" s="8"/>
      <c r="G29" s="9"/>
      <c r="H29" s="9"/>
      <c r="I29" s="9">
        <v>0</v>
      </c>
      <c r="J29" s="8"/>
      <c r="K29" s="8" t="s">
        <v>32</v>
      </c>
      <c r="L29" s="8"/>
      <c r="M29" s="19">
        <f>IF(AND(INDEX(C$3:C29,SUMPRODUCT(MAX(((C$3:C29&lt;&gt;"")+(E$3:E29&lt;&gt;""))*ROW(C$3:C29)))-2)&lt;&gt;0,K29&lt;&gt;""),INDEX(I$3:I29,SUMPRODUCT(MAX((I$3:I29&lt;&gt;0)*ROW(I$3:I29)))-2),0)</f>
        <v>0.03125</v>
      </c>
      <c r="N29" s="15">
        <f>IF(AND(INDEX(E$3:E29,SUMPRODUCT(MAX(((C$3:C29&lt;&gt;"")+(E$3:E29&lt;&gt;""))*ROW(C$3:C29)))-2)&lt;&gt;0,K29&lt;&gt;""),INDEX(I$3:I29,SUMPRODUCT(MAX((I$3:I29&lt;&gt;0)*ROW(I$3:I29)))-2),0)</f>
        <v>0</v>
      </c>
      <c r="O29" s="16">
        <f>IF(AND(INDEX(E$3:E29,SUMPRODUCT(MAX(((C$3:C29&lt;&gt;"")+(E$3:E29&lt;&gt;""))*ROW(C$3:C29)))-2)&lt;&gt;0,L29&lt;&gt;""),INDEX(I$3:I29,SUMPRODUCT(MAX((I$3:I29&lt;&gt;0)*ROW(I$3:I29)))-2),0)</f>
        <v>0</v>
      </c>
      <c r="P29" s="16">
        <f>IF(AND(INDEX(C$3:C29,SUMPRODUCT(MAX(((C$3:C29&lt;&gt;"")+(E$3:E29&lt;&gt;""))*ROW(C$3:C29)))-2)&lt;&gt;0,L29&lt;&gt;""),INDEX(I$3:I29,SUMPRODUCT(MAX((I$3:I29&lt;&gt;0)*ROW(I$3:I29)))-2),0)</f>
        <v>0</v>
      </c>
      <c r="V29" s="14">
        <v>0.03125</v>
      </c>
      <c r="W29" s="15">
        <v>0</v>
      </c>
      <c r="X29" s="16">
        <v>0</v>
      </c>
      <c r="Y29" s="16">
        <v>0</v>
      </c>
    </row>
    <row r="30" spans="1:25" s="2" customFormat="1" ht="15">
      <c r="A30" s="4"/>
      <c r="B30" s="3">
        <v>5</v>
      </c>
      <c r="C30" s="7" t="s">
        <v>18</v>
      </c>
      <c r="D30" s="8" t="s">
        <v>19</v>
      </c>
      <c r="E30" s="7"/>
      <c r="F30" s="8"/>
      <c r="G30" s="9">
        <v>0.4895833333333333</v>
      </c>
      <c r="H30" s="9">
        <v>0.5</v>
      </c>
      <c r="I30" s="9">
        <v>0.010416666666666685</v>
      </c>
      <c r="J30" s="8" t="s">
        <v>60</v>
      </c>
      <c r="K30" s="8" t="s">
        <v>21</v>
      </c>
      <c r="L30" s="8" t="s">
        <v>22</v>
      </c>
      <c r="M30" s="19">
        <f>IF(AND(INDEX(C$3:C30,SUMPRODUCT(MAX(((C$3:C30&lt;&gt;"")+(E$3:E30&lt;&gt;""))*ROW(C$3:C30)))-2)&lt;&gt;0,K30&lt;&gt;""),INDEX(I$3:I30,SUMPRODUCT(MAX((I$3:I30&lt;&gt;0)*ROW(I$3:I30)))-2),0)</f>
        <v>0.010416666666666685</v>
      </c>
      <c r="N30" s="15">
        <f>IF(AND(INDEX(E$3:E30,SUMPRODUCT(MAX(((C$3:C30&lt;&gt;"")+(E$3:E30&lt;&gt;""))*ROW(C$3:C30)))-2)&lt;&gt;0,K30&lt;&gt;""),INDEX(I$3:I30,SUMPRODUCT(MAX((I$3:I30&lt;&gt;0)*ROW(I$3:I30)))-2),0)</f>
        <v>0</v>
      </c>
      <c r="O30" s="16">
        <f>IF(AND(INDEX(E$3:E30,SUMPRODUCT(MAX(((C$3:C30&lt;&gt;"")+(E$3:E30&lt;&gt;""))*ROW(C$3:C30)))-2)&lt;&gt;0,L30&lt;&gt;""),INDEX(I$3:I30,SUMPRODUCT(MAX((I$3:I30&lt;&gt;0)*ROW(I$3:I30)))-2),0)</f>
        <v>0</v>
      </c>
      <c r="P30" s="16">
        <f>IF(AND(INDEX(C$3:C30,SUMPRODUCT(MAX(((C$3:C30&lt;&gt;"")+(E$3:E30&lt;&gt;""))*ROW(C$3:C30)))-2)&lt;&gt;0,L30&lt;&gt;""),INDEX(I$3:I30,SUMPRODUCT(MAX((I$3:I30&lt;&gt;0)*ROW(I$3:I30)))-2),0)</f>
        <v>0.010416666666666685</v>
      </c>
      <c r="V30" s="14">
        <v>0.010416666666666685</v>
      </c>
      <c r="W30" s="15">
        <v>0</v>
      </c>
      <c r="X30" s="16">
        <v>0</v>
      </c>
      <c r="Y30" s="16">
        <v>0.010416666666666685</v>
      </c>
    </row>
    <row r="31" spans="1:25" s="2" customFormat="1" ht="15">
      <c r="A31" s="4"/>
      <c r="B31" s="3" t="s">
        <v>98</v>
      </c>
      <c r="C31" s="7"/>
      <c r="D31" s="8"/>
      <c r="E31" s="7"/>
      <c r="F31" s="8"/>
      <c r="G31" s="9"/>
      <c r="H31" s="9"/>
      <c r="I31" s="9">
        <v>0</v>
      </c>
      <c r="J31" s="8"/>
      <c r="K31" s="8" t="s">
        <v>32</v>
      </c>
      <c r="L31" s="8"/>
      <c r="M31" s="19">
        <f>IF(AND(INDEX(C$3:C31,SUMPRODUCT(MAX(((C$3:C31&lt;&gt;"")+(E$3:E31&lt;&gt;""))*ROW(C$3:C31)))-2)&lt;&gt;0,K31&lt;&gt;""),INDEX(I$3:I31,SUMPRODUCT(MAX((I$3:I31&lt;&gt;0)*ROW(I$3:I31)))-2),0)</f>
        <v>0.010416666666666685</v>
      </c>
      <c r="N31" s="15">
        <f>IF(AND(INDEX(E$3:E31,SUMPRODUCT(MAX(((C$3:C31&lt;&gt;"")+(E$3:E31&lt;&gt;""))*ROW(C$3:C31)))-2)&lt;&gt;0,K31&lt;&gt;""),INDEX(I$3:I31,SUMPRODUCT(MAX((I$3:I31&lt;&gt;0)*ROW(I$3:I31)))-2),0)</f>
        <v>0</v>
      </c>
      <c r="O31" s="16">
        <f>IF(AND(INDEX(E$3:E31,SUMPRODUCT(MAX(((C$3:C31&lt;&gt;"")+(E$3:E31&lt;&gt;""))*ROW(C$3:C31)))-2)&lt;&gt;0,L31&lt;&gt;""),INDEX(I$3:I31,SUMPRODUCT(MAX((I$3:I31&lt;&gt;0)*ROW(I$3:I31)))-2),0)</f>
        <v>0</v>
      </c>
      <c r="P31" s="16">
        <f>IF(AND(INDEX(C$3:C31,SUMPRODUCT(MAX(((C$3:C31&lt;&gt;"")+(E$3:E31&lt;&gt;""))*ROW(C$3:C31)))-2)&lt;&gt;0,L31&lt;&gt;""),INDEX(I$3:I31,SUMPRODUCT(MAX((I$3:I31&lt;&gt;0)*ROW(I$3:I31)))-2),0)</f>
        <v>0</v>
      </c>
      <c r="V31" s="14">
        <v>0.010416666666666666</v>
      </c>
      <c r="W31" s="15">
        <v>0</v>
      </c>
      <c r="X31" s="16">
        <v>0</v>
      </c>
      <c r="Y31" s="16">
        <v>0</v>
      </c>
    </row>
    <row r="32" spans="1:25" s="2" customFormat="1" ht="15">
      <c r="A32" s="4"/>
      <c r="B32" s="3">
        <v>6</v>
      </c>
      <c r="C32" s="7">
        <v>1</v>
      </c>
      <c r="D32" s="8" t="s">
        <v>61</v>
      </c>
      <c r="E32" s="7"/>
      <c r="F32" s="8"/>
      <c r="G32" s="9">
        <v>0.3819444444444444</v>
      </c>
      <c r="H32" s="9">
        <v>0.6979166666666666</v>
      </c>
      <c r="I32" s="9">
        <v>0.2743055555555556</v>
      </c>
      <c r="J32" s="8" t="s">
        <v>62</v>
      </c>
      <c r="K32" s="8" t="s">
        <v>21</v>
      </c>
      <c r="L32" s="8" t="s">
        <v>22</v>
      </c>
      <c r="M32" s="19">
        <f>IF(AND(INDEX(C$3:C32,SUMPRODUCT(MAX(((C$3:C32&lt;&gt;"")+(E$3:E32&lt;&gt;""))*ROW(C$3:C32)))-2)&lt;&gt;0,K32&lt;&gt;""),INDEX(I$3:I32,SUMPRODUCT(MAX((I$3:I32&lt;&gt;0)*ROW(I$3:I32)))-2),0)</f>
        <v>0.2743055555555556</v>
      </c>
      <c r="N32" s="15">
        <f>IF(AND(INDEX(E$3:E32,SUMPRODUCT(MAX(((C$3:C32&lt;&gt;"")+(E$3:E32&lt;&gt;""))*ROW(C$3:C32)))-2)&lt;&gt;0,K32&lt;&gt;""),INDEX(I$3:I32,SUMPRODUCT(MAX((I$3:I32&lt;&gt;0)*ROW(I$3:I32)))-2),0)</f>
        <v>0</v>
      </c>
      <c r="O32" s="16">
        <f>IF(AND(INDEX(E$3:E32,SUMPRODUCT(MAX(((C$3:C32&lt;&gt;"")+(E$3:E32&lt;&gt;""))*ROW(C$3:C32)))-2)&lt;&gt;0,L32&lt;&gt;""),INDEX(I$3:I32,SUMPRODUCT(MAX((I$3:I32&lt;&gt;0)*ROW(I$3:I32)))-2),0)</f>
        <v>0</v>
      </c>
      <c r="P32" s="16">
        <f>IF(AND(INDEX(C$3:C32,SUMPRODUCT(MAX(((C$3:C32&lt;&gt;"")+(E$3:E32&lt;&gt;""))*ROW(C$3:C32)))-2)&lt;&gt;0,L32&lt;&gt;""),INDEX(I$3:I32,SUMPRODUCT(MAX((I$3:I32&lt;&gt;0)*ROW(I$3:I32)))-2),0)</f>
        <v>0.2743055555555556</v>
      </c>
      <c r="V32" s="14">
        <v>0.2743055555555556</v>
      </c>
      <c r="W32" s="15">
        <v>0</v>
      </c>
      <c r="X32" s="16">
        <v>0</v>
      </c>
      <c r="Y32" s="16">
        <v>0.2743055555555556</v>
      </c>
    </row>
    <row r="33" spans="1:25" s="2" customFormat="1" ht="15">
      <c r="A33" s="4"/>
      <c r="B33" s="3">
        <v>7</v>
      </c>
      <c r="C33" s="7" t="s">
        <v>17</v>
      </c>
      <c r="D33" s="8" t="s">
        <v>63</v>
      </c>
      <c r="E33" s="7"/>
      <c r="F33" s="8"/>
      <c r="G33" s="9">
        <v>0.375</v>
      </c>
      <c r="H33" s="9">
        <v>0.4166666666666667</v>
      </c>
      <c r="I33" s="9">
        <v>0.041666666666666685</v>
      </c>
      <c r="J33" s="8" t="s">
        <v>64</v>
      </c>
      <c r="K33" s="8" t="s">
        <v>31</v>
      </c>
      <c r="L33" s="8"/>
      <c r="M33" s="19">
        <f>IF(AND(INDEX(C$3:C33,SUMPRODUCT(MAX(((C$3:C33&lt;&gt;"")+(E$3:E33&lt;&gt;""))*ROW(C$3:C33)))-2)&lt;&gt;0,K33&lt;&gt;""),INDEX(I$3:I33,SUMPRODUCT(MAX((I$3:I33&lt;&gt;0)*ROW(I$3:I33)))-2),0)</f>
        <v>0.041666666666666685</v>
      </c>
      <c r="N33" s="15">
        <f>IF(AND(INDEX(E$3:E33,SUMPRODUCT(MAX(((C$3:C33&lt;&gt;"")+(E$3:E33&lt;&gt;""))*ROW(C$3:C33)))-2)&lt;&gt;0,K33&lt;&gt;""),INDEX(I$3:I33,SUMPRODUCT(MAX((I$3:I33&lt;&gt;0)*ROW(I$3:I33)))-2),0)</f>
        <v>0</v>
      </c>
      <c r="O33" s="16">
        <f>IF(AND(INDEX(E$3:E33,SUMPRODUCT(MAX(((C$3:C33&lt;&gt;"")+(E$3:E33&lt;&gt;""))*ROW(C$3:C33)))-2)&lt;&gt;0,L33&lt;&gt;""),INDEX(I$3:I33,SUMPRODUCT(MAX((I$3:I33&lt;&gt;0)*ROW(I$3:I33)))-2),0)</f>
        <v>0</v>
      </c>
      <c r="P33" s="16">
        <f>IF(AND(INDEX(C$3:C33,SUMPRODUCT(MAX(((C$3:C33&lt;&gt;"")+(E$3:E33&lt;&gt;""))*ROW(C$3:C33)))-2)&lt;&gt;0,L33&lt;&gt;""),INDEX(I$3:I33,SUMPRODUCT(MAX((I$3:I33&lt;&gt;0)*ROW(I$3:I33)))-2),0)</f>
        <v>0</v>
      </c>
      <c r="V33" s="14">
        <v>0.041666666666666685</v>
      </c>
      <c r="W33" s="15">
        <v>0</v>
      </c>
      <c r="X33" s="16">
        <v>0</v>
      </c>
      <c r="Y33" s="16">
        <v>0</v>
      </c>
    </row>
    <row r="34" spans="1:25" s="2" customFormat="1" ht="15">
      <c r="A34" s="4"/>
      <c r="B34" s="3" t="s">
        <v>98</v>
      </c>
      <c r="C34" s="7"/>
      <c r="D34" s="8"/>
      <c r="E34" s="7"/>
      <c r="F34" s="8"/>
      <c r="G34" s="9"/>
      <c r="H34" s="9"/>
      <c r="I34" s="9">
        <v>0</v>
      </c>
      <c r="J34" s="8"/>
      <c r="K34" s="8" t="s">
        <v>30</v>
      </c>
      <c r="L34" s="8"/>
      <c r="M34" s="19">
        <f>IF(AND(INDEX(C$3:C34,SUMPRODUCT(MAX(((C$3:C34&lt;&gt;"")+(E$3:E34&lt;&gt;""))*ROW(C$3:C34)))-2)&lt;&gt;0,K34&lt;&gt;""),INDEX(I$3:I34,SUMPRODUCT(MAX((I$3:I34&lt;&gt;0)*ROW(I$3:I34)))-2),0)</f>
        <v>0.041666666666666685</v>
      </c>
      <c r="N34" s="15">
        <f>IF(AND(INDEX(E$3:E34,SUMPRODUCT(MAX(((C$3:C34&lt;&gt;"")+(E$3:E34&lt;&gt;""))*ROW(C$3:C34)))-2)&lt;&gt;0,K34&lt;&gt;""),INDEX(I$3:I34,SUMPRODUCT(MAX((I$3:I34&lt;&gt;0)*ROW(I$3:I34)))-2),0)</f>
        <v>0</v>
      </c>
      <c r="O34" s="16">
        <f>IF(AND(INDEX(E$3:E34,SUMPRODUCT(MAX(((C$3:C34&lt;&gt;"")+(E$3:E34&lt;&gt;""))*ROW(C$3:C34)))-2)&lt;&gt;0,L34&lt;&gt;""),INDEX(I$3:I34,SUMPRODUCT(MAX((I$3:I34&lt;&gt;0)*ROW(I$3:I34)))-2),0)</f>
        <v>0</v>
      </c>
      <c r="P34" s="16">
        <f>IF(AND(INDEX(C$3:C34,SUMPRODUCT(MAX(((C$3:C34&lt;&gt;"")+(E$3:E34&lt;&gt;""))*ROW(C$3:C34)))-2)&lt;&gt;0,L34&lt;&gt;""),INDEX(I$3:I34,SUMPRODUCT(MAX((I$3:I34&lt;&gt;0)*ROW(I$3:I34)))-2),0)</f>
        <v>0</v>
      </c>
      <c r="V34" s="14">
        <v>0.041666666666666664</v>
      </c>
      <c r="W34" s="15">
        <v>0</v>
      </c>
      <c r="X34" s="16">
        <v>0</v>
      </c>
      <c r="Y34" s="16">
        <v>0</v>
      </c>
    </row>
    <row r="35" spans="1:25" s="2" customFormat="1" ht="15">
      <c r="A35" s="4"/>
      <c r="B35" s="3">
        <v>8</v>
      </c>
      <c r="C35" s="7"/>
      <c r="D35" s="8"/>
      <c r="E35" s="7" t="s">
        <v>65</v>
      </c>
      <c r="F35" s="8" t="s">
        <v>66</v>
      </c>
      <c r="G35" s="9">
        <v>0.5416666666666666</v>
      </c>
      <c r="H35" s="9">
        <v>0.5833333333333334</v>
      </c>
      <c r="I35" s="9">
        <v>0.04166666666666674</v>
      </c>
      <c r="J35" s="8" t="s">
        <v>67</v>
      </c>
      <c r="K35" s="8" t="s">
        <v>23</v>
      </c>
      <c r="L35" s="8"/>
      <c r="M35" s="19">
        <f>IF(AND(INDEX(C$3:C35,SUMPRODUCT(MAX(((C$3:C35&lt;&gt;"")+(E$3:E35&lt;&gt;""))*ROW(C$3:C35)))-2)&lt;&gt;0,K35&lt;&gt;""),INDEX(I$3:I35,SUMPRODUCT(MAX((I$3:I35&lt;&gt;0)*ROW(I$3:I35)))-2),0)</f>
        <v>0</v>
      </c>
      <c r="N35" s="15">
        <f>IF(AND(INDEX(E$3:E35,SUMPRODUCT(MAX(((C$3:C35&lt;&gt;"")+(E$3:E35&lt;&gt;""))*ROW(C$3:C35)))-2)&lt;&gt;0,K35&lt;&gt;""),INDEX(I$3:I35,SUMPRODUCT(MAX((I$3:I35&lt;&gt;0)*ROW(I$3:I35)))-2),0)</f>
        <v>0.04166666666666674</v>
      </c>
      <c r="O35" s="16">
        <f>IF(AND(INDEX(E$3:E35,SUMPRODUCT(MAX(((C$3:C35&lt;&gt;"")+(E$3:E35&lt;&gt;""))*ROW(C$3:C35)))-2)&lt;&gt;0,L35&lt;&gt;""),INDEX(I$3:I35,SUMPRODUCT(MAX((I$3:I35&lt;&gt;0)*ROW(I$3:I35)))-2),0)</f>
        <v>0</v>
      </c>
      <c r="P35" s="16">
        <f>IF(AND(INDEX(C$3:C35,SUMPRODUCT(MAX(((C$3:C35&lt;&gt;"")+(E$3:E35&lt;&gt;""))*ROW(C$3:C35)))-2)&lt;&gt;0,L35&lt;&gt;""),INDEX(I$3:I35,SUMPRODUCT(MAX((I$3:I35&lt;&gt;0)*ROW(I$3:I35)))-2),0)</f>
        <v>0</v>
      </c>
      <c r="V35" s="14">
        <v>0</v>
      </c>
      <c r="W35" s="15">
        <v>0.04166666666666674</v>
      </c>
      <c r="X35" s="16">
        <v>0</v>
      </c>
      <c r="Y35" s="16">
        <v>0</v>
      </c>
    </row>
    <row r="36" spans="1:25" s="2" customFormat="1" ht="15">
      <c r="A36" s="4"/>
      <c r="B36" s="3">
        <v>9</v>
      </c>
      <c r="C36" s="7"/>
      <c r="D36" s="8"/>
      <c r="E36" s="7">
        <v>2</v>
      </c>
      <c r="F36" s="8" t="s">
        <v>68</v>
      </c>
      <c r="G36" s="9">
        <v>0.3958333333333333</v>
      </c>
      <c r="H36" s="9">
        <v>0.5</v>
      </c>
      <c r="I36" s="9">
        <v>0.10416666666666669</v>
      </c>
      <c r="J36" s="8" t="s">
        <v>69</v>
      </c>
      <c r="K36" s="8"/>
      <c r="L36" s="8" t="s">
        <v>47</v>
      </c>
      <c r="M36" s="19">
        <f>IF(AND(INDEX(C$3:C36,SUMPRODUCT(MAX(((C$3:C36&lt;&gt;"")+(E$3:E36&lt;&gt;""))*ROW(C$3:C36)))-2)&lt;&gt;0,K36&lt;&gt;""),INDEX(I$3:I36,SUMPRODUCT(MAX((I$3:I36&lt;&gt;0)*ROW(I$3:I36)))-2),0)</f>
        <v>0</v>
      </c>
      <c r="N36" s="15">
        <f>IF(AND(INDEX(E$3:E36,SUMPRODUCT(MAX(((C$3:C36&lt;&gt;"")+(E$3:E36&lt;&gt;""))*ROW(C$3:C36)))-2)&lt;&gt;0,K36&lt;&gt;""),INDEX(I$3:I36,SUMPRODUCT(MAX((I$3:I36&lt;&gt;0)*ROW(I$3:I36)))-2),0)</f>
        <v>0</v>
      </c>
      <c r="O36" s="16">
        <f>IF(AND(INDEX(E$3:E36,SUMPRODUCT(MAX(((C$3:C36&lt;&gt;"")+(E$3:E36&lt;&gt;""))*ROW(C$3:C36)))-2)&lt;&gt;0,L36&lt;&gt;""),INDEX(I$3:I36,SUMPRODUCT(MAX((I$3:I36&lt;&gt;0)*ROW(I$3:I36)))-2),0)</f>
        <v>0.10416666666666669</v>
      </c>
      <c r="P36" s="16">
        <f>IF(AND(INDEX(C$3:C36,SUMPRODUCT(MAX(((C$3:C36&lt;&gt;"")+(E$3:E36&lt;&gt;""))*ROW(C$3:C36)))-2)&lt;&gt;0,L36&lt;&gt;""),INDEX(I$3:I36,SUMPRODUCT(MAX((I$3:I36&lt;&gt;0)*ROW(I$3:I36)))-2),0)</f>
        <v>0</v>
      </c>
      <c r="V36" s="14">
        <v>0</v>
      </c>
      <c r="W36" s="15">
        <v>0</v>
      </c>
      <c r="X36" s="16">
        <v>0.10416666666666669</v>
      </c>
      <c r="Y36" s="16">
        <v>0</v>
      </c>
    </row>
    <row r="37" spans="1:25" s="2" customFormat="1" ht="15">
      <c r="A37" s="4"/>
      <c r="B37" s="3" t="s">
        <v>98</v>
      </c>
      <c r="C37" s="7"/>
      <c r="D37" s="8"/>
      <c r="E37" s="7"/>
      <c r="F37" s="8"/>
      <c r="G37" s="9"/>
      <c r="H37" s="9"/>
      <c r="I37" s="9">
        <v>0</v>
      </c>
      <c r="J37" s="8"/>
      <c r="K37" s="8"/>
      <c r="L37" s="8" t="s">
        <v>36</v>
      </c>
      <c r="M37" s="19">
        <f>IF(AND(INDEX(C$3:C37,SUMPRODUCT(MAX(((C$3:C37&lt;&gt;"")+(E$3:E37&lt;&gt;""))*ROW(C$3:C37)))-2)&lt;&gt;0,K37&lt;&gt;""),INDEX(I$3:I37,SUMPRODUCT(MAX((I$3:I37&lt;&gt;0)*ROW(I$3:I37)))-2),0)</f>
        <v>0</v>
      </c>
      <c r="N37" s="15">
        <f>IF(AND(INDEX(E$3:E37,SUMPRODUCT(MAX(((C$3:C37&lt;&gt;"")+(E$3:E37&lt;&gt;""))*ROW(C$3:C37)))-2)&lt;&gt;0,K37&lt;&gt;""),INDEX(I$3:I37,SUMPRODUCT(MAX((I$3:I37&lt;&gt;0)*ROW(I$3:I37)))-2),0)</f>
        <v>0</v>
      </c>
      <c r="O37" s="16">
        <f>IF(AND(INDEX(E$3:E37,SUMPRODUCT(MAX(((C$3:C37&lt;&gt;"")+(E$3:E37&lt;&gt;""))*ROW(C$3:C37)))-2)&lt;&gt;0,L37&lt;&gt;""),INDEX(I$3:I37,SUMPRODUCT(MAX((I$3:I37&lt;&gt;0)*ROW(I$3:I37)))-2),0)</f>
        <v>0.10416666666666669</v>
      </c>
      <c r="P37" s="16">
        <f>IF(AND(INDEX(C$3:C37,SUMPRODUCT(MAX(((C$3:C37&lt;&gt;"")+(E$3:E37&lt;&gt;""))*ROW(C$3:C37)))-2)&lt;&gt;0,L37&lt;&gt;""),INDEX(I$3:I37,SUMPRODUCT(MAX((I$3:I37&lt;&gt;0)*ROW(I$3:I37)))-2),0)</f>
        <v>0</v>
      </c>
      <c r="V37" s="14">
        <v>0</v>
      </c>
      <c r="W37" s="15">
        <v>0</v>
      </c>
      <c r="X37" s="16">
        <v>0.10416666666666667</v>
      </c>
      <c r="Y37" s="16">
        <v>0</v>
      </c>
    </row>
    <row r="38" spans="1:25" s="2" customFormat="1" ht="15">
      <c r="A38" s="4"/>
      <c r="B38" s="3" t="s">
        <v>98</v>
      </c>
      <c r="C38" s="7"/>
      <c r="D38" s="8"/>
      <c r="E38" s="7"/>
      <c r="F38" s="8"/>
      <c r="G38" s="9"/>
      <c r="H38" s="9"/>
      <c r="I38" s="9">
        <v>0</v>
      </c>
      <c r="J38" s="8"/>
      <c r="K38" s="8"/>
      <c r="L38" s="8" t="s">
        <v>37</v>
      </c>
      <c r="M38" s="19">
        <f>IF(AND(INDEX(C$3:C38,SUMPRODUCT(MAX(((C$3:C38&lt;&gt;"")+(E$3:E38&lt;&gt;""))*ROW(C$3:C38)))-2)&lt;&gt;0,K38&lt;&gt;""),INDEX(I$3:I38,SUMPRODUCT(MAX((I$3:I38&lt;&gt;0)*ROW(I$3:I38)))-2),0)</f>
        <v>0</v>
      </c>
      <c r="N38" s="15">
        <f>IF(AND(INDEX(E$3:E38,SUMPRODUCT(MAX(((C$3:C38&lt;&gt;"")+(E$3:E38&lt;&gt;""))*ROW(C$3:C38)))-2)&lt;&gt;0,K38&lt;&gt;""),INDEX(I$3:I38,SUMPRODUCT(MAX((I$3:I38&lt;&gt;0)*ROW(I$3:I38)))-2),0)</f>
        <v>0</v>
      </c>
      <c r="O38" s="16">
        <f>IF(AND(INDEX(E$3:E38,SUMPRODUCT(MAX(((C$3:C38&lt;&gt;"")+(E$3:E38&lt;&gt;""))*ROW(C$3:C38)))-2)&lt;&gt;0,L38&lt;&gt;""),INDEX(I$3:I38,SUMPRODUCT(MAX((I$3:I38&lt;&gt;0)*ROW(I$3:I38)))-2),0)</f>
        <v>0.10416666666666669</v>
      </c>
      <c r="P38" s="16">
        <f>IF(AND(INDEX(C$3:C38,SUMPRODUCT(MAX(((C$3:C38&lt;&gt;"")+(E$3:E38&lt;&gt;""))*ROW(C$3:C38)))-2)&lt;&gt;0,L38&lt;&gt;""),INDEX(I$3:I38,SUMPRODUCT(MAX((I$3:I38&lt;&gt;0)*ROW(I$3:I38)))-2),0)</f>
        <v>0</v>
      </c>
      <c r="V38" s="14">
        <v>0</v>
      </c>
      <c r="W38" s="15">
        <v>0</v>
      </c>
      <c r="X38" s="16">
        <v>0.10416666666666667</v>
      </c>
      <c r="Y38" s="16">
        <v>0</v>
      </c>
    </row>
    <row r="39" spans="1:25" s="2" customFormat="1" ht="15">
      <c r="A39" s="4"/>
      <c r="B39" s="3">
        <v>10</v>
      </c>
      <c r="C39" s="7"/>
      <c r="D39" s="8"/>
      <c r="E39" s="7">
        <v>2</v>
      </c>
      <c r="F39" s="8" t="s">
        <v>70</v>
      </c>
      <c r="G39" s="9">
        <v>0.5416666666666666</v>
      </c>
      <c r="H39" s="9">
        <v>0.6458333333333334</v>
      </c>
      <c r="I39" s="9">
        <v>0.10416666666666674</v>
      </c>
      <c r="J39" s="8" t="s">
        <v>71</v>
      </c>
      <c r="K39" s="8"/>
      <c r="L39" s="8" t="s">
        <v>47</v>
      </c>
      <c r="M39" s="19">
        <f>IF(AND(INDEX(C$3:C39,SUMPRODUCT(MAX(((C$3:C39&lt;&gt;"")+(E$3:E39&lt;&gt;""))*ROW(C$3:C39)))-2)&lt;&gt;0,K39&lt;&gt;""),INDEX(I$3:I39,SUMPRODUCT(MAX((I$3:I39&lt;&gt;0)*ROW(I$3:I39)))-2),0)</f>
        <v>0</v>
      </c>
      <c r="N39" s="15">
        <f>IF(AND(INDEX(E$3:E39,SUMPRODUCT(MAX(((C$3:C39&lt;&gt;"")+(E$3:E39&lt;&gt;""))*ROW(C$3:C39)))-2)&lt;&gt;0,K39&lt;&gt;""),INDEX(I$3:I39,SUMPRODUCT(MAX((I$3:I39&lt;&gt;0)*ROW(I$3:I39)))-2),0)</f>
        <v>0</v>
      </c>
      <c r="O39" s="16">
        <f>IF(AND(INDEX(E$3:E39,SUMPRODUCT(MAX(((C$3:C39&lt;&gt;"")+(E$3:E39&lt;&gt;""))*ROW(C$3:C39)))-2)&lt;&gt;0,L39&lt;&gt;""),INDEX(I$3:I39,SUMPRODUCT(MAX((I$3:I39&lt;&gt;0)*ROW(I$3:I39)))-2),0)</f>
        <v>0.10416666666666674</v>
      </c>
      <c r="P39" s="16">
        <f>IF(AND(INDEX(C$3:C39,SUMPRODUCT(MAX(((C$3:C39&lt;&gt;"")+(E$3:E39&lt;&gt;""))*ROW(C$3:C39)))-2)&lt;&gt;0,L39&lt;&gt;""),INDEX(I$3:I39,SUMPRODUCT(MAX((I$3:I39&lt;&gt;0)*ROW(I$3:I39)))-2),0)</f>
        <v>0</v>
      </c>
      <c r="V39" s="14">
        <v>0</v>
      </c>
      <c r="W39" s="15">
        <v>0</v>
      </c>
      <c r="X39" s="16">
        <v>0.10416666666666674</v>
      </c>
      <c r="Y39" s="16">
        <v>0</v>
      </c>
    </row>
    <row r="40" spans="1:25" s="2" customFormat="1" ht="15">
      <c r="A40" s="4"/>
      <c r="B40" s="3" t="s">
        <v>98</v>
      </c>
      <c r="C40" s="7"/>
      <c r="D40" s="8"/>
      <c r="E40" s="7"/>
      <c r="F40" s="8"/>
      <c r="G40" s="9"/>
      <c r="H40" s="9"/>
      <c r="I40" s="9">
        <v>0</v>
      </c>
      <c r="J40" s="8"/>
      <c r="K40" s="8"/>
      <c r="L40" s="8" t="s">
        <v>36</v>
      </c>
      <c r="M40" s="19">
        <f>IF(AND(INDEX(C$3:C40,SUMPRODUCT(MAX(((C$3:C40&lt;&gt;"")+(E$3:E40&lt;&gt;""))*ROW(C$3:C40)))-2)&lt;&gt;0,K40&lt;&gt;""),INDEX(I$3:I40,SUMPRODUCT(MAX((I$3:I40&lt;&gt;0)*ROW(I$3:I40)))-2),0)</f>
        <v>0</v>
      </c>
      <c r="N40" s="15">
        <f>IF(AND(INDEX(E$3:E40,SUMPRODUCT(MAX(((C$3:C40&lt;&gt;"")+(E$3:E40&lt;&gt;""))*ROW(C$3:C40)))-2)&lt;&gt;0,K40&lt;&gt;""),INDEX(I$3:I40,SUMPRODUCT(MAX((I$3:I40&lt;&gt;0)*ROW(I$3:I40)))-2),0)</f>
        <v>0</v>
      </c>
      <c r="O40" s="16">
        <f>IF(AND(INDEX(E$3:E40,SUMPRODUCT(MAX(((C$3:C40&lt;&gt;"")+(E$3:E40&lt;&gt;""))*ROW(C$3:C40)))-2)&lt;&gt;0,L40&lt;&gt;""),INDEX(I$3:I40,SUMPRODUCT(MAX((I$3:I40&lt;&gt;0)*ROW(I$3:I40)))-2),0)</f>
        <v>0.10416666666666674</v>
      </c>
      <c r="P40" s="16">
        <f>IF(AND(INDEX(C$3:C40,SUMPRODUCT(MAX(((C$3:C40&lt;&gt;"")+(E$3:E40&lt;&gt;""))*ROW(C$3:C40)))-2)&lt;&gt;0,L40&lt;&gt;""),INDEX(I$3:I40,SUMPRODUCT(MAX((I$3:I40&lt;&gt;0)*ROW(I$3:I40)))-2),0)</f>
        <v>0</v>
      </c>
      <c r="V40" s="14">
        <v>0</v>
      </c>
      <c r="W40" s="15">
        <v>0</v>
      </c>
      <c r="X40" s="16">
        <v>0.10416666666666667</v>
      </c>
      <c r="Y40" s="16">
        <v>0</v>
      </c>
    </row>
    <row r="41" spans="1:25" s="2" customFormat="1" ht="15">
      <c r="A41" s="4"/>
      <c r="B41" s="3">
        <v>11</v>
      </c>
      <c r="C41" s="7"/>
      <c r="D41" s="8"/>
      <c r="E41" s="7">
        <v>2</v>
      </c>
      <c r="F41" s="8" t="s">
        <v>72</v>
      </c>
      <c r="G41" s="9">
        <v>0.6527777777777778</v>
      </c>
      <c r="H41" s="9">
        <v>0.6979166666666666</v>
      </c>
      <c r="I41" s="9">
        <v>0.04513888888888884</v>
      </c>
      <c r="J41" s="8" t="s">
        <v>73</v>
      </c>
      <c r="K41" s="8"/>
      <c r="L41" s="8" t="s">
        <v>47</v>
      </c>
      <c r="M41" s="19">
        <f>IF(AND(INDEX(C$3:C41,SUMPRODUCT(MAX(((C$3:C41&lt;&gt;"")+(E$3:E41&lt;&gt;""))*ROW(C$3:C41)))-2)&lt;&gt;0,K41&lt;&gt;""),INDEX(I$3:I41,SUMPRODUCT(MAX((I$3:I41&lt;&gt;0)*ROW(I$3:I41)))-2),0)</f>
        <v>0</v>
      </c>
      <c r="N41" s="15">
        <f>IF(AND(INDEX(E$3:E41,SUMPRODUCT(MAX(((C$3:C41&lt;&gt;"")+(E$3:E41&lt;&gt;""))*ROW(C$3:C41)))-2)&lt;&gt;0,K41&lt;&gt;""),INDEX(I$3:I41,SUMPRODUCT(MAX((I$3:I41&lt;&gt;0)*ROW(I$3:I41)))-2),0)</f>
        <v>0</v>
      </c>
      <c r="O41" s="16">
        <f>IF(AND(INDEX(E$3:E41,SUMPRODUCT(MAX(((C$3:C41&lt;&gt;"")+(E$3:E41&lt;&gt;""))*ROW(C$3:C41)))-2)&lt;&gt;0,L41&lt;&gt;""),INDEX(I$3:I41,SUMPRODUCT(MAX((I$3:I41&lt;&gt;0)*ROW(I$3:I41)))-2),0)</f>
        <v>0.04513888888888884</v>
      </c>
      <c r="P41" s="16">
        <f>IF(AND(INDEX(C$3:C41,SUMPRODUCT(MAX(((C$3:C41&lt;&gt;"")+(E$3:E41&lt;&gt;""))*ROW(C$3:C41)))-2)&lt;&gt;0,L41&lt;&gt;""),INDEX(I$3:I41,SUMPRODUCT(MAX((I$3:I41&lt;&gt;0)*ROW(I$3:I41)))-2),0)</f>
        <v>0</v>
      </c>
      <c r="V41" s="14">
        <v>0</v>
      </c>
      <c r="W41" s="15">
        <v>0</v>
      </c>
      <c r="X41" s="16">
        <v>0.04513888888888884</v>
      </c>
      <c r="Y41" s="16">
        <v>0</v>
      </c>
    </row>
    <row r="42" spans="1:25" s="2" customFormat="1" ht="15">
      <c r="A42" s="4"/>
      <c r="B42" s="3" t="s">
        <v>98</v>
      </c>
      <c r="C42" s="7"/>
      <c r="D42" s="8"/>
      <c r="E42" s="7"/>
      <c r="F42" s="8"/>
      <c r="G42" s="9"/>
      <c r="H42" s="9"/>
      <c r="I42" s="9">
        <v>0</v>
      </c>
      <c r="J42" s="8"/>
      <c r="K42" s="8"/>
      <c r="L42" s="8" t="s">
        <v>36</v>
      </c>
      <c r="M42" s="19">
        <f>IF(AND(INDEX(C$3:C42,SUMPRODUCT(MAX(((C$3:C42&lt;&gt;"")+(E$3:E42&lt;&gt;""))*ROW(C$3:C42)))-2)&lt;&gt;0,K42&lt;&gt;""),INDEX(I$3:I42,SUMPRODUCT(MAX((I$3:I42&lt;&gt;0)*ROW(I$3:I42)))-2),0)</f>
        <v>0</v>
      </c>
      <c r="N42" s="15">
        <f>IF(AND(INDEX(E$3:E42,SUMPRODUCT(MAX(((C$3:C42&lt;&gt;"")+(E$3:E42&lt;&gt;""))*ROW(C$3:C42)))-2)&lt;&gt;0,K42&lt;&gt;""),INDEX(I$3:I42,SUMPRODUCT(MAX((I$3:I42&lt;&gt;0)*ROW(I$3:I42)))-2),0)</f>
        <v>0</v>
      </c>
      <c r="O42" s="5">
        <f>IF(AND(INDEX(E$3:E42,SUMPRODUCT(MAX(((C$3:C42&lt;&gt;"")+(E$3:E42&lt;&gt;""))*ROW(C$3:C42)))-2)&lt;&gt;0,L42&lt;&gt;""),INDEX(I$3:I42,SUMPRODUCT(MAX((I$3:I42&lt;&gt;0)*ROW(I$3:I42)))-2),0)</f>
        <v>0.04513888888888884</v>
      </c>
      <c r="P42" s="16">
        <f>IF(AND(INDEX(C$3:C42,SUMPRODUCT(MAX(((C$3:C42&lt;&gt;"")+(E$3:E42&lt;&gt;""))*ROW(C$3:C42)))-2)&lt;&gt;0,L42&lt;&gt;""),INDEX(I$3:I42,SUMPRODUCT(MAX((I$3:I42&lt;&gt;0)*ROW(I$3:I42)))-2),0)</f>
        <v>0</v>
      </c>
      <c r="V42" s="14">
        <v>0</v>
      </c>
      <c r="W42" s="15">
        <v>0</v>
      </c>
      <c r="X42" s="5">
        <v>0.04513888888888889</v>
      </c>
      <c r="Y42" s="16">
        <v>0</v>
      </c>
    </row>
    <row r="43" spans="1:25" s="2" customFormat="1" ht="15">
      <c r="A43" s="29">
        <v>42817</v>
      </c>
      <c r="B43" s="3">
        <v>1</v>
      </c>
      <c r="C43" s="7">
        <v>1</v>
      </c>
      <c r="D43" s="8" t="s">
        <v>28</v>
      </c>
      <c r="E43" s="7"/>
      <c r="F43" s="8"/>
      <c r="G43" s="9">
        <v>0.375</v>
      </c>
      <c r="H43" s="9">
        <v>0.6944444444444445</v>
      </c>
      <c r="I43" s="9">
        <v>0.2777777777777779</v>
      </c>
      <c r="J43" s="8" t="s">
        <v>74</v>
      </c>
      <c r="K43" s="8" t="s">
        <v>30</v>
      </c>
      <c r="L43" s="8"/>
      <c r="M43" s="19">
        <f>IF(AND(INDEX(C$3:C43,SUMPRODUCT(MAX(((C$3:C43&lt;&gt;"")+(E$3:E43&lt;&gt;""))*ROW(C$3:C43)))-2)&lt;&gt;0,K43&lt;&gt;""),INDEX(I$3:I43,SUMPRODUCT(MAX((I$3:I43&lt;&gt;0)*ROW(I$3:I43)))-2),0)</f>
        <v>0.2777777777777779</v>
      </c>
      <c r="N43" s="15">
        <f>IF(AND(INDEX(E$3:E43,SUMPRODUCT(MAX(((C$3:C43&lt;&gt;"")+(E$3:E43&lt;&gt;""))*ROW(C$3:C43)))-2)&lt;&gt;0,K43&lt;&gt;""),INDEX(I$3:I43,SUMPRODUCT(MAX((I$3:I43&lt;&gt;0)*ROW(I$3:I43)))-2),0)</f>
        <v>0</v>
      </c>
      <c r="O43" s="16">
        <f>IF(AND(INDEX(E$3:E43,SUMPRODUCT(MAX(((C$3:C43&lt;&gt;"")+(E$3:E43&lt;&gt;""))*ROW(C$3:C43)))-2)&lt;&gt;0,L43&lt;&gt;""),INDEX(I$3:I43,SUMPRODUCT(MAX((I$3:I43&lt;&gt;0)*ROW(I$3:I43)))-2),0)</f>
        <v>0</v>
      </c>
      <c r="P43" s="16">
        <f>IF(AND(INDEX(C$3:C43,SUMPRODUCT(MAX(((C$3:C43&lt;&gt;"")+(E$3:E43&lt;&gt;""))*ROW(C$3:C43)))-2)&lt;&gt;0,L43&lt;&gt;""),INDEX(I$3:I43,SUMPRODUCT(MAX((I$3:I43&lt;&gt;0)*ROW(I$3:I43)))-2),0)</f>
        <v>0</v>
      </c>
      <c r="V43" s="14">
        <v>0.2777777777777778</v>
      </c>
      <c r="W43" s="15">
        <v>0</v>
      </c>
      <c r="X43" s="16">
        <v>0</v>
      </c>
      <c r="Y43" s="16">
        <v>0</v>
      </c>
    </row>
    <row r="44" spans="1:25" s="2" customFormat="1" ht="15">
      <c r="A44" s="4"/>
      <c r="B44" s="3" t="s">
        <v>98</v>
      </c>
      <c r="C44" s="7"/>
      <c r="D44" s="8"/>
      <c r="E44" s="7"/>
      <c r="F44" s="8"/>
      <c r="G44" s="9"/>
      <c r="H44" s="9"/>
      <c r="I44" s="9">
        <v>0</v>
      </c>
      <c r="J44" s="8"/>
      <c r="K44" s="8" t="s">
        <v>31</v>
      </c>
      <c r="L44" s="8"/>
      <c r="M44" s="19">
        <f>IF(AND(INDEX(C$3:C44,SUMPRODUCT(MAX(((C$3:C44&lt;&gt;"")+(E$3:E44&lt;&gt;""))*ROW(C$3:C44)))-2)&lt;&gt;0,K44&lt;&gt;""),INDEX(I$3:I44,SUMPRODUCT(MAX((I$3:I44&lt;&gt;0)*ROW(I$3:I44)))-2),0)</f>
        <v>0.2777777777777779</v>
      </c>
      <c r="N44" s="15">
        <f>IF(AND(INDEX(E$3:E44,SUMPRODUCT(MAX(((C$3:C44&lt;&gt;"")+(E$3:E44&lt;&gt;""))*ROW(C$3:C44)))-2)&lt;&gt;0,K44&lt;&gt;""),INDEX(I$3:I44,SUMPRODUCT(MAX((I$3:I44&lt;&gt;0)*ROW(I$3:I44)))-2),0)</f>
        <v>0</v>
      </c>
      <c r="O44" s="16">
        <f>IF(AND(INDEX(E$3:E44,SUMPRODUCT(MAX(((C$3:C44&lt;&gt;"")+(E$3:E44&lt;&gt;""))*ROW(C$3:C44)))-2)&lt;&gt;0,L44&lt;&gt;""),INDEX(I$3:I44,SUMPRODUCT(MAX((I$3:I44&lt;&gt;0)*ROW(I$3:I44)))-2),0)</f>
        <v>0</v>
      </c>
      <c r="P44" s="16">
        <f>IF(AND(INDEX(C$3:C44,SUMPRODUCT(MAX(((C$3:C44&lt;&gt;"")+(E$3:E44&lt;&gt;""))*ROW(C$3:C44)))-2)&lt;&gt;0,L44&lt;&gt;""),INDEX(I$3:I44,SUMPRODUCT(MAX((I$3:I44&lt;&gt;0)*ROW(I$3:I44)))-2),0)</f>
        <v>0</v>
      </c>
      <c r="V44" s="14">
        <v>0.2777777777777778</v>
      </c>
      <c r="W44" s="15">
        <v>0</v>
      </c>
      <c r="X44" s="16">
        <v>0</v>
      </c>
      <c r="Y44" s="16">
        <v>0</v>
      </c>
    </row>
    <row r="45" spans="1:25" s="2" customFormat="1" ht="15">
      <c r="A45" s="4"/>
      <c r="B45" s="3" t="s">
        <v>98</v>
      </c>
      <c r="C45" s="7"/>
      <c r="D45" s="8"/>
      <c r="E45" s="7"/>
      <c r="F45" s="8"/>
      <c r="G45" s="9"/>
      <c r="H45" s="9"/>
      <c r="I45" s="9">
        <v>0</v>
      </c>
      <c r="J45" s="8"/>
      <c r="K45" s="8" t="s">
        <v>23</v>
      </c>
      <c r="L45" s="8"/>
      <c r="M45" s="19">
        <f>IF(AND(INDEX(C$3:C45,SUMPRODUCT(MAX(((C$3:C45&lt;&gt;"")+(E$3:E45&lt;&gt;""))*ROW(C$3:C45)))-2)&lt;&gt;0,K45&lt;&gt;""),INDEX(I$3:I45,SUMPRODUCT(MAX((I$3:I45&lt;&gt;0)*ROW(I$3:I45)))-2),0)</f>
        <v>0.2777777777777779</v>
      </c>
      <c r="N45" s="15">
        <f>IF(AND(INDEX(E$3:E45,SUMPRODUCT(MAX(((C$3:C45&lt;&gt;"")+(E$3:E45&lt;&gt;""))*ROW(C$3:C45)))-2)&lt;&gt;0,K45&lt;&gt;""),INDEX(I$3:I45,SUMPRODUCT(MAX((I$3:I45&lt;&gt;0)*ROW(I$3:I45)))-2),0)</f>
        <v>0</v>
      </c>
      <c r="O45" s="16">
        <f>IF(AND(INDEX(E$3:E45,SUMPRODUCT(MAX(((C$3:C45&lt;&gt;"")+(E$3:E45&lt;&gt;""))*ROW(C$3:C45)))-2)&lt;&gt;0,L45&lt;&gt;""),INDEX(I$3:I45,SUMPRODUCT(MAX((I$3:I45&lt;&gt;0)*ROW(I$3:I45)))-2),0)</f>
        <v>0</v>
      </c>
      <c r="P45" s="16">
        <f>IF(AND(INDEX(C$3:C45,SUMPRODUCT(MAX(((C$3:C45&lt;&gt;"")+(E$3:E45&lt;&gt;""))*ROW(C$3:C45)))-2)&lt;&gt;0,L45&lt;&gt;""),INDEX(I$3:I45,SUMPRODUCT(MAX((I$3:I45&lt;&gt;0)*ROW(I$3:I45)))-2),0)</f>
        <v>0</v>
      </c>
      <c r="V45" s="14">
        <v>0.2777777777777778</v>
      </c>
      <c r="W45" s="15">
        <v>0</v>
      </c>
      <c r="X45" s="16">
        <v>0</v>
      </c>
      <c r="Y45" s="16">
        <v>0</v>
      </c>
    </row>
    <row r="46" spans="1:25" s="2" customFormat="1" ht="15">
      <c r="A46" s="4"/>
      <c r="B46" s="3">
        <v>2</v>
      </c>
      <c r="C46" s="7"/>
      <c r="D46" s="8"/>
      <c r="E46" s="7">
        <v>2</v>
      </c>
      <c r="F46" s="8" t="s">
        <v>75</v>
      </c>
      <c r="G46" s="9">
        <v>0.34375</v>
      </c>
      <c r="H46" s="9">
        <v>0.375</v>
      </c>
      <c r="I46" s="9">
        <v>0.03125</v>
      </c>
      <c r="J46" s="8" t="s">
        <v>76</v>
      </c>
      <c r="K46" s="8" t="s">
        <v>23</v>
      </c>
      <c r="L46" s="8"/>
      <c r="M46" s="19">
        <f>IF(AND(INDEX(C$3:C46,SUMPRODUCT(MAX(((C$3:C46&lt;&gt;"")+(E$3:E46&lt;&gt;""))*ROW(C$3:C46)))-2)&lt;&gt;0,K46&lt;&gt;""),INDEX(I$3:I46,SUMPRODUCT(MAX((I$3:I46&lt;&gt;0)*ROW(I$3:I46)))-2),0)</f>
        <v>0</v>
      </c>
      <c r="N46" s="15">
        <f>IF(AND(INDEX(E$3:E46,SUMPRODUCT(MAX(((C$3:C46&lt;&gt;"")+(E$3:E46&lt;&gt;""))*ROW(C$3:C46)))-2)&lt;&gt;0,K46&lt;&gt;""),INDEX(I$3:I46,SUMPRODUCT(MAX((I$3:I46&lt;&gt;0)*ROW(I$3:I46)))-2),0)</f>
        <v>0.03125</v>
      </c>
      <c r="O46" s="16">
        <f>IF(AND(INDEX(E$3:E46,SUMPRODUCT(MAX(((C$3:C46&lt;&gt;"")+(E$3:E46&lt;&gt;""))*ROW(C$3:C46)))-2)&lt;&gt;0,L46&lt;&gt;""),INDEX(I$3:I46,SUMPRODUCT(MAX((I$3:I46&lt;&gt;0)*ROW(I$3:I46)))-2),0)</f>
        <v>0</v>
      </c>
      <c r="P46" s="16">
        <f>IF(AND(INDEX(C$3:C46,SUMPRODUCT(MAX(((C$3:C46&lt;&gt;"")+(E$3:E46&lt;&gt;""))*ROW(C$3:C46)))-2)&lt;&gt;0,L46&lt;&gt;""),INDEX(I$3:I46,SUMPRODUCT(MAX((I$3:I46&lt;&gt;0)*ROW(I$3:I46)))-2),0)</f>
        <v>0</v>
      </c>
      <c r="V46" s="14">
        <v>0</v>
      </c>
      <c r="W46" s="15">
        <v>0.03125</v>
      </c>
      <c r="X46" s="16">
        <v>0</v>
      </c>
      <c r="Y46" s="16">
        <v>0</v>
      </c>
    </row>
    <row r="47" spans="1:25" s="2" customFormat="1" ht="15">
      <c r="A47" s="4"/>
      <c r="B47" s="3">
        <v>3</v>
      </c>
      <c r="C47" s="7"/>
      <c r="D47" s="8"/>
      <c r="E47" s="7">
        <v>2</v>
      </c>
      <c r="F47" s="8" t="s">
        <v>75</v>
      </c>
      <c r="G47" s="9">
        <v>0.5902777777777778</v>
      </c>
      <c r="H47" s="9">
        <v>0.7083333333333334</v>
      </c>
      <c r="I47" s="9">
        <v>0.11805555555555558</v>
      </c>
      <c r="J47" s="8" t="s">
        <v>77</v>
      </c>
      <c r="K47" s="8" t="s">
        <v>78</v>
      </c>
      <c r="L47" s="8"/>
      <c r="M47" s="19">
        <f>IF(AND(INDEX(C$3:C47,SUMPRODUCT(MAX(((C$3:C47&lt;&gt;"")+(E$3:E47&lt;&gt;""))*ROW(C$3:C47)))-2)&lt;&gt;0,K47&lt;&gt;""),INDEX(I$3:I47,SUMPRODUCT(MAX((I$3:I47&lt;&gt;0)*ROW(I$3:I47)))-2),0)</f>
        <v>0</v>
      </c>
      <c r="N47" s="15">
        <f>IF(AND(INDEX(E$3:E47,SUMPRODUCT(MAX(((C$3:C47&lt;&gt;"")+(E$3:E47&lt;&gt;""))*ROW(C$3:C47)))-2)&lt;&gt;0,K47&lt;&gt;""),INDEX(I$3:I47,SUMPRODUCT(MAX((I$3:I47&lt;&gt;0)*ROW(I$3:I47)))-2),0)</f>
        <v>0.11805555555555558</v>
      </c>
      <c r="O47" s="16">
        <f>IF(AND(INDEX(E$3:E47,SUMPRODUCT(MAX(((C$3:C47&lt;&gt;"")+(E$3:E47&lt;&gt;""))*ROW(C$3:C47)))-2)&lt;&gt;0,L47&lt;&gt;""),INDEX(I$3:I47,SUMPRODUCT(MAX((I$3:I47&lt;&gt;0)*ROW(I$3:I47)))-2),0)</f>
        <v>0</v>
      </c>
      <c r="P47" s="16">
        <f>IF(AND(INDEX(C$3:C47,SUMPRODUCT(MAX(((C$3:C47&lt;&gt;"")+(E$3:E47&lt;&gt;""))*ROW(C$3:C47)))-2)&lt;&gt;0,L47&lt;&gt;""),INDEX(I$3:I47,SUMPRODUCT(MAX((I$3:I47&lt;&gt;0)*ROW(I$3:I47)))-2),0)</f>
        <v>0</v>
      </c>
      <c r="V47" s="14">
        <v>0</v>
      </c>
      <c r="W47" s="15">
        <v>0.11805555555555558</v>
      </c>
      <c r="X47" s="16">
        <v>0</v>
      </c>
      <c r="Y47" s="16">
        <v>0</v>
      </c>
    </row>
    <row r="48" spans="1:25" s="2" customFormat="1" ht="15">
      <c r="A48" s="4"/>
      <c r="B48" s="3">
        <v>4</v>
      </c>
      <c r="C48" s="7"/>
      <c r="D48" s="8"/>
      <c r="E48" s="7" t="s">
        <v>65</v>
      </c>
      <c r="F48" s="8" t="s">
        <v>79</v>
      </c>
      <c r="G48" s="9">
        <v>0.3854166666666667</v>
      </c>
      <c r="H48" s="9">
        <v>0.5</v>
      </c>
      <c r="I48" s="9">
        <v>0.11458333333333331</v>
      </c>
      <c r="J48" s="8" t="s">
        <v>80</v>
      </c>
      <c r="K48" s="8" t="s">
        <v>23</v>
      </c>
      <c r="L48" s="8"/>
      <c r="M48" s="19">
        <f>IF(AND(INDEX(C$3:C48,SUMPRODUCT(MAX(((C$3:C48&lt;&gt;"")+(E$3:E48&lt;&gt;""))*ROW(C$3:C48)))-2)&lt;&gt;0,K48&lt;&gt;""),INDEX(I$3:I48,SUMPRODUCT(MAX((I$3:I48&lt;&gt;0)*ROW(I$3:I48)))-2),0)</f>
        <v>0</v>
      </c>
      <c r="N48" s="15">
        <f>IF(AND(INDEX(E$3:E48,SUMPRODUCT(MAX(((C$3:C48&lt;&gt;"")+(E$3:E48&lt;&gt;""))*ROW(C$3:C48)))-2)&lt;&gt;0,K48&lt;&gt;""),INDEX(I$3:I48,SUMPRODUCT(MAX((I$3:I48&lt;&gt;0)*ROW(I$3:I48)))-2),0)</f>
        <v>0.11458333333333331</v>
      </c>
      <c r="O48" s="16">
        <f>IF(AND(INDEX(E$3:E48,SUMPRODUCT(MAX(((C$3:C48&lt;&gt;"")+(E$3:E48&lt;&gt;""))*ROW(C$3:C48)))-2)&lt;&gt;0,L48&lt;&gt;""),INDEX(I$3:I48,SUMPRODUCT(MAX((I$3:I48&lt;&gt;0)*ROW(I$3:I48)))-2),0)</f>
        <v>0</v>
      </c>
      <c r="P48" s="16">
        <f>IF(AND(INDEX(C$3:C48,SUMPRODUCT(MAX(((C$3:C48&lt;&gt;"")+(E$3:E48&lt;&gt;""))*ROW(C$3:C48)))-2)&lt;&gt;0,L48&lt;&gt;""),INDEX(I$3:I48,SUMPRODUCT(MAX((I$3:I48&lt;&gt;0)*ROW(I$3:I48)))-2),0)</f>
        <v>0</v>
      </c>
      <c r="V48" s="14">
        <v>0</v>
      </c>
      <c r="W48" s="15">
        <v>0.11458333333333331</v>
      </c>
      <c r="X48" s="16">
        <v>0</v>
      </c>
      <c r="Y48" s="16">
        <v>0</v>
      </c>
    </row>
    <row r="49" spans="1:25" s="2" customFormat="1" ht="15">
      <c r="A49" s="4"/>
      <c r="B49" s="3">
        <v>5</v>
      </c>
      <c r="C49" s="7"/>
      <c r="D49" s="8"/>
      <c r="E49" s="7" t="s">
        <v>65</v>
      </c>
      <c r="F49" s="8" t="s">
        <v>79</v>
      </c>
      <c r="G49" s="9">
        <v>0.3854166666666667</v>
      </c>
      <c r="H49" s="9">
        <v>0.4375</v>
      </c>
      <c r="I49" s="9">
        <v>0.052083333333333315</v>
      </c>
      <c r="J49" s="8" t="s">
        <v>81</v>
      </c>
      <c r="K49" s="8" t="s">
        <v>78</v>
      </c>
      <c r="L49" s="8"/>
      <c r="M49" s="19">
        <f>IF(AND(INDEX(C$3:C49,SUMPRODUCT(MAX(((C$3:C49&lt;&gt;"")+(E$3:E49&lt;&gt;""))*ROW(C$3:C49)))-2)&lt;&gt;0,K49&lt;&gt;""),INDEX(I$3:I49,SUMPRODUCT(MAX((I$3:I49&lt;&gt;0)*ROW(I$3:I49)))-2),0)</f>
        <v>0</v>
      </c>
      <c r="N49" s="15">
        <f>IF(AND(INDEX(E$3:E49,SUMPRODUCT(MAX(((C$3:C49&lt;&gt;"")+(E$3:E49&lt;&gt;""))*ROW(C$3:C49)))-2)&lt;&gt;0,K49&lt;&gt;""),INDEX(I$3:I49,SUMPRODUCT(MAX((I$3:I49&lt;&gt;0)*ROW(I$3:I49)))-2),0)</f>
        <v>0.052083333333333315</v>
      </c>
      <c r="O49" s="16">
        <f>IF(AND(INDEX(E$3:E49,SUMPRODUCT(MAX(((C$3:C49&lt;&gt;"")+(E$3:E49&lt;&gt;""))*ROW(C$3:C49)))-2)&lt;&gt;0,L49&lt;&gt;""),INDEX(I$3:I49,SUMPRODUCT(MAX((I$3:I49&lt;&gt;0)*ROW(I$3:I49)))-2),0)</f>
        <v>0</v>
      </c>
      <c r="P49" s="16">
        <f>IF(AND(INDEX(C$3:C49,SUMPRODUCT(MAX(((C$3:C49&lt;&gt;"")+(E$3:E49&lt;&gt;""))*ROW(C$3:C49)))-2)&lt;&gt;0,L49&lt;&gt;""),INDEX(I$3:I49,SUMPRODUCT(MAX((I$3:I49&lt;&gt;0)*ROW(I$3:I49)))-2),0)</f>
        <v>0</v>
      </c>
      <c r="V49" s="14">
        <v>0</v>
      </c>
      <c r="W49" s="15">
        <v>0.052083333333333315</v>
      </c>
      <c r="X49" s="16">
        <v>0</v>
      </c>
      <c r="Y49" s="16">
        <v>0</v>
      </c>
    </row>
    <row r="50" spans="1:25" s="2" customFormat="1" ht="15">
      <c r="A50" s="4"/>
      <c r="B50" s="3">
        <v>6</v>
      </c>
      <c r="C50" s="7"/>
      <c r="D50" s="8"/>
      <c r="E50" s="7" t="s">
        <v>65</v>
      </c>
      <c r="F50" s="8" t="s">
        <v>79</v>
      </c>
      <c r="G50" s="9">
        <v>0.4444444444444444</v>
      </c>
      <c r="H50" s="9">
        <v>0.5625</v>
      </c>
      <c r="I50" s="9">
        <v>0.07638888888888895</v>
      </c>
      <c r="J50" s="8" t="s">
        <v>82</v>
      </c>
      <c r="K50" s="8" t="s">
        <v>78</v>
      </c>
      <c r="L50" s="8"/>
      <c r="M50" s="19">
        <f>IF(AND(INDEX(C$3:C50,SUMPRODUCT(MAX(((C$3:C50&lt;&gt;"")+(E$3:E50&lt;&gt;""))*ROW(C$3:C50)))-2)&lt;&gt;0,K50&lt;&gt;""),INDEX(I$3:I50,SUMPRODUCT(MAX((I$3:I50&lt;&gt;0)*ROW(I$3:I50)))-2),0)</f>
        <v>0</v>
      </c>
      <c r="N50" s="15">
        <f>IF(AND(INDEX(E$3:E50,SUMPRODUCT(MAX(((C$3:C50&lt;&gt;"")+(E$3:E50&lt;&gt;""))*ROW(C$3:C50)))-2)&lt;&gt;0,K50&lt;&gt;""),INDEX(I$3:I50,SUMPRODUCT(MAX((I$3:I50&lt;&gt;0)*ROW(I$3:I50)))-2),0)</f>
        <v>0.07638888888888895</v>
      </c>
      <c r="O50" s="16">
        <f>IF(AND(INDEX(E$3:E50,SUMPRODUCT(MAX(((C$3:C50&lt;&gt;"")+(E$3:E50&lt;&gt;""))*ROW(C$3:C50)))-2)&lt;&gt;0,L50&lt;&gt;""),INDEX(I$3:I50,SUMPRODUCT(MAX((I$3:I50&lt;&gt;0)*ROW(I$3:I50)))-2),0)</f>
        <v>0</v>
      </c>
      <c r="P50" s="16">
        <f>IF(AND(INDEX(C$3:C50,SUMPRODUCT(MAX(((C$3:C50&lt;&gt;"")+(E$3:E50&lt;&gt;""))*ROW(C$3:C50)))-2)&lt;&gt;0,L50&lt;&gt;""),INDEX(I$3:I50,SUMPRODUCT(MAX((I$3:I50&lt;&gt;0)*ROW(I$3:I50)))-2),0)</f>
        <v>0</v>
      </c>
      <c r="V50" s="14">
        <v>0</v>
      </c>
      <c r="W50" s="15">
        <v>0.07638888888888895</v>
      </c>
      <c r="X50" s="16">
        <v>0</v>
      </c>
      <c r="Y50" s="16">
        <v>0</v>
      </c>
    </row>
    <row r="51" spans="1:25" s="2" customFormat="1" ht="15">
      <c r="A51" s="4"/>
      <c r="B51" s="3">
        <v>7</v>
      </c>
      <c r="C51" s="7"/>
      <c r="D51" s="8"/>
      <c r="E51" s="7" t="s">
        <v>65</v>
      </c>
      <c r="F51" s="8" t="s">
        <v>79</v>
      </c>
      <c r="G51" s="9">
        <v>0.5694444444444444</v>
      </c>
      <c r="H51" s="9">
        <v>0.576388888888889</v>
      </c>
      <c r="I51" s="9">
        <v>0.006944444444444531</v>
      </c>
      <c r="J51" s="8" t="s">
        <v>83</v>
      </c>
      <c r="K51" s="8" t="s">
        <v>78</v>
      </c>
      <c r="L51" s="8"/>
      <c r="M51" s="19">
        <f>IF(AND(INDEX(C$3:C51,SUMPRODUCT(MAX(((C$3:C51&lt;&gt;"")+(E$3:E51&lt;&gt;""))*ROW(C$3:C51)))-2)&lt;&gt;0,K51&lt;&gt;""),INDEX(I$3:I51,SUMPRODUCT(MAX((I$3:I51&lt;&gt;0)*ROW(I$3:I51)))-2),0)</f>
        <v>0</v>
      </c>
      <c r="N51" s="15">
        <f>IF(AND(INDEX(E$3:E51,SUMPRODUCT(MAX(((C$3:C51&lt;&gt;"")+(E$3:E51&lt;&gt;""))*ROW(C$3:C51)))-2)&lt;&gt;0,K51&lt;&gt;""),INDEX(I$3:I51,SUMPRODUCT(MAX((I$3:I51&lt;&gt;0)*ROW(I$3:I51)))-2),0)</f>
        <v>0.006944444444444531</v>
      </c>
      <c r="O51" s="16">
        <f>IF(AND(INDEX(E$3:E51,SUMPRODUCT(MAX(((C$3:C51&lt;&gt;"")+(E$3:E51&lt;&gt;""))*ROW(C$3:C51)))-2)&lt;&gt;0,L51&lt;&gt;""),INDEX(I$3:I51,SUMPRODUCT(MAX((I$3:I51&lt;&gt;0)*ROW(I$3:I51)))-2),0)</f>
        <v>0</v>
      </c>
      <c r="P51" s="16">
        <f>IF(AND(INDEX(C$3:C51,SUMPRODUCT(MAX(((C$3:C51&lt;&gt;"")+(E$3:E51&lt;&gt;""))*ROW(C$3:C51)))-2)&lt;&gt;0,L51&lt;&gt;""),INDEX(I$3:I51,SUMPRODUCT(MAX((I$3:I51&lt;&gt;0)*ROW(I$3:I51)))-2),0)</f>
        <v>0</v>
      </c>
      <c r="V51" s="14">
        <v>0</v>
      </c>
      <c r="W51" s="15">
        <v>0.006944444444444531</v>
      </c>
      <c r="X51" s="16">
        <v>0</v>
      </c>
      <c r="Y51" s="16">
        <v>0</v>
      </c>
    </row>
    <row r="52" spans="1:25" s="2" customFormat="1" ht="15">
      <c r="A52" s="4"/>
      <c r="B52" s="3">
        <v>8</v>
      </c>
      <c r="C52" s="7">
        <v>1</v>
      </c>
      <c r="D52" s="8" t="s">
        <v>61</v>
      </c>
      <c r="E52" s="7"/>
      <c r="F52" s="8"/>
      <c r="G52" s="9">
        <v>0.34375</v>
      </c>
      <c r="H52" s="9">
        <v>0.6979166666666666</v>
      </c>
      <c r="I52" s="9">
        <v>0.3125</v>
      </c>
      <c r="J52" s="8" t="s">
        <v>84</v>
      </c>
      <c r="K52" s="8" t="s">
        <v>21</v>
      </c>
      <c r="L52" s="8" t="s">
        <v>22</v>
      </c>
      <c r="M52" s="19">
        <f>IF(AND(INDEX(C$3:C52,SUMPRODUCT(MAX(((C$3:C52&lt;&gt;"")+(E$3:E52&lt;&gt;""))*ROW(C$3:C52)))-2)&lt;&gt;0,K52&lt;&gt;""),INDEX(I$3:I52,SUMPRODUCT(MAX((I$3:I52&lt;&gt;0)*ROW(I$3:I52)))-2),0)</f>
        <v>0.3125</v>
      </c>
      <c r="N52" s="15">
        <f>IF(AND(INDEX(E$3:E52,SUMPRODUCT(MAX(((C$3:C52&lt;&gt;"")+(E$3:E52&lt;&gt;""))*ROW(C$3:C52)))-2)&lt;&gt;0,K52&lt;&gt;""),INDEX(I$3:I52,SUMPRODUCT(MAX((I$3:I52&lt;&gt;0)*ROW(I$3:I52)))-2),0)</f>
        <v>0</v>
      </c>
      <c r="O52" s="16">
        <f>IF(AND(INDEX(E$3:E52,SUMPRODUCT(MAX(((C$3:C52&lt;&gt;"")+(E$3:E52&lt;&gt;""))*ROW(C$3:C52)))-2)&lt;&gt;0,L52&lt;&gt;""),INDEX(I$3:I52,SUMPRODUCT(MAX((I$3:I52&lt;&gt;0)*ROW(I$3:I52)))-2),0)</f>
        <v>0</v>
      </c>
      <c r="P52" s="16">
        <f>IF(AND(INDEX(C$3:C52,SUMPRODUCT(MAX(((C$3:C52&lt;&gt;"")+(E$3:E52&lt;&gt;""))*ROW(C$3:C52)))-2)&lt;&gt;0,L52&lt;&gt;""),INDEX(I$3:I52,SUMPRODUCT(MAX((I$3:I52&lt;&gt;0)*ROW(I$3:I52)))-2),0)</f>
        <v>0.3125</v>
      </c>
      <c r="V52" s="14">
        <v>0.3125</v>
      </c>
      <c r="W52" s="15">
        <v>0</v>
      </c>
      <c r="X52" s="16">
        <v>0</v>
      </c>
      <c r="Y52" s="16">
        <v>0.3125</v>
      </c>
    </row>
    <row r="53" spans="1:25" s="2" customFormat="1" ht="15">
      <c r="A53" s="4"/>
      <c r="B53" s="3" t="s">
        <v>98</v>
      </c>
      <c r="C53" s="7"/>
      <c r="D53" s="8"/>
      <c r="E53" s="7"/>
      <c r="F53" s="8"/>
      <c r="G53" s="9"/>
      <c r="H53" s="9"/>
      <c r="I53" s="9">
        <v>0</v>
      </c>
      <c r="J53" s="8"/>
      <c r="K53" s="8"/>
      <c r="L53" s="8" t="s">
        <v>44</v>
      </c>
      <c r="M53" s="19">
        <f>IF(AND(INDEX(C$3:C53,SUMPRODUCT(MAX(((C$3:C53&lt;&gt;"")+(E$3:E53&lt;&gt;""))*ROW(C$3:C53)))-2)&lt;&gt;0,K53&lt;&gt;""),INDEX(I$3:I53,SUMPRODUCT(MAX((I$3:I53&lt;&gt;0)*ROW(I$3:I53)))-2),0)</f>
        <v>0</v>
      </c>
      <c r="N53" s="15">
        <f>IF(AND(INDEX(E$3:E53,SUMPRODUCT(MAX(((C$3:C53&lt;&gt;"")+(E$3:E53&lt;&gt;""))*ROW(C$3:C53)))-2)&lt;&gt;0,K53&lt;&gt;""),INDEX(I$3:I53,SUMPRODUCT(MAX((I$3:I53&lt;&gt;0)*ROW(I$3:I53)))-2),0)</f>
        <v>0</v>
      </c>
      <c r="O53" s="16">
        <f>IF(AND(INDEX(E$3:E53,SUMPRODUCT(MAX(((C$3:C53&lt;&gt;"")+(E$3:E53&lt;&gt;""))*ROW(C$3:C53)))-2)&lt;&gt;0,L53&lt;&gt;""),INDEX(I$3:I53,SUMPRODUCT(MAX((I$3:I53&lt;&gt;0)*ROW(I$3:I53)))-2),0)</f>
        <v>0</v>
      </c>
      <c r="P53" s="16">
        <f>IF(AND(INDEX(C$3:C53,SUMPRODUCT(MAX(((C$3:C53&lt;&gt;"")+(E$3:E53&lt;&gt;""))*ROW(C$3:C53)))-2)&lt;&gt;0,L53&lt;&gt;""),INDEX(I$3:I53,SUMPRODUCT(MAX((I$3:I53&lt;&gt;0)*ROW(I$3:I53)))-2),0)</f>
        <v>0.3125</v>
      </c>
      <c r="V53" s="14">
        <v>0</v>
      </c>
      <c r="W53" s="15">
        <v>0</v>
      </c>
      <c r="X53" s="16">
        <v>0</v>
      </c>
      <c r="Y53" s="16">
        <v>0.3125</v>
      </c>
    </row>
    <row r="54" spans="1:25" s="2" customFormat="1" ht="15">
      <c r="A54" s="4"/>
      <c r="B54" s="3">
        <v>9</v>
      </c>
      <c r="C54" s="7">
        <v>1</v>
      </c>
      <c r="D54" s="8" t="s">
        <v>38</v>
      </c>
      <c r="E54" s="7"/>
      <c r="F54" s="8"/>
      <c r="G54" s="9">
        <v>0.34375</v>
      </c>
      <c r="H54" s="9">
        <v>0.3958333333333333</v>
      </c>
      <c r="I54" s="9">
        <v>0.052083333333333315</v>
      </c>
      <c r="J54" s="8" t="s">
        <v>85</v>
      </c>
      <c r="K54" s="8" t="s">
        <v>27</v>
      </c>
      <c r="L54" s="8" t="s">
        <v>55</v>
      </c>
      <c r="M54" s="19">
        <f>IF(AND(INDEX(C$3:C54,SUMPRODUCT(MAX(((C$3:C54&lt;&gt;"")+(E$3:E54&lt;&gt;""))*ROW(C$3:C54)))-2)&lt;&gt;0,K54&lt;&gt;""),INDEX(I$3:I54,SUMPRODUCT(MAX((I$3:I54&lt;&gt;0)*ROW(I$3:I54)))-2),0)</f>
        <v>0.052083333333333315</v>
      </c>
      <c r="N54" s="15">
        <f>IF(AND(INDEX(E$3:E54,SUMPRODUCT(MAX(((C$3:C54&lt;&gt;"")+(E$3:E54&lt;&gt;""))*ROW(C$3:C54)))-2)&lt;&gt;0,K54&lt;&gt;""),INDEX(I$3:I54,SUMPRODUCT(MAX((I$3:I54&lt;&gt;0)*ROW(I$3:I54)))-2),0)</f>
        <v>0</v>
      </c>
      <c r="O54" s="16">
        <f>IF(AND(INDEX(E$3:E54,SUMPRODUCT(MAX(((C$3:C54&lt;&gt;"")+(E$3:E54&lt;&gt;""))*ROW(C$3:C54)))-2)&lt;&gt;0,L54&lt;&gt;""),INDEX(I$3:I54,SUMPRODUCT(MAX((I$3:I54&lt;&gt;0)*ROW(I$3:I54)))-2),0)</f>
        <v>0</v>
      </c>
      <c r="P54" s="16">
        <f>IF(AND(INDEX(C$3:C54,SUMPRODUCT(MAX(((C$3:C54&lt;&gt;"")+(E$3:E54&lt;&gt;""))*ROW(C$3:C54)))-2)&lt;&gt;0,L54&lt;&gt;""),INDEX(I$3:I54,SUMPRODUCT(MAX((I$3:I54&lt;&gt;0)*ROW(I$3:I54)))-2),0)</f>
        <v>0.052083333333333315</v>
      </c>
      <c r="V54" s="14">
        <v>0.052083333333333315</v>
      </c>
      <c r="W54" s="15">
        <v>0</v>
      </c>
      <c r="X54" s="16">
        <v>0</v>
      </c>
      <c r="Y54" s="16">
        <v>0.052083333333333315</v>
      </c>
    </row>
    <row r="55" spans="1:25" s="2" customFormat="1" ht="15">
      <c r="A55" s="4"/>
      <c r="B55" s="3">
        <v>10</v>
      </c>
      <c r="C55" s="7">
        <v>1</v>
      </c>
      <c r="D55" s="8" t="s">
        <v>86</v>
      </c>
      <c r="E55" s="7"/>
      <c r="F55" s="8"/>
      <c r="G55" s="9">
        <v>0.4583333333333333</v>
      </c>
      <c r="H55" s="9">
        <v>0.5</v>
      </c>
      <c r="I55" s="9">
        <v>0.041666666666666685</v>
      </c>
      <c r="J55" s="8" t="s">
        <v>87</v>
      </c>
      <c r="K55" s="8" t="s">
        <v>32</v>
      </c>
      <c r="L55" s="8" t="s">
        <v>55</v>
      </c>
      <c r="M55" s="19">
        <f>IF(AND(INDEX(C$3:C55,SUMPRODUCT(MAX(((C$3:C55&lt;&gt;"")+(E$3:E55&lt;&gt;""))*ROW(C$3:C55)))-2)&lt;&gt;0,K55&lt;&gt;""),INDEX(I$3:I55,SUMPRODUCT(MAX((I$3:I55&lt;&gt;0)*ROW(I$3:I55)))-2),0)</f>
        <v>0.041666666666666685</v>
      </c>
      <c r="N55" s="15">
        <f>IF(AND(INDEX(E$3:E55,SUMPRODUCT(MAX(((C$3:C55&lt;&gt;"")+(E$3:E55&lt;&gt;""))*ROW(C$3:C55)))-2)&lt;&gt;0,K55&lt;&gt;""),INDEX(I$3:I55,SUMPRODUCT(MAX((I$3:I55&lt;&gt;0)*ROW(I$3:I55)))-2),0)</f>
        <v>0</v>
      </c>
      <c r="O55" s="16">
        <f>IF(AND(INDEX(E$3:E55,SUMPRODUCT(MAX(((C$3:C55&lt;&gt;"")+(E$3:E55&lt;&gt;""))*ROW(C$3:C55)))-2)&lt;&gt;0,L55&lt;&gt;""),INDEX(I$3:I55,SUMPRODUCT(MAX((I$3:I55&lt;&gt;0)*ROW(I$3:I55)))-2),0)</f>
        <v>0</v>
      </c>
      <c r="P55" s="16">
        <f>IF(AND(INDEX(C$3:C55,SUMPRODUCT(MAX(((C$3:C55&lt;&gt;"")+(E$3:E55&lt;&gt;""))*ROW(C$3:C55)))-2)&lt;&gt;0,L55&lt;&gt;""),INDEX(I$3:I55,SUMPRODUCT(MAX((I$3:I55&lt;&gt;0)*ROW(I$3:I55)))-2),0)</f>
        <v>0.041666666666666685</v>
      </c>
      <c r="V55" s="14">
        <v>0.041666666666666685</v>
      </c>
      <c r="W55" s="15">
        <v>0</v>
      </c>
      <c r="X55" s="16">
        <v>0</v>
      </c>
      <c r="Y55" s="16">
        <v>0.041666666666666685</v>
      </c>
    </row>
    <row r="56" spans="1:25" s="2" customFormat="1" ht="15">
      <c r="A56" s="4"/>
      <c r="B56" s="3" t="s">
        <v>98</v>
      </c>
      <c r="C56" s="7"/>
      <c r="D56" s="8"/>
      <c r="E56" s="7"/>
      <c r="F56" s="8"/>
      <c r="G56" s="9"/>
      <c r="H56" s="9"/>
      <c r="I56" s="9">
        <v>0</v>
      </c>
      <c r="J56" s="8"/>
      <c r="K56" s="8" t="s">
        <v>26</v>
      </c>
      <c r="L56" s="8" t="s">
        <v>42</v>
      </c>
      <c r="M56" s="19">
        <f>IF(AND(INDEX(C$3:C56,SUMPRODUCT(MAX(((C$3:C56&lt;&gt;"")+(E$3:E56&lt;&gt;""))*ROW(C$3:C56)))-2)&lt;&gt;0,K56&lt;&gt;""),INDEX(I$3:I56,SUMPRODUCT(MAX((I$3:I56&lt;&gt;0)*ROW(I$3:I56)))-2),0)</f>
        <v>0.041666666666666685</v>
      </c>
      <c r="N56" s="15">
        <f>IF(AND(INDEX(E$3:E56,SUMPRODUCT(MAX(((C$3:C56&lt;&gt;"")+(E$3:E56&lt;&gt;""))*ROW(C$3:C56)))-2)&lt;&gt;0,K56&lt;&gt;""),INDEX(I$3:I56,SUMPRODUCT(MAX((I$3:I56&lt;&gt;0)*ROW(I$3:I56)))-2),0)</f>
        <v>0</v>
      </c>
      <c r="O56" s="16">
        <f>IF(AND(INDEX(E$3:E56,SUMPRODUCT(MAX(((C$3:C56&lt;&gt;"")+(E$3:E56&lt;&gt;""))*ROW(C$3:C56)))-2)&lt;&gt;0,L56&lt;&gt;""),INDEX(I$3:I56,SUMPRODUCT(MAX((I$3:I56&lt;&gt;0)*ROW(I$3:I56)))-2),0)</f>
        <v>0</v>
      </c>
      <c r="P56" s="16">
        <f>IF(AND(INDEX(C$3:C56,SUMPRODUCT(MAX(((C$3:C56&lt;&gt;"")+(E$3:E56&lt;&gt;""))*ROW(C$3:C56)))-2)&lt;&gt;0,L56&lt;&gt;""),INDEX(I$3:I56,SUMPRODUCT(MAX((I$3:I56&lt;&gt;0)*ROW(I$3:I56)))-2),0)</f>
        <v>0.041666666666666685</v>
      </c>
      <c r="V56" s="14">
        <v>0.041666666666666664</v>
      </c>
      <c r="W56" s="15">
        <v>0</v>
      </c>
      <c r="X56" s="16">
        <v>0</v>
      </c>
      <c r="Y56" s="16">
        <v>0.041666666666666664</v>
      </c>
    </row>
    <row r="57" spans="1:25" s="2" customFormat="1" ht="15">
      <c r="A57" s="4"/>
      <c r="B57" s="3" t="s">
        <v>98</v>
      </c>
      <c r="C57" s="7"/>
      <c r="D57" s="8"/>
      <c r="E57" s="7"/>
      <c r="F57" s="8"/>
      <c r="G57" s="9"/>
      <c r="H57" s="9"/>
      <c r="I57" s="9">
        <v>0</v>
      </c>
      <c r="J57" s="8"/>
      <c r="K57" s="8" t="s">
        <v>27</v>
      </c>
      <c r="L57" s="8"/>
      <c r="M57" s="19">
        <f>IF(AND(INDEX(C$3:C57,SUMPRODUCT(MAX(((C$3:C57&lt;&gt;"")+(E$3:E57&lt;&gt;""))*ROW(C$3:C57)))-2)&lt;&gt;0,K57&lt;&gt;""),INDEX(I$3:I57,SUMPRODUCT(MAX((I$3:I57&lt;&gt;0)*ROW(I$3:I57)))-2),0)</f>
        <v>0.041666666666666685</v>
      </c>
      <c r="N57" s="15">
        <f>IF(AND(INDEX(E$3:E57,SUMPRODUCT(MAX(((C$3:C57&lt;&gt;"")+(E$3:E57&lt;&gt;""))*ROW(C$3:C57)))-2)&lt;&gt;0,K57&lt;&gt;""),INDEX(I$3:I57,SUMPRODUCT(MAX((I$3:I57&lt;&gt;0)*ROW(I$3:I57)))-2),0)</f>
        <v>0</v>
      </c>
      <c r="O57" s="16">
        <f>IF(AND(INDEX(E$3:E57,SUMPRODUCT(MAX(((C$3:C57&lt;&gt;"")+(E$3:E57&lt;&gt;""))*ROW(C$3:C57)))-2)&lt;&gt;0,L57&lt;&gt;""),INDEX(I$3:I57,SUMPRODUCT(MAX((I$3:I57&lt;&gt;0)*ROW(I$3:I57)))-2),0)</f>
        <v>0</v>
      </c>
      <c r="P57" s="16">
        <f>IF(AND(INDEX(C$3:C57,SUMPRODUCT(MAX(((C$3:C57&lt;&gt;"")+(E$3:E57&lt;&gt;""))*ROW(C$3:C57)))-2)&lt;&gt;0,L57&lt;&gt;""),INDEX(I$3:I57,SUMPRODUCT(MAX((I$3:I57&lt;&gt;0)*ROW(I$3:I57)))-2),0)</f>
        <v>0</v>
      </c>
      <c r="V57" s="14">
        <v>0.041666666666666664</v>
      </c>
      <c r="W57" s="15">
        <v>0</v>
      </c>
      <c r="X57" s="16">
        <v>0</v>
      </c>
      <c r="Y57" s="16">
        <v>0</v>
      </c>
    </row>
    <row r="58" spans="1:25" s="2" customFormat="1" ht="15">
      <c r="A58" s="4"/>
      <c r="B58" s="3">
        <v>11</v>
      </c>
      <c r="C58" s="7" t="s">
        <v>18</v>
      </c>
      <c r="D58" s="8" t="s">
        <v>88</v>
      </c>
      <c r="E58" s="7"/>
      <c r="F58" s="8"/>
      <c r="G58" s="9">
        <v>0.5416666666666666</v>
      </c>
      <c r="H58" s="9">
        <v>0.6979166666666666</v>
      </c>
      <c r="I58" s="9">
        <v>0.15625</v>
      </c>
      <c r="J58" s="8" t="s">
        <v>89</v>
      </c>
      <c r="K58" s="8" t="s">
        <v>27</v>
      </c>
      <c r="L58" s="8" t="s">
        <v>55</v>
      </c>
      <c r="M58" s="19">
        <f>IF(AND(INDEX(C$3:C58,SUMPRODUCT(MAX(((C$3:C58&lt;&gt;"")+(E$3:E58&lt;&gt;""))*ROW(C$3:C58)))-2)&lt;&gt;0,K58&lt;&gt;""),INDEX(I$3:I58,SUMPRODUCT(MAX((I$3:I58&lt;&gt;0)*ROW(I$3:I58)))-2),0)</f>
        <v>0.15625</v>
      </c>
      <c r="N58" s="15">
        <f>IF(AND(INDEX(E$3:E58,SUMPRODUCT(MAX(((C$3:C58&lt;&gt;"")+(E$3:E58&lt;&gt;""))*ROW(C$3:C58)))-2)&lt;&gt;0,K58&lt;&gt;""),INDEX(I$3:I58,SUMPRODUCT(MAX((I$3:I58&lt;&gt;0)*ROW(I$3:I58)))-2),0)</f>
        <v>0</v>
      </c>
      <c r="O58" s="16">
        <f>IF(AND(INDEX(E$3:E58,SUMPRODUCT(MAX(((C$3:C58&lt;&gt;"")+(E$3:E58&lt;&gt;""))*ROW(C$3:C58)))-2)&lt;&gt;0,L58&lt;&gt;""),INDEX(I$3:I58,SUMPRODUCT(MAX((I$3:I58&lt;&gt;0)*ROW(I$3:I58)))-2),0)</f>
        <v>0</v>
      </c>
      <c r="P58" s="16">
        <f>IF(AND(INDEX(C$3:C58,SUMPRODUCT(MAX(((C$3:C58&lt;&gt;"")+(E$3:E58&lt;&gt;""))*ROW(C$3:C58)))-2)&lt;&gt;0,L58&lt;&gt;""),INDEX(I$3:I58,SUMPRODUCT(MAX((I$3:I58&lt;&gt;0)*ROW(I$3:I58)))-2),0)</f>
        <v>0.15625</v>
      </c>
      <c r="V58" s="14">
        <v>0.15625</v>
      </c>
      <c r="W58" s="15">
        <v>0</v>
      </c>
      <c r="X58" s="16">
        <v>0</v>
      </c>
      <c r="Y58" s="16">
        <v>0.15625</v>
      </c>
    </row>
    <row r="59" spans="1:25" s="2" customFormat="1" ht="15">
      <c r="A59" s="4"/>
      <c r="B59" s="3">
        <v>12</v>
      </c>
      <c r="C59" s="7">
        <v>1</v>
      </c>
      <c r="D59" s="8" t="s">
        <v>90</v>
      </c>
      <c r="E59" s="7"/>
      <c r="F59" s="8"/>
      <c r="G59" s="9">
        <v>0.375</v>
      </c>
      <c r="H59" s="9">
        <v>0.5</v>
      </c>
      <c r="I59" s="9">
        <v>0.125</v>
      </c>
      <c r="J59" s="8" t="s">
        <v>91</v>
      </c>
      <c r="K59" s="8" t="s">
        <v>26</v>
      </c>
      <c r="L59" s="8" t="s">
        <v>42</v>
      </c>
      <c r="M59" s="19">
        <f>IF(AND(INDEX(C$3:C59,SUMPRODUCT(MAX(((C$3:C59&lt;&gt;"")+(E$3:E59&lt;&gt;""))*ROW(C$3:C59)))-2)&lt;&gt;0,K59&lt;&gt;""),INDEX(I$3:I59,SUMPRODUCT(MAX((I$3:I59&lt;&gt;0)*ROW(I$3:I59)))-2),0)</f>
        <v>0.125</v>
      </c>
      <c r="N59" s="15">
        <f>IF(AND(INDEX(E$3:E59,SUMPRODUCT(MAX(((C$3:C59&lt;&gt;"")+(E$3:E59&lt;&gt;""))*ROW(C$3:C59)))-2)&lt;&gt;0,K59&lt;&gt;""),INDEX(I$3:I59,SUMPRODUCT(MAX((I$3:I59&lt;&gt;0)*ROW(I$3:I59)))-2),0)</f>
        <v>0</v>
      </c>
      <c r="O59" s="16">
        <f>IF(AND(INDEX(E$3:E59,SUMPRODUCT(MAX(((C$3:C59&lt;&gt;"")+(E$3:E59&lt;&gt;""))*ROW(C$3:C59)))-2)&lt;&gt;0,L59&lt;&gt;""),INDEX(I$3:I59,SUMPRODUCT(MAX((I$3:I59&lt;&gt;0)*ROW(I$3:I59)))-2),0)</f>
        <v>0</v>
      </c>
      <c r="P59" s="16">
        <f>IF(AND(INDEX(C$3:C59,SUMPRODUCT(MAX(((C$3:C59&lt;&gt;"")+(E$3:E59&lt;&gt;""))*ROW(C$3:C59)))-2)&lt;&gt;0,L59&lt;&gt;""),INDEX(I$3:I59,SUMPRODUCT(MAX((I$3:I59&lt;&gt;0)*ROW(I$3:I59)))-2),0)</f>
        <v>0.125</v>
      </c>
      <c r="V59" s="14">
        <v>0.125</v>
      </c>
      <c r="W59" s="15">
        <v>0</v>
      </c>
      <c r="X59" s="16">
        <v>0</v>
      </c>
      <c r="Y59" s="16">
        <v>0.125</v>
      </c>
    </row>
    <row r="60" spans="1:25" s="2" customFormat="1" ht="15">
      <c r="A60" s="4"/>
      <c r="B60" s="3">
        <v>13</v>
      </c>
      <c r="C60" s="7">
        <v>1</v>
      </c>
      <c r="D60" s="8" t="s">
        <v>90</v>
      </c>
      <c r="E60" s="7"/>
      <c r="F60" s="8"/>
      <c r="G60" s="9">
        <v>0.548611111111111</v>
      </c>
      <c r="H60" s="9">
        <v>0.6180555555555556</v>
      </c>
      <c r="I60" s="9">
        <v>0.06944444444444453</v>
      </c>
      <c r="J60" s="8" t="s">
        <v>92</v>
      </c>
      <c r="K60" s="8" t="s">
        <v>23</v>
      </c>
      <c r="L60" s="8"/>
      <c r="M60" s="19">
        <f>IF(AND(INDEX(C$3:C60,SUMPRODUCT(MAX(((C$3:C60&lt;&gt;"")+(E$3:E60&lt;&gt;""))*ROW(C$3:C60)))-2)&lt;&gt;0,K60&lt;&gt;""),INDEX(I$3:I60,SUMPRODUCT(MAX((I$3:I60&lt;&gt;0)*ROW(I$3:I60)))-2),0)</f>
        <v>0.06944444444444453</v>
      </c>
      <c r="N60" s="15">
        <f>IF(AND(INDEX(E$3:E60,SUMPRODUCT(MAX(((C$3:C60&lt;&gt;"")+(E$3:E60&lt;&gt;""))*ROW(C$3:C60)))-2)&lt;&gt;0,K60&lt;&gt;""),INDEX(I$3:I60,SUMPRODUCT(MAX((I$3:I60&lt;&gt;0)*ROW(I$3:I60)))-2),0)</f>
        <v>0</v>
      </c>
      <c r="O60" s="16">
        <f>IF(AND(INDEX(E$3:E60,SUMPRODUCT(MAX(((C$3:C60&lt;&gt;"")+(E$3:E60&lt;&gt;""))*ROW(C$3:C60)))-2)&lt;&gt;0,L60&lt;&gt;""),INDEX(I$3:I60,SUMPRODUCT(MAX((I$3:I60&lt;&gt;0)*ROW(I$3:I60)))-2),0)</f>
        <v>0</v>
      </c>
      <c r="P60" s="16">
        <f>IF(AND(INDEX(C$3:C60,SUMPRODUCT(MAX(((C$3:C60&lt;&gt;"")+(E$3:E60&lt;&gt;""))*ROW(C$3:C60)))-2)&lt;&gt;0,L60&lt;&gt;""),INDEX(I$3:I60,SUMPRODUCT(MAX((I$3:I60&lt;&gt;0)*ROW(I$3:I60)))-2),0)</f>
        <v>0</v>
      </c>
      <c r="V60" s="14">
        <v>0.06944444444444453</v>
      </c>
      <c r="W60" s="15">
        <v>0</v>
      </c>
      <c r="X60" s="16">
        <v>0</v>
      </c>
      <c r="Y60" s="16">
        <v>0</v>
      </c>
    </row>
    <row r="61" spans="1:25" s="2" customFormat="1" ht="15">
      <c r="A61" s="4"/>
      <c r="B61" s="3">
        <v>14</v>
      </c>
      <c r="C61" s="7" t="s">
        <v>17</v>
      </c>
      <c r="D61" s="8" t="s">
        <v>93</v>
      </c>
      <c r="E61" s="7"/>
      <c r="F61" s="8"/>
      <c r="G61" s="9">
        <v>0.625</v>
      </c>
      <c r="H61" s="9">
        <v>0.6875</v>
      </c>
      <c r="I61" s="9">
        <v>0.0625</v>
      </c>
      <c r="J61" s="8" t="s">
        <v>94</v>
      </c>
      <c r="K61" s="8" t="s">
        <v>23</v>
      </c>
      <c r="L61" s="8"/>
      <c r="M61" s="19">
        <f>IF(AND(INDEX(C$3:C61,SUMPRODUCT(MAX(((C$3:C61&lt;&gt;"")+(E$3:E61&lt;&gt;""))*ROW(C$3:C61)))-2)&lt;&gt;0,K61&lt;&gt;""),INDEX(I$3:I61,SUMPRODUCT(MAX((I$3:I61&lt;&gt;0)*ROW(I$3:I61)))-2),0)</f>
        <v>0.0625</v>
      </c>
      <c r="N61" s="15">
        <f>IF(AND(INDEX(E$3:E61,SUMPRODUCT(MAX(((C$3:C61&lt;&gt;"")+(E$3:E61&lt;&gt;""))*ROW(C$3:C61)))-2)&lt;&gt;0,K61&lt;&gt;""),INDEX(I$3:I61,SUMPRODUCT(MAX((I$3:I61&lt;&gt;0)*ROW(I$3:I61)))-2),0)</f>
        <v>0</v>
      </c>
      <c r="O61" s="16">
        <f>IF(AND(INDEX(E$3:E61,SUMPRODUCT(MAX(((C$3:C61&lt;&gt;"")+(E$3:E61&lt;&gt;""))*ROW(C$3:C61)))-2)&lt;&gt;0,L61&lt;&gt;""),INDEX(I$3:I61,SUMPRODUCT(MAX((I$3:I61&lt;&gt;0)*ROW(I$3:I61)))-2),0)</f>
        <v>0</v>
      </c>
      <c r="P61" s="16">
        <f>IF(AND(INDEX(C$3:C61,SUMPRODUCT(MAX(((C$3:C61&lt;&gt;"")+(E$3:E61&lt;&gt;""))*ROW(C$3:C61)))-2)&lt;&gt;0,L61&lt;&gt;""),INDEX(I$3:I61,SUMPRODUCT(MAX((I$3:I61&lt;&gt;0)*ROW(I$3:I61)))-2),0)</f>
        <v>0</v>
      </c>
      <c r="V61" s="14">
        <v>0.0625</v>
      </c>
      <c r="W61" s="15">
        <v>0</v>
      </c>
      <c r="X61" s="16">
        <v>0</v>
      </c>
      <c r="Y61" s="16">
        <v>0</v>
      </c>
    </row>
    <row r="62" spans="1:25" s="2" customFormat="1" ht="15">
      <c r="A62" s="4"/>
      <c r="B62" s="3" t="s">
        <v>98</v>
      </c>
      <c r="C62" s="7"/>
      <c r="D62" s="8"/>
      <c r="E62" s="7"/>
      <c r="F62" s="8"/>
      <c r="G62" s="9"/>
      <c r="H62" s="9"/>
      <c r="I62" s="9">
        <v>0</v>
      </c>
      <c r="J62" s="8"/>
      <c r="K62" s="8" t="s">
        <v>27</v>
      </c>
      <c r="L62" s="8"/>
      <c r="M62" s="19">
        <f>IF(AND(INDEX(C$3:C62,SUMPRODUCT(MAX(((C$3:C62&lt;&gt;"")+(E$3:E62&lt;&gt;""))*ROW(C$3:C62)))-2)&lt;&gt;0,K62&lt;&gt;""),INDEX(I$3:I62,SUMPRODUCT(MAX((I$3:I62&lt;&gt;0)*ROW(I$3:I62)))-2),0)</f>
        <v>0.0625</v>
      </c>
      <c r="N62" s="15">
        <f>IF(AND(INDEX(E$3:E62,SUMPRODUCT(MAX(((C$3:C62&lt;&gt;"")+(E$3:E62&lt;&gt;""))*ROW(C$3:C62)))-2)&lt;&gt;0,K62&lt;&gt;""),INDEX(I$3:I62,SUMPRODUCT(MAX((I$3:I62&lt;&gt;0)*ROW(I$3:I62)))-2),0)</f>
        <v>0</v>
      </c>
      <c r="O62" s="16">
        <f>IF(AND(INDEX(E$3:E62,SUMPRODUCT(MAX(((C$3:C62&lt;&gt;"")+(E$3:E62&lt;&gt;""))*ROW(C$3:C62)))-2)&lt;&gt;0,L62&lt;&gt;""),INDEX(I$3:I62,SUMPRODUCT(MAX((I$3:I62&lt;&gt;0)*ROW(I$3:I62)))-2),0)</f>
        <v>0</v>
      </c>
      <c r="P62" s="16">
        <f>IF(AND(INDEX(C$3:C62,SUMPRODUCT(MAX(((C$3:C62&lt;&gt;"")+(E$3:E62&lt;&gt;""))*ROW(C$3:C62)))-2)&lt;&gt;0,L62&lt;&gt;""),INDEX(I$3:I62,SUMPRODUCT(MAX((I$3:I62&lt;&gt;0)*ROW(I$3:I62)))-2),0)</f>
        <v>0</v>
      </c>
      <c r="V62" s="14">
        <v>0.0625</v>
      </c>
      <c r="W62" s="15">
        <v>0</v>
      </c>
      <c r="X62" s="16">
        <v>0</v>
      </c>
      <c r="Y62" s="16">
        <v>0</v>
      </c>
    </row>
    <row r="63" spans="1:25" s="2" customFormat="1" ht="15">
      <c r="A63" s="4"/>
      <c r="B63" s="3">
        <v>15</v>
      </c>
      <c r="C63" s="7">
        <v>1</v>
      </c>
      <c r="D63" s="8" t="s">
        <v>90</v>
      </c>
      <c r="E63" s="7"/>
      <c r="F63" s="8"/>
      <c r="G63" s="9">
        <v>0.548611111111111</v>
      </c>
      <c r="H63" s="9">
        <v>0.6527777777777778</v>
      </c>
      <c r="I63" s="9">
        <v>0.10416666666666674</v>
      </c>
      <c r="J63" s="8" t="s">
        <v>95</v>
      </c>
      <c r="K63" s="8" t="s">
        <v>26</v>
      </c>
      <c r="L63" s="8" t="s">
        <v>42</v>
      </c>
      <c r="M63" s="19">
        <f>IF(AND(INDEX(C$3:C63,SUMPRODUCT(MAX(((C$3:C63&lt;&gt;"")+(E$3:E63&lt;&gt;""))*ROW(C$3:C63)))-2)&lt;&gt;0,K63&lt;&gt;""),INDEX(I$3:I63,SUMPRODUCT(MAX((I$3:I63&lt;&gt;0)*ROW(I$3:I63)))-2),0)</f>
        <v>0.10416666666666674</v>
      </c>
      <c r="N63" s="15">
        <f>IF(AND(INDEX(E$3:E63,SUMPRODUCT(MAX(((C$3:C63&lt;&gt;"")+(E$3:E63&lt;&gt;""))*ROW(C$3:C63)))-2)&lt;&gt;0,K63&lt;&gt;""),INDEX(I$3:I63,SUMPRODUCT(MAX((I$3:I63&lt;&gt;0)*ROW(I$3:I63)))-2),0)</f>
        <v>0</v>
      </c>
      <c r="O63" s="16">
        <f>IF(AND(INDEX(E$3:E63,SUMPRODUCT(MAX(((C$3:C63&lt;&gt;"")+(E$3:E63&lt;&gt;""))*ROW(C$3:C63)))-2)&lt;&gt;0,L63&lt;&gt;""),INDEX(I$3:I63,SUMPRODUCT(MAX((I$3:I63&lt;&gt;0)*ROW(I$3:I63)))-2),0)</f>
        <v>0</v>
      </c>
      <c r="P63" s="16">
        <f>IF(AND(INDEX(C$3:C63,SUMPRODUCT(MAX(((C$3:C63&lt;&gt;"")+(E$3:E63&lt;&gt;""))*ROW(C$3:C63)))-2)&lt;&gt;0,L63&lt;&gt;""),INDEX(I$3:I63,SUMPRODUCT(MAX((I$3:I63&lt;&gt;0)*ROW(I$3:I63)))-2),0)</f>
        <v>0.10416666666666674</v>
      </c>
      <c r="V63" s="14">
        <v>0.10416666666666674</v>
      </c>
      <c r="W63" s="15">
        <v>0</v>
      </c>
      <c r="X63" s="16">
        <v>0</v>
      </c>
      <c r="Y63" s="16">
        <v>0.10416666666666674</v>
      </c>
    </row>
    <row r="64" spans="1:25" s="2" customFormat="1" ht="15">
      <c r="A64" s="4"/>
      <c r="B64" s="3">
        <v>16</v>
      </c>
      <c r="C64" s="7"/>
      <c r="D64" s="8"/>
      <c r="E64" s="7">
        <v>2</v>
      </c>
      <c r="F64" s="8" t="s">
        <v>68</v>
      </c>
      <c r="G64" s="9">
        <v>0.3958333333333333</v>
      </c>
      <c r="H64" s="9">
        <v>0.7083333333333334</v>
      </c>
      <c r="I64" s="9">
        <v>0.2708333333333334</v>
      </c>
      <c r="J64" s="8" t="s">
        <v>96</v>
      </c>
      <c r="K64" s="8"/>
      <c r="L64" s="8" t="s">
        <v>37</v>
      </c>
      <c r="M64" s="19">
        <f>IF(AND(INDEX(C$3:C64,SUMPRODUCT(MAX(((C$3:C64&lt;&gt;"")+(E$3:E64&lt;&gt;""))*ROW(C$3:C64)))-2)&lt;&gt;0,K64&lt;&gt;""),INDEX(I$3:I64,SUMPRODUCT(MAX((I$3:I64&lt;&gt;0)*ROW(I$3:I64)))-2),0)</f>
        <v>0</v>
      </c>
      <c r="N64" s="15">
        <f>IF(AND(INDEX(E$3:E64,SUMPRODUCT(MAX(((C$3:C64&lt;&gt;"")+(E$3:E64&lt;&gt;""))*ROW(C$3:C64)))-2)&lt;&gt;0,K64&lt;&gt;""),INDEX(I$3:I64,SUMPRODUCT(MAX((I$3:I64&lt;&gt;0)*ROW(I$3:I64)))-2),0)</f>
        <v>0</v>
      </c>
      <c r="O64" s="16">
        <f>IF(AND(INDEX(E$3:E64,SUMPRODUCT(MAX(((C$3:C64&lt;&gt;"")+(E$3:E64&lt;&gt;""))*ROW(C$3:C64)))-2)&lt;&gt;0,L64&lt;&gt;""),INDEX(I$3:I64,SUMPRODUCT(MAX((I$3:I64&lt;&gt;0)*ROW(I$3:I64)))-2),0)</f>
        <v>0.2708333333333334</v>
      </c>
      <c r="P64" s="16">
        <f>IF(AND(INDEX(C$3:C64,SUMPRODUCT(MAX(((C$3:C64&lt;&gt;"")+(E$3:E64&lt;&gt;""))*ROW(C$3:C64)))-2)&lt;&gt;0,L64&lt;&gt;""),INDEX(I$3:I64,SUMPRODUCT(MAX((I$3:I64&lt;&gt;0)*ROW(I$3:I64)))-2),0)</f>
        <v>0</v>
      </c>
      <c r="V64" s="14">
        <v>0</v>
      </c>
      <c r="W64" s="15">
        <v>0</v>
      </c>
      <c r="X64" s="16">
        <v>0.2708333333333334</v>
      </c>
      <c r="Y64" s="16">
        <v>0</v>
      </c>
    </row>
    <row r="65" spans="1:25" s="2" customFormat="1" ht="15">
      <c r="A65" s="4"/>
      <c r="B65" s="3" t="s">
        <v>98</v>
      </c>
      <c r="C65" s="7"/>
      <c r="D65" s="8"/>
      <c r="E65" s="7"/>
      <c r="F65" s="8"/>
      <c r="G65" s="9"/>
      <c r="H65" s="9"/>
      <c r="I65" s="9">
        <v>0</v>
      </c>
      <c r="J65" s="8"/>
      <c r="K65" s="8"/>
      <c r="L65" s="8" t="s">
        <v>36</v>
      </c>
      <c r="M65" s="19">
        <f>IF(AND(INDEX(C$3:C65,SUMPRODUCT(MAX(((C$3:C65&lt;&gt;"")+(E$3:E65&lt;&gt;""))*ROW(C$3:C65)))-2)&lt;&gt;0,K65&lt;&gt;""),INDEX(I$3:I65,SUMPRODUCT(MAX((I$3:I65&lt;&gt;0)*ROW(I$3:I65)))-2),0)</f>
        <v>0</v>
      </c>
      <c r="N65" s="15">
        <f>IF(AND(INDEX(E$3:E65,SUMPRODUCT(MAX(((C$3:C65&lt;&gt;"")+(E$3:E65&lt;&gt;""))*ROW(C$3:C65)))-2)&lt;&gt;0,K65&lt;&gt;""),INDEX(I$3:I65,SUMPRODUCT(MAX((I$3:I65&lt;&gt;0)*ROW(I$3:I65)))-2),0)</f>
        <v>0</v>
      </c>
      <c r="O65" s="16">
        <f>IF(AND(INDEX(E$3:E65,SUMPRODUCT(MAX(((C$3:C65&lt;&gt;"")+(E$3:E65&lt;&gt;""))*ROW(C$3:C65)))-2)&lt;&gt;0,L65&lt;&gt;""),INDEX(I$3:I65,SUMPRODUCT(MAX((I$3:I65&lt;&gt;0)*ROW(I$3:I65)))-2),0)</f>
        <v>0.2708333333333334</v>
      </c>
      <c r="P65" s="16">
        <f>IF(AND(INDEX(C$3:C65,SUMPRODUCT(MAX(((C$3:C65&lt;&gt;"")+(E$3:E65&lt;&gt;""))*ROW(C$3:C65)))-2)&lt;&gt;0,L65&lt;&gt;""),INDEX(I$3:I65,SUMPRODUCT(MAX((I$3:I65&lt;&gt;0)*ROW(I$3:I65)))-2),0)</f>
        <v>0</v>
      </c>
      <c r="V65" s="14">
        <v>0</v>
      </c>
      <c r="W65" s="15">
        <v>0</v>
      </c>
      <c r="X65" s="16">
        <v>0.2708333333333333</v>
      </c>
      <c r="Y65" s="16">
        <v>0</v>
      </c>
    </row>
    <row r="66" spans="1:25" s="2" customFormat="1" ht="15">
      <c r="A66" s="4"/>
      <c r="B66" s="3" t="s">
        <v>98</v>
      </c>
      <c r="C66" s="7"/>
      <c r="D66" s="8"/>
      <c r="E66" s="7"/>
      <c r="F66" s="8"/>
      <c r="G66" s="9"/>
      <c r="H66" s="9"/>
      <c r="I66" s="9">
        <v>0</v>
      </c>
      <c r="J66" s="8"/>
      <c r="K66" s="8"/>
      <c r="L66" s="8" t="s">
        <v>47</v>
      </c>
      <c r="M66" s="19">
        <f>IF(AND(INDEX(C$3:C66,SUMPRODUCT(MAX(((C$3:C66&lt;&gt;"")+(E$3:E66&lt;&gt;""))*ROW(C$3:C66)))-2)&lt;&gt;0,K66&lt;&gt;""),INDEX(I$3:I66,SUMPRODUCT(MAX((I$3:I66&lt;&gt;0)*ROW(I$3:I66)))-2),0)</f>
        <v>0</v>
      </c>
      <c r="N66" s="15">
        <f>IF(AND(INDEX(E$3:E66,SUMPRODUCT(MAX(((C$3:C66&lt;&gt;"")+(E$3:E66&lt;&gt;""))*ROW(C$3:C66)))-2)&lt;&gt;0,K66&lt;&gt;""),INDEX(I$3:I66,SUMPRODUCT(MAX((I$3:I66&lt;&gt;0)*ROW(I$3:I66)))-2),0)</f>
        <v>0</v>
      </c>
      <c r="O66" s="16">
        <f>IF(AND(INDEX(E$3:E66,SUMPRODUCT(MAX(((C$3:C66&lt;&gt;"")+(E$3:E66&lt;&gt;""))*ROW(C$3:C66)))-2)&lt;&gt;0,L66&lt;&gt;""),INDEX(I$3:I66,SUMPRODUCT(MAX((I$3:I66&lt;&gt;0)*ROW(I$3:I66)))-2),0)</f>
        <v>0.2708333333333334</v>
      </c>
      <c r="P66" s="16">
        <f>IF(AND(INDEX(C$3:C66,SUMPRODUCT(MAX(((C$3:C66&lt;&gt;"")+(E$3:E66&lt;&gt;""))*ROW(C$3:C66)))-2)&lt;&gt;0,L66&lt;&gt;""),INDEX(I$3:I66,SUMPRODUCT(MAX((I$3:I66&lt;&gt;0)*ROW(I$3:I66)))-2),0)</f>
        <v>0</v>
      </c>
      <c r="V66" s="14">
        <v>0</v>
      </c>
      <c r="W66" s="15">
        <v>0</v>
      </c>
      <c r="X66" s="16">
        <v>0.2708333333333333</v>
      </c>
      <c r="Y66" s="1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f>Задание!I4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2017-03-26T17:40:51Z</dcterms:created>
  <dcterms:modified xsi:type="dcterms:W3CDTF">2017-03-27T07:18:25Z</dcterms:modified>
  <cp:category/>
  <cp:version/>
  <cp:contentType/>
  <cp:contentStatus/>
</cp:coreProperties>
</file>