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База" sheetId="3" r:id="rId1"/>
    <sheet name="Отчет" sheetId="4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3" l="1"/>
  <c r="E3" i="3"/>
  <c r="E4" i="3"/>
  <c r="E5" i="3"/>
  <c r="E6" i="3"/>
  <c r="E7" i="3"/>
  <c r="E8" i="3"/>
</calcChain>
</file>

<file path=xl/sharedStrings.xml><?xml version="1.0" encoding="utf-8"?>
<sst xmlns="http://schemas.openxmlformats.org/spreadsheetml/2006/main" count="77" uniqueCount="36">
  <si>
    <t>Лимит</t>
  </si>
  <si>
    <t>26.08.2016</t>
  </si>
  <si>
    <t>11.08.2016</t>
  </si>
  <si>
    <t>07.04.2016</t>
  </si>
  <si>
    <t>27.12.2016</t>
  </si>
  <si>
    <t>10.05.2016</t>
  </si>
  <si>
    <t>10.06.2016</t>
  </si>
  <si>
    <t>08.08.2016</t>
  </si>
  <si>
    <t>Дата документа</t>
  </si>
  <si>
    <t>Дата начала оказания услуги</t>
  </si>
  <si>
    <t>Дата окончания оказания услуги</t>
  </si>
  <si>
    <t>Сумма</t>
  </si>
  <si>
    <t>Сумма (руб.)</t>
  </si>
  <si>
    <t>Иванов Иван Иванович</t>
  </si>
  <si>
    <t>Петров Петр Петрович</t>
  </si>
  <si>
    <t>30.09.2016</t>
  </si>
  <si>
    <t>31.08.2016</t>
  </si>
  <si>
    <t>17.01.2017</t>
  </si>
  <si>
    <t>31.05.2016</t>
  </si>
  <si>
    <t>13.09.2016</t>
  </si>
  <si>
    <t>Сидорова Наталья Петровна</t>
  </si>
  <si>
    <t>Обломов Дима Сергеевич</t>
  </si>
  <si>
    <t>Заиченко Юлия Петровна</t>
  </si>
  <si>
    <t>Ай-Болит</t>
  </si>
  <si>
    <t>Медсестричка</t>
  </si>
  <si>
    <t>МойДоДыр</t>
  </si>
  <si>
    <t>Пансионат "Престиж"</t>
  </si>
  <si>
    <t>Клиника "Воробьева"</t>
  </si>
  <si>
    <t>ВИП-ПЕРСОНА</t>
  </si>
  <si>
    <t xml:space="preserve">Номер документа </t>
  </si>
  <si>
    <t>Период с</t>
  </si>
  <si>
    <t>Период по</t>
  </si>
  <si>
    <t>ФИО</t>
  </si>
  <si>
    <t>Наименование учреждения</t>
  </si>
  <si>
    <t>Учреждение</t>
  </si>
  <si>
    <t>Дата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</si>
</sst>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0"/>
      <color indexed="8"/>
      <name val="Arial"/>
      <charset val="204"/>
    </font>
    <font>
      <sz val="11"/>
      <color indexed="8"/>
      <name val="Calibri"/>
      <charset val="162"/>
    </font>
    <font>
      <sz val="11"/>
      <color indexed="8"/>
      <name val="Calibri"/>
      <charset val="204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2" borderId="1" xfId="1" applyFont="1" applyFill="1" applyBorder="1" applyAlignment="1">
      <alignment horizontal="center" wrapText="1"/>
    </xf>
    <xf numFmtId="14" fontId="3" fillId="0" borderId="2" xfId="1" applyNumberFormat="1" applyFont="1" applyFill="1" applyBorder="1" applyAlignment="1">
      <alignment horizontal="right"/>
    </xf>
    <xf numFmtId="0" fontId="3" fillId="0" borderId="2" xfId="1" applyFont="1" applyFill="1" applyBorder="1" applyAlignment="1"/>
    <xf numFmtId="4" fontId="3" fillId="0" borderId="2" xfId="1" applyNumberFormat="1" applyFont="1" applyFill="1" applyBorder="1" applyAlignment="1">
      <alignment horizontal="right"/>
    </xf>
    <xf numFmtId="0" fontId="4" fillId="0" borderId="3" xfId="0" applyNumberFormat="1" applyFont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left" vertical="top"/>
    </xf>
    <xf numFmtId="1" fontId="0" fillId="0" borderId="3" xfId="0" applyNumberFormat="1" applyFont="1" applyBorder="1" applyAlignment="1">
      <alignment horizontal="left" vertical="top"/>
    </xf>
    <xf numFmtId="0" fontId="0" fillId="0" borderId="0" xfId="0" applyAlignment="1">
      <alignment wrapText="1"/>
    </xf>
    <xf numFmtId="4" fontId="3" fillId="3" borderId="2" xfId="1" applyNumberFormat="1" applyFont="1" applyFill="1" applyBorder="1" applyAlignment="1">
      <alignment horizontal="right"/>
    </xf>
    <xf numFmtId="4" fontId="0" fillId="3" borderId="3" xfId="0" applyNumberFormat="1" applyFont="1" applyFill="1" applyBorder="1" applyAlignment="1">
      <alignment horizontal="right" vertical="top"/>
    </xf>
    <xf numFmtId="2" fontId="0" fillId="3" borderId="3" xfId="0" applyNumberFormat="1" applyFont="1" applyFill="1" applyBorder="1" applyAlignment="1">
      <alignment horizontal="right" vertical="top"/>
    </xf>
    <xf numFmtId="14" fontId="0" fillId="0" borderId="0" xfId="0" applyNumberFormat="1"/>
    <xf numFmtId="0" fontId="3" fillId="0" borderId="4" xfId="1" applyFont="1" applyFill="1" applyBorder="1" applyAlignment="1"/>
    <xf numFmtId="14" fontId="0" fillId="0" borderId="3" xfId="0" applyNumberFormat="1" applyBorder="1"/>
  </cellXfs>
  <cellStyles count="2">
    <cellStyle name="Обычный" xfId="0" builtinId="0"/>
    <cellStyle name="Обычный_Лист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7BD98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abSelected="1" workbookViewId="0">
      <selection activeCell="E3" sqref="E3"/>
    </sheetView>
  </sheetViews>
  <sheetFormatPr defaultRowHeight="15" x14ac:dyDescent="0.25"/>
  <cols>
    <col min="1" max="1" width="10.140625" bestFit="1" customWidth="1"/>
    <col min="2" max="2" width="32.85546875" bestFit="1" customWidth="1"/>
    <col min="3" max="3" width="23" bestFit="1" customWidth="1"/>
    <col min="4" max="4" width="10" bestFit="1" customWidth="1"/>
    <col min="6" max="7" width="10.140625" bestFit="1" customWidth="1"/>
  </cols>
  <sheetData>
    <row r="1" spans="1:7" s="8" customFormat="1" ht="30" x14ac:dyDescent="0.25">
      <c r="A1" s="1" t="s">
        <v>35</v>
      </c>
      <c r="B1" s="1" t="s">
        <v>32</v>
      </c>
      <c r="C1" s="1" t="s">
        <v>34</v>
      </c>
      <c r="D1" s="1" t="s">
        <v>0</v>
      </c>
      <c r="E1" s="1" t="s">
        <v>11</v>
      </c>
      <c r="F1" s="1" t="s">
        <v>30</v>
      </c>
      <c r="G1" s="1" t="s">
        <v>31</v>
      </c>
    </row>
    <row r="2" spans="1:7" x14ac:dyDescent="0.25">
      <c r="A2" s="2" t="s">
        <v>1</v>
      </c>
      <c r="B2" s="3" t="s">
        <v>13</v>
      </c>
      <c r="C2" s="6" t="s">
        <v>23</v>
      </c>
      <c r="D2" s="4">
        <v>100000</v>
      </c>
      <c r="E2" s="9">
        <f>SUMIFS(Отчет!$G$2:$G$15,Отчет!$D$2:$D$15,База!B2,Отчет!$A$2:$A$15,База!C2,Отчет!$F$2:$F$15,"&gt;="&amp;База!F2,Отчет!$F$2:$F$15,"&lt;="&amp;База!G2)</f>
        <v>98900</v>
      </c>
      <c r="F2" s="12">
        <v>42638</v>
      </c>
      <c r="G2" s="12">
        <v>42652</v>
      </c>
    </row>
    <row r="3" spans="1:7" x14ac:dyDescent="0.25">
      <c r="A3" s="2" t="s">
        <v>2</v>
      </c>
      <c r="B3" s="3" t="s">
        <v>20</v>
      </c>
      <c r="C3" s="6" t="s">
        <v>25</v>
      </c>
      <c r="D3" s="4">
        <v>31992</v>
      </c>
      <c r="E3" s="9">
        <f>SUMIFS(Отчет!$G$2:$G$15,Отчет!$D$2:$D$15,База!B3,Отчет!$A$2:$A$15,База!C3,Отчет!$F$2:$F$15,"&gt;="&amp;База!F3,Отчет!$F$2:$F$15,"&lt;="&amp;База!G3)</f>
        <v>31992</v>
      </c>
      <c r="F3" s="12">
        <v>42594</v>
      </c>
      <c r="G3" s="12">
        <v>42607</v>
      </c>
    </row>
    <row r="4" spans="1:7" x14ac:dyDescent="0.25">
      <c r="A4" s="2" t="s">
        <v>3</v>
      </c>
      <c r="B4" s="3" t="s">
        <v>14</v>
      </c>
      <c r="C4" s="3" t="s">
        <v>26</v>
      </c>
      <c r="D4" s="4">
        <v>42600</v>
      </c>
      <c r="E4" s="9">
        <f>SUMIFS(Отчет!$G$2:$G$15,Отчет!$D$2:$D$15,База!B4,Отчет!$A$2:$A$15,База!C4,Отчет!$F$2:$F$15,"&gt;="&amp;База!F4,Отчет!$F$2:$F$15,"&lt;="&amp;База!G4)</f>
        <v>42600</v>
      </c>
      <c r="F4" s="12">
        <v>42503</v>
      </c>
      <c r="G4" s="12">
        <v>42515</v>
      </c>
    </row>
    <row r="5" spans="1:7" x14ac:dyDescent="0.25">
      <c r="A5" s="2" t="s">
        <v>3</v>
      </c>
      <c r="B5" s="3" t="s">
        <v>21</v>
      </c>
      <c r="C5" s="3" t="s">
        <v>26</v>
      </c>
      <c r="D5" s="4">
        <v>42600</v>
      </c>
      <c r="E5" s="9">
        <f>SUMIFS(Отчет!$G$2:$G$15,Отчет!$D$2:$D$15,База!B5,Отчет!$A$2:$A$15,База!C5,Отчет!$F$2:$F$15,"&gt;="&amp;База!F5,Отчет!$F$2:$F$15,"&lt;="&amp;База!G5)</f>
        <v>42600</v>
      </c>
      <c r="F5" s="12">
        <v>42503</v>
      </c>
      <c r="G5" s="12">
        <v>42515</v>
      </c>
    </row>
    <row r="6" spans="1:7" x14ac:dyDescent="0.25">
      <c r="A6" s="2" t="s">
        <v>4</v>
      </c>
      <c r="B6" s="3" t="s">
        <v>21</v>
      </c>
      <c r="C6" s="6" t="s">
        <v>27</v>
      </c>
      <c r="D6" s="4">
        <v>8000</v>
      </c>
      <c r="E6" s="9">
        <f>SUMIFS(Отчет!$G$2:$G$15,Отчет!$D$2:$D$15,База!B6,Отчет!$A$2:$A$15,База!C6,Отчет!$F$2:$F$15,"&gt;="&amp;База!F6,Отчет!$F$2:$F$15,"&lt;="&amp;База!G6)</f>
        <v>0</v>
      </c>
      <c r="F6" s="12">
        <v>42709</v>
      </c>
      <c r="G6" s="12">
        <v>42735</v>
      </c>
    </row>
    <row r="7" spans="1:7" x14ac:dyDescent="0.25">
      <c r="A7" s="2" t="s">
        <v>5</v>
      </c>
      <c r="B7" s="3" t="s">
        <v>22</v>
      </c>
      <c r="C7" s="6" t="s">
        <v>27</v>
      </c>
      <c r="D7" s="4">
        <v>5000</v>
      </c>
      <c r="E7" s="9">
        <f>SUMIFS(Отчет!$G$2:$G$15,Отчет!$D$2:$D$15,База!B7,Отчет!$A$2:$A$15,База!C7,Отчет!$F$2:$F$15,"&gt;="&amp;База!F7,Отчет!$F$2:$F$15,"&lt;="&amp;База!G7)</f>
        <v>800</v>
      </c>
      <c r="F7" s="12">
        <v>42500</v>
      </c>
      <c r="G7" s="12">
        <v>42531</v>
      </c>
    </row>
    <row r="8" spans="1:7" x14ac:dyDescent="0.25">
      <c r="A8" s="2" t="s">
        <v>7</v>
      </c>
      <c r="B8" s="3" t="s">
        <v>22</v>
      </c>
      <c r="C8" s="6" t="s">
        <v>28</v>
      </c>
      <c r="D8" s="4">
        <v>30000</v>
      </c>
      <c r="E8" s="9">
        <f>SUMIFS(Отчет!$G$2:$G$15,Отчет!$D$2:$D$15,База!B8,Отчет!$A$2:$A$15,База!C8,Отчет!$F$2:$F$15,"&gt;="&amp;База!F8,Отчет!$F$2:$F$15,"&lt;="&amp;База!G8)</f>
        <v>0</v>
      </c>
      <c r="F8" s="12">
        <v>42590</v>
      </c>
      <c r="G8" s="12">
        <v>42591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D10" sqref="D10"/>
    </sheetView>
  </sheetViews>
  <sheetFormatPr defaultRowHeight="15" x14ac:dyDescent="0.25"/>
  <cols>
    <col min="1" max="1" width="37" bestFit="1" customWidth="1"/>
    <col min="2" max="2" width="8.85546875" bestFit="1" customWidth="1"/>
    <col min="3" max="3" width="10.140625" bestFit="1" customWidth="1"/>
    <col min="4" max="4" width="33.28515625" bestFit="1" customWidth="1"/>
    <col min="5" max="6" width="10.140625" bestFit="1" customWidth="1"/>
  </cols>
  <sheetData>
    <row r="1" spans="1:7" s="8" customFormat="1" ht="45" x14ac:dyDescent="0.25">
      <c r="A1" s="5" t="s">
        <v>33</v>
      </c>
      <c r="B1" s="5" t="s">
        <v>29</v>
      </c>
      <c r="C1" s="5" t="s">
        <v>8</v>
      </c>
      <c r="D1" s="5" t="s">
        <v>32</v>
      </c>
      <c r="E1" s="5" t="s">
        <v>9</v>
      </c>
      <c r="F1" s="5" t="s">
        <v>10</v>
      </c>
      <c r="G1" s="5" t="s">
        <v>12</v>
      </c>
    </row>
    <row r="2" spans="1:7" x14ac:dyDescent="0.25">
      <c r="A2" s="6" t="s">
        <v>23</v>
      </c>
      <c r="B2" s="7">
        <v>1</v>
      </c>
      <c r="C2" s="6" t="s">
        <v>15</v>
      </c>
      <c r="D2" s="13" t="s">
        <v>13</v>
      </c>
      <c r="E2" s="14">
        <v>42624</v>
      </c>
      <c r="F2" s="14">
        <v>42638</v>
      </c>
      <c r="G2" s="10">
        <v>94750</v>
      </c>
    </row>
    <row r="3" spans="1:7" x14ac:dyDescent="0.25">
      <c r="A3" s="6" t="s">
        <v>23</v>
      </c>
      <c r="B3" s="7">
        <v>1</v>
      </c>
      <c r="C3" s="6" t="s">
        <v>15</v>
      </c>
      <c r="D3" s="13" t="s">
        <v>13</v>
      </c>
      <c r="E3" s="14">
        <v>42624</v>
      </c>
      <c r="F3" s="14">
        <v>42638</v>
      </c>
      <c r="G3" s="10">
        <v>1425</v>
      </c>
    </row>
    <row r="4" spans="1:7" x14ac:dyDescent="0.25">
      <c r="A4" s="6" t="s">
        <v>23</v>
      </c>
      <c r="B4" s="7">
        <v>1</v>
      </c>
      <c r="C4" s="6" t="s">
        <v>15</v>
      </c>
      <c r="D4" s="13" t="s">
        <v>13</v>
      </c>
      <c r="E4" s="14">
        <v>42624</v>
      </c>
      <c r="F4" s="14">
        <v>42638</v>
      </c>
      <c r="G4" s="11">
        <v>525</v>
      </c>
    </row>
    <row r="5" spans="1:7" x14ac:dyDescent="0.25">
      <c r="A5" s="6" t="s">
        <v>23</v>
      </c>
      <c r="B5" s="7">
        <v>1</v>
      </c>
      <c r="C5" s="6" t="s">
        <v>15</v>
      </c>
      <c r="D5" s="13" t="s">
        <v>13</v>
      </c>
      <c r="E5" s="14">
        <v>42624</v>
      </c>
      <c r="F5" s="14">
        <v>42638</v>
      </c>
      <c r="G5" s="10">
        <v>1100</v>
      </c>
    </row>
    <row r="6" spans="1:7" x14ac:dyDescent="0.25">
      <c r="A6" s="6" t="s">
        <v>23</v>
      </c>
      <c r="B6" s="7">
        <v>1</v>
      </c>
      <c r="C6" s="6" t="s">
        <v>15</v>
      </c>
      <c r="D6" s="13" t="s">
        <v>13</v>
      </c>
      <c r="E6" s="14">
        <v>42624</v>
      </c>
      <c r="F6" s="14">
        <v>42638</v>
      </c>
      <c r="G6" s="10">
        <v>1100</v>
      </c>
    </row>
    <row r="7" spans="1:7" x14ac:dyDescent="0.25">
      <c r="A7" s="6" t="s">
        <v>25</v>
      </c>
      <c r="B7" s="7">
        <v>3</v>
      </c>
      <c r="C7" s="6" t="s">
        <v>16</v>
      </c>
      <c r="D7" s="13" t="s">
        <v>20</v>
      </c>
      <c r="E7" s="14">
        <v>42594</v>
      </c>
      <c r="F7" s="14">
        <v>42605</v>
      </c>
      <c r="G7" s="10">
        <v>31992</v>
      </c>
    </row>
    <row r="8" spans="1:7" x14ac:dyDescent="0.25">
      <c r="A8" s="3" t="s">
        <v>26</v>
      </c>
      <c r="B8" s="7">
        <v>2</v>
      </c>
      <c r="C8" s="6" t="s">
        <v>6</v>
      </c>
      <c r="D8" s="13" t="s">
        <v>14</v>
      </c>
      <c r="E8" s="14">
        <v>42503</v>
      </c>
      <c r="F8" s="14">
        <v>42515</v>
      </c>
      <c r="G8" s="10">
        <v>42600</v>
      </c>
    </row>
    <row r="9" spans="1:7" x14ac:dyDescent="0.25">
      <c r="A9" s="3" t="s">
        <v>26</v>
      </c>
      <c r="B9" s="7">
        <v>2</v>
      </c>
      <c r="C9" s="6" t="s">
        <v>6</v>
      </c>
      <c r="D9" s="13" t="s">
        <v>21</v>
      </c>
      <c r="E9" s="14">
        <v>42503</v>
      </c>
      <c r="F9" s="14">
        <v>42515</v>
      </c>
      <c r="G9" s="10">
        <v>42600</v>
      </c>
    </row>
    <row r="10" spans="1:7" x14ac:dyDescent="0.25">
      <c r="A10" s="6" t="s">
        <v>24</v>
      </c>
      <c r="B10" s="7">
        <v>5</v>
      </c>
      <c r="C10" s="6" t="s">
        <v>17</v>
      </c>
      <c r="D10" s="13" t="s">
        <v>21</v>
      </c>
      <c r="E10" s="14">
        <v>42730</v>
      </c>
      <c r="F10" s="14">
        <v>42730</v>
      </c>
      <c r="G10" s="10">
        <v>1400</v>
      </c>
    </row>
    <row r="11" spans="1:7" x14ac:dyDescent="0.25">
      <c r="A11" s="6" t="s">
        <v>27</v>
      </c>
      <c r="B11" s="7">
        <v>6</v>
      </c>
      <c r="C11" s="6" t="s">
        <v>18</v>
      </c>
      <c r="D11" s="13" t="s">
        <v>22</v>
      </c>
      <c r="E11" s="14">
        <v>42505</v>
      </c>
      <c r="F11" s="14">
        <v>42505</v>
      </c>
      <c r="G11" s="11">
        <v>800</v>
      </c>
    </row>
    <row r="12" spans="1:7" x14ac:dyDescent="0.25">
      <c r="A12" s="6" t="s">
        <v>28</v>
      </c>
      <c r="B12" s="7">
        <v>7</v>
      </c>
      <c r="C12" s="6" t="s">
        <v>19</v>
      </c>
      <c r="D12" s="13" t="s">
        <v>22</v>
      </c>
      <c r="E12" s="14">
        <v>42599</v>
      </c>
      <c r="F12" s="14">
        <v>42621</v>
      </c>
      <c r="G12" s="10">
        <v>16700</v>
      </c>
    </row>
    <row r="13" spans="1:7" x14ac:dyDescent="0.25">
      <c r="A13" s="6" t="s">
        <v>28</v>
      </c>
      <c r="B13" s="7">
        <v>7</v>
      </c>
      <c r="C13" s="6" t="s">
        <v>19</v>
      </c>
      <c r="D13" s="13" t="s">
        <v>22</v>
      </c>
      <c r="E13" s="14">
        <v>42611</v>
      </c>
      <c r="F13" s="14">
        <v>42611</v>
      </c>
      <c r="G13" s="10">
        <v>1700</v>
      </c>
    </row>
    <row r="14" spans="1:7" x14ac:dyDescent="0.25">
      <c r="A14" s="6" t="s">
        <v>28</v>
      </c>
      <c r="B14" s="7">
        <v>7</v>
      </c>
      <c r="C14" s="6" t="s">
        <v>19</v>
      </c>
      <c r="D14" s="13" t="s">
        <v>22</v>
      </c>
      <c r="E14" s="14">
        <v>42604</v>
      </c>
      <c r="F14" s="14">
        <v>42621</v>
      </c>
      <c r="G14" s="10">
        <v>8100</v>
      </c>
    </row>
    <row r="15" spans="1:7" x14ac:dyDescent="0.25">
      <c r="A15" s="6" t="s">
        <v>28</v>
      </c>
      <c r="B15" s="7">
        <v>7</v>
      </c>
      <c r="C15" s="6" t="s">
        <v>19</v>
      </c>
      <c r="D15" s="13" t="s">
        <v>22</v>
      </c>
      <c r="E15" s="14">
        <v>42597</v>
      </c>
      <c r="F15" s="14">
        <v>42597</v>
      </c>
      <c r="G15" s="10">
        <v>3500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База</vt:lpstr>
      <vt:lpstr>Отчет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User</cp:lastModifiedBy>
  <dcterms:created xsi:type="dcterms:W3CDTF">2017-03-23T18:08:05Z</dcterms:created>
  <dcterms:modified xsi:type="dcterms:W3CDTF">2017-03-23T20:12:34Z</dcterms:modified>
</cp:coreProperties>
</file>