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2635" windowHeight="10740"/>
  </bookViews>
  <sheets>
    <sheet name="14" sheetId="1" r:id="rId1"/>
  </sheets>
  <definedNames>
    <definedName name="_xlnm._FilterDatabase" localSheetId="0" hidden="1">'14'!$A$9:$S$117</definedName>
  </definedNames>
  <calcPr calcId="145621"/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N28" i="1"/>
  <c r="L28" i="1"/>
  <c r="M28" i="1"/>
  <c r="K28" i="1"/>
  <c r="J28" i="1"/>
  <c r="N14" i="1"/>
  <c r="M14" i="1"/>
  <c r="L14" i="1"/>
  <c r="K14" i="1"/>
  <c r="J14" i="1"/>
  <c r="N12" i="1"/>
  <c r="M12" i="1"/>
  <c r="L12" i="1"/>
  <c r="K12" i="1"/>
  <c r="J12" i="1"/>
  <c r="M10" i="1"/>
  <c r="L10" i="1"/>
  <c r="K10" i="1"/>
  <c r="J10" i="1"/>
  <c r="N10" i="1" l="1"/>
</calcChain>
</file>

<file path=xl/sharedStrings.xml><?xml version="1.0" encoding="utf-8"?>
<sst xmlns="http://schemas.openxmlformats.org/spreadsheetml/2006/main" count="444" uniqueCount="129">
  <si>
    <t>АКТ №</t>
  </si>
  <si>
    <t>на списания материально-производственных  запасов</t>
  </si>
  <si>
    <t>Наименование</t>
  </si>
  <si>
    <t xml:space="preserve">Единица </t>
  </si>
  <si>
    <t>Колличест-во по факту</t>
  </si>
  <si>
    <t>Серия</t>
  </si>
  <si>
    <t xml:space="preserve"> </t>
  </si>
  <si>
    <t>измирения</t>
  </si>
  <si>
    <t>локомотива</t>
  </si>
  <si>
    <t>Секция 1</t>
  </si>
  <si>
    <t>Секция 2</t>
  </si>
  <si>
    <t>Секция 3</t>
  </si>
  <si>
    <t>КОЛОДКА ТОРМОЗНАЯ</t>
  </si>
  <si>
    <t>шт</t>
  </si>
  <si>
    <t>ВЛ85</t>
  </si>
  <si>
    <t>0123А</t>
  </si>
  <si>
    <t>0123Б</t>
  </si>
  <si>
    <t>0181А</t>
  </si>
  <si>
    <t>0181Б</t>
  </si>
  <si>
    <t>0264А</t>
  </si>
  <si>
    <t>0264Б</t>
  </si>
  <si>
    <t>0260А</t>
  </si>
  <si>
    <t>0260Б</t>
  </si>
  <si>
    <t>0001А</t>
  </si>
  <si>
    <t>0001Б</t>
  </si>
  <si>
    <t>0106А</t>
  </si>
  <si>
    <t>0106Б</t>
  </si>
  <si>
    <t>0035А</t>
  </si>
  <si>
    <t>0035Б</t>
  </si>
  <si>
    <t>0259А</t>
  </si>
  <si>
    <t>0259Б</t>
  </si>
  <si>
    <t>0235А</t>
  </si>
  <si>
    <t>0235Б</t>
  </si>
  <si>
    <t>1,5ВЛ80Р</t>
  </si>
  <si>
    <t>1642А</t>
  </si>
  <si>
    <t>1642Б</t>
  </si>
  <si>
    <t>1797А</t>
  </si>
  <si>
    <t>1668А</t>
  </si>
  <si>
    <t>1668Б</t>
  </si>
  <si>
    <t>1605А</t>
  </si>
  <si>
    <t>1782А</t>
  </si>
  <si>
    <t>1782Б</t>
  </si>
  <si>
    <t>1779А</t>
  </si>
  <si>
    <t>3ЭС5К</t>
  </si>
  <si>
    <t>0753А</t>
  </si>
  <si>
    <t>0753В</t>
  </si>
  <si>
    <t>0753Б</t>
  </si>
  <si>
    <t>0763А</t>
  </si>
  <si>
    <t>0763В</t>
  </si>
  <si>
    <t>0763Б</t>
  </si>
  <si>
    <t>0325А</t>
  </si>
  <si>
    <t>0325В</t>
  </si>
  <si>
    <t>0325Б</t>
  </si>
  <si>
    <t>0623А</t>
  </si>
  <si>
    <t>0623В</t>
  </si>
  <si>
    <t>0623Б</t>
  </si>
  <si>
    <t>0507А</t>
  </si>
  <si>
    <t>0507В</t>
  </si>
  <si>
    <t>0507Б</t>
  </si>
  <si>
    <t>0348А</t>
  </si>
  <si>
    <t>0348В</t>
  </si>
  <si>
    <t>0348Б</t>
  </si>
  <si>
    <t>0450А</t>
  </si>
  <si>
    <t>0450В</t>
  </si>
  <si>
    <t>0450Б</t>
  </si>
  <si>
    <t>0320А</t>
  </si>
  <si>
    <t>0320В</t>
  </si>
  <si>
    <t>0320Б</t>
  </si>
  <si>
    <t>0383А</t>
  </si>
  <si>
    <t>0383В</t>
  </si>
  <si>
    <t>0383Б</t>
  </si>
  <si>
    <t>0437А</t>
  </si>
  <si>
    <t>0437В</t>
  </si>
  <si>
    <t>0437Б</t>
  </si>
  <si>
    <t>0246А</t>
  </si>
  <si>
    <t>0246В</t>
  </si>
  <si>
    <t>0246Б</t>
  </si>
  <si>
    <t>0538А</t>
  </si>
  <si>
    <t>0538В</t>
  </si>
  <si>
    <t>0538Б</t>
  </si>
  <si>
    <t>0690А</t>
  </si>
  <si>
    <t>0690В</t>
  </si>
  <si>
    <t>0690Б</t>
  </si>
  <si>
    <t>0137А</t>
  </si>
  <si>
    <t>0137В</t>
  </si>
  <si>
    <t>0137Б</t>
  </si>
  <si>
    <t>0408А</t>
  </si>
  <si>
    <t>0408В</t>
  </si>
  <si>
    <t>0408Б</t>
  </si>
  <si>
    <t>0071А</t>
  </si>
  <si>
    <t>0071В</t>
  </si>
  <si>
    <t>0071Б</t>
  </si>
  <si>
    <t>0533А</t>
  </si>
  <si>
    <t>0533В</t>
  </si>
  <si>
    <t>0533Б</t>
  </si>
  <si>
    <t>0276А</t>
  </si>
  <si>
    <t>0276В</t>
  </si>
  <si>
    <t>0276Б</t>
  </si>
  <si>
    <t>0376А</t>
  </si>
  <si>
    <t>0376В</t>
  </si>
  <si>
    <t>0376Б</t>
  </si>
  <si>
    <t>2ЭС5К</t>
  </si>
  <si>
    <t>0236А</t>
  </si>
  <si>
    <t>0236Б</t>
  </si>
  <si>
    <t>0241А</t>
  </si>
  <si>
    <t>0241Б</t>
  </si>
  <si>
    <t>ВЛ80С</t>
  </si>
  <si>
    <t>1924А</t>
  </si>
  <si>
    <t>1924Б</t>
  </si>
  <si>
    <t>1078А</t>
  </si>
  <si>
    <t>1902Б</t>
  </si>
  <si>
    <t>ВЛ80Р</t>
  </si>
  <si>
    <t>1792А</t>
  </si>
  <si>
    <t>1792Б</t>
  </si>
  <si>
    <t>1639А</t>
  </si>
  <si>
    <t>1639Б</t>
  </si>
  <si>
    <t>1512А</t>
  </si>
  <si>
    <t>1512Б</t>
  </si>
  <si>
    <t>1799А</t>
  </si>
  <si>
    <t>1799Б</t>
  </si>
  <si>
    <t>1583А</t>
  </si>
  <si>
    <t>1583Б</t>
  </si>
  <si>
    <t>1,5ВЛ80С</t>
  </si>
  <si>
    <t>2546А</t>
  </si>
  <si>
    <t>2546Б</t>
  </si>
  <si>
    <t>2354А</t>
  </si>
  <si>
    <t>1932А</t>
  </si>
  <si>
    <t>1932Б</t>
  </si>
  <si>
    <t>1611Б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</si>
</sst>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2" fontId="2" fillId="0" borderId="4" xfId="0" applyNumberFormat="1" applyFont="1" applyFill="1" applyBorder="1"/>
    <xf numFmtId="2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2" fontId="2" fillId="0" borderId="0" xfId="0" applyNumberFormat="1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/>
    </xf>
    <xf numFmtId="2" fontId="2" fillId="0" borderId="8" xfId="0" applyNumberFormat="1" applyFont="1" applyFill="1" applyBorder="1"/>
    <xf numFmtId="2" fontId="2" fillId="0" borderId="7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4" fillId="0" borderId="0" xfId="0" applyFont="1"/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top" wrapText="1"/>
    </xf>
    <xf numFmtId="2" fontId="3" fillId="0" borderId="9" xfId="0" applyNumberFormat="1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8"/>
  <sheetViews>
    <sheetView tabSelected="1" topLeftCell="A16" workbookViewId="0">
      <selection activeCell="M23" sqref="M23"/>
    </sheetView>
  </sheetViews>
  <sheetFormatPr defaultRowHeight="15" x14ac:dyDescent="0.25"/>
  <cols>
    <col min="3" max="3" width="31.28515625" style="33" customWidth="1"/>
    <col min="6" max="6" width="12.7109375" customWidth="1"/>
    <col min="7" max="7" width="12" customWidth="1"/>
    <col min="8" max="8" width="12.140625" customWidth="1"/>
    <col min="9" max="9" width="12.28515625" customWidth="1"/>
    <col min="10" max="10" width="31" customWidth="1"/>
    <col min="13" max="13" width="12.42578125" customWidth="1"/>
    <col min="16" max="16" width="12.5703125" customWidth="1"/>
  </cols>
  <sheetData>
    <row r="3" spans="3:16" ht="15.75" x14ac:dyDescent="0.25">
      <c r="C3" s="1"/>
      <c r="D3" s="1"/>
      <c r="E3" s="2" t="s">
        <v>0</v>
      </c>
      <c r="F3" s="1"/>
      <c r="G3" s="1"/>
      <c r="H3" s="3"/>
      <c r="I3" s="4"/>
    </row>
    <row r="4" spans="3:16" ht="15.75" x14ac:dyDescent="0.25">
      <c r="C4" s="1"/>
      <c r="D4" s="1" t="s">
        <v>1</v>
      </c>
      <c r="E4" s="2"/>
      <c r="F4" s="1"/>
      <c r="G4" s="1"/>
      <c r="H4" s="3"/>
      <c r="I4" s="4"/>
    </row>
    <row r="5" spans="3:16" ht="15.75" x14ac:dyDescent="0.25">
      <c r="C5" s="1"/>
      <c r="D5" s="5"/>
      <c r="E5" s="5"/>
      <c r="F5" s="1"/>
      <c r="G5" s="1"/>
      <c r="H5" s="3"/>
      <c r="I5" s="4"/>
    </row>
    <row r="6" spans="3:16" ht="15.75" x14ac:dyDescent="0.25">
      <c r="C6" s="1"/>
      <c r="D6" s="1"/>
      <c r="E6" s="2"/>
      <c r="F6" s="1"/>
      <c r="G6" s="1"/>
      <c r="H6" s="6"/>
      <c r="I6" s="7"/>
    </row>
    <row r="7" spans="3:16" ht="15.75" customHeight="1" x14ac:dyDescent="0.25">
      <c r="C7" s="8" t="s">
        <v>2</v>
      </c>
      <c r="D7" s="9" t="s">
        <v>3</v>
      </c>
      <c r="E7" s="10" t="s">
        <v>4</v>
      </c>
      <c r="F7" s="11" t="s">
        <v>5</v>
      </c>
      <c r="G7" s="12"/>
      <c r="H7" s="13" t="s">
        <v>6</v>
      </c>
      <c r="I7" s="14"/>
    </row>
    <row r="8" spans="3:16" ht="15.75" x14ac:dyDescent="0.25">
      <c r="C8" s="15"/>
      <c r="D8" s="16" t="s">
        <v>7</v>
      </c>
      <c r="E8" s="17"/>
      <c r="F8" s="18" t="s">
        <v>8</v>
      </c>
      <c r="G8" s="19" t="s">
        <v>9</v>
      </c>
      <c r="H8" s="20" t="s">
        <v>10</v>
      </c>
      <c r="I8" s="7" t="s">
        <v>11</v>
      </c>
    </row>
    <row r="9" spans="3:16" ht="15.75" x14ac:dyDescent="0.25">
      <c r="C9" s="21"/>
      <c r="D9" s="22"/>
      <c r="E9" s="23"/>
      <c r="F9" s="24"/>
      <c r="G9" s="25"/>
      <c r="H9" s="26"/>
      <c r="I9" s="27"/>
    </row>
    <row r="10" spans="3:16" ht="15.75" x14ac:dyDescent="0.25">
      <c r="C10" s="34" t="s">
        <v>12</v>
      </c>
      <c r="D10" s="35" t="s">
        <v>13</v>
      </c>
      <c r="E10" s="36">
        <v>4</v>
      </c>
      <c r="F10" s="37" t="s">
        <v>14</v>
      </c>
      <c r="G10" s="37" t="s">
        <v>15</v>
      </c>
      <c r="H10" s="37"/>
      <c r="I10" s="37"/>
      <c r="J10" s="38" t="str">
        <f>C10</f>
        <v>КОЛОДКА ТОРМОЗНАЯ</v>
      </c>
      <c r="K10" s="39" t="str">
        <f>D10</f>
        <v>шт</v>
      </c>
      <c r="L10" s="40">
        <f>E10+E11-2</f>
        <v>7</v>
      </c>
      <c r="M10" s="39" t="str">
        <f>F10</f>
        <v>ВЛ85</v>
      </c>
      <c r="N10" s="41" t="str">
        <f>CONCATENATE(G10,"/",H11)</f>
        <v>0123А/0123Б</v>
      </c>
      <c r="O10" s="42"/>
      <c r="P10" s="43"/>
    </row>
    <row r="11" spans="3:16" ht="15.75" x14ac:dyDescent="0.25">
      <c r="C11" s="34" t="s">
        <v>12</v>
      </c>
      <c r="D11" s="35" t="s">
        <v>13</v>
      </c>
      <c r="E11" s="36">
        <v>5</v>
      </c>
      <c r="F11" s="37" t="s">
        <v>14</v>
      </c>
      <c r="G11" s="37"/>
      <c r="H11" s="37" t="s">
        <v>16</v>
      </c>
      <c r="I11" s="37"/>
    </row>
    <row r="12" spans="3:16" ht="15.75" x14ac:dyDescent="0.25">
      <c r="C12" s="28" t="s">
        <v>12</v>
      </c>
      <c r="D12" s="29" t="s">
        <v>13</v>
      </c>
      <c r="E12" s="30">
        <v>2</v>
      </c>
      <c r="F12" s="31" t="s">
        <v>14</v>
      </c>
      <c r="G12" s="31" t="s">
        <v>17</v>
      </c>
      <c r="H12" s="31"/>
      <c r="I12" s="31"/>
      <c r="J12" s="38" t="str">
        <f>C12</f>
        <v>КОЛОДКА ТОРМОЗНАЯ</v>
      </c>
      <c r="K12" s="39" t="str">
        <f>D12</f>
        <v>шт</v>
      </c>
      <c r="L12" s="40">
        <f>E12+E13-2</f>
        <v>1</v>
      </c>
      <c r="M12" s="39" t="str">
        <f>F12</f>
        <v>ВЛ85</v>
      </c>
      <c r="N12" s="41" t="str">
        <f>CONCATENATE(G12,"/",H13)</f>
        <v>0181А/0181Б</v>
      </c>
      <c r="O12" s="42"/>
      <c r="P12" s="43"/>
    </row>
    <row r="13" spans="3:16" ht="15.75" x14ac:dyDescent="0.25">
      <c r="C13" s="28" t="s">
        <v>12</v>
      </c>
      <c r="D13" s="29" t="s">
        <v>13</v>
      </c>
      <c r="E13" s="30">
        <v>1</v>
      </c>
      <c r="F13" s="31" t="s">
        <v>14</v>
      </c>
      <c r="G13" s="31"/>
      <c r="H13" s="31" t="s">
        <v>18</v>
      </c>
      <c r="I13" s="31"/>
    </row>
    <row r="14" spans="3:16" ht="15.75" x14ac:dyDescent="0.25">
      <c r="C14" s="34" t="s">
        <v>12</v>
      </c>
      <c r="D14" s="35" t="s">
        <v>13</v>
      </c>
      <c r="E14" s="36">
        <v>2</v>
      </c>
      <c r="F14" s="37" t="s">
        <v>14</v>
      </c>
      <c r="G14" s="37" t="s">
        <v>19</v>
      </c>
      <c r="H14" s="37"/>
      <c r="I14" s="37"/>
      <c r="J14" s="38" t="str">
        <f>C14</f>
        <v>КОЛОДКА ТОРМОЗНАЯ</v>
      </c>
      <c r="K14" s="39" t="str">
        <f>D14</f>
        <v>шт</v>
      </c>
      <c r="L14" s="40">
        <f>E14+E15-2</f>
        <v>1</v>
      </c>
      <c r="M14" s="39" t="str">
        <f>F14</f>
        <v>ВЛ85</v>
      </c>
      <c r="N14" s="41" t="str">
        <f>CONCATENATE(G14,"/",H15)</f>
        <v>0264А/0264Б</v>
      </c>
      <c r="O14" s="42"/>
      <c r="P14" s="43"/>
    </row>
    <row r="15" spans="3:16" ht="15.75" x14ac:dyDescent="0.25">
      <c r="C15" s="34" t="s">
        <v>12</v>
      </c>
      <c r="D15" s="35" t="s">
        <v>13</v>
      </c>
      <c r="E15" s="36">
        <v>1</v>
      </c>
      <c r="F15" s="37" t="s">
        <v>14</v>
      </c>
      <c r="G15" s="37"/>
      <c r="H15" s="37" t="s">
        <v>20</v>
      </c>
      <c r="I15" s="37"/>
    </row>
    <row r="16" spans="3:16" ht="15.75" x14ac:dyDescent="0.25">
      <c r="C16" s="28" t="s">
        <v>12</v>
      </c>
      <c r="D16" s="29" t="s">
        <v>13</v>
      </c>
      <c r="E16" s="30">
        <v>4</v>
      </c>
      <c r="F16" s="31" t="s">
        <v>14</v>
      </c>
      <c r="G16" s="31" t="s">
        <v>21</v>
      </c>
      <c r="H16" s="31"/>
      <c r="I16" s="31"/>
    </row>
    <row r="17" spans="3:16" ht="15.75" x14ac:dyDescent="0.25">
      <c r="C17" s="28" t="s">
        <v>12</v>
      </c>
      <c r="D17" s="29" t="s">
        <v>13</v>
      </c>
      <c r="E17" s="30">
        <v>4</v>
      </c>
      <c r="F17" s="31" t="s">
        <v>14</v>
      </c>
      <c r="G17" s="31"/>
      <c r="H17" s="31" t="s">
        <v>22</v>
      </c>
      <c r="I17" s="31"/>
    </row>
    <row r="18" spans="3:16" ht="15.75" x14ac:dyDescent="0.25">
      <c r="C18" s="34" t="s">
        <v>12</v>
      </c>
      <c r="D18" s="35" t="s">
        <v>13</v>
      </c>
      <c r="E18" s="36">
        <v>3</v>
      </c>
      <c r="F18" s="37" t="s">
        <v>14</v>
      </c>
      <c r="G18" s="37" t="s">
        <v>23</v>
      </c>
      <c r="H18" s="37"/>
      <c r="I18" s="37"/>
    </row>
    <row r="19" spans="3:16" ht="15.75" x14ac:dyDescent="0.25">
      <c r="C19" s="34" t="s">
        <v>12</v>
      </c>
      <c r="D19" s="35" t="s">
        <v>13</v>
      </c>
      <c r="E19" s="36">
        <v>3</v>
      </c>
      <c r="F19" s="37" t="s">
        <v>14</v>
      </c>
      <c r="G19" s="37"/>
      <c r="H19" s="37" t="s">
        <v>24</v>
      </c>
      <c r="I19" s="37"/>
    </row>
    <row r="20" spans="3:16" ht="15.75" x14ac:dyDescent="0.25">
      <c r="C20" s="28" t="s">
        <v>12</v>
      </c>
      <c r="D20" s="29" t="s">
        <v>13</v>
      </c>
      <c r="E20" s="30">
        <v>2</v>
      </c>
      <c r="F20" s="31" t="s">
        <v>14</v>
      </c>
      <c r="G20" s="31" t="s">
        <v>25</v>
      </c>
      <c r="H20" s="31"/>
      <c r="I20" s="31"/>
    </row>
    <row r="21" spans="3:16" ht="15.75" x14ac:dyDescent="0.25">
      <c r="C21" s="28" t="s">
        <v>12</v>
      </c>
      <c r="D21" s="29" t="s">
        <v>13</v>
      </c>
      <c r="E21" s="30">
        <v>2</v>
      </c>
      <c r="F21" s="31" t="s">
        <v>14</v>
      </c>
      <c r="G21" s="31"/>
      <c r="H21" s="31" t="s">
        <v>26</v>
      </c>
      <c r="I21" s="31"/>
    </row>
    <row r="22" spans="3:16" ht="15.75" x14ac:dyDescent="0.25">
      <c r="C22" s="34" t="s">
        <v>12</v>
      </c>
      <c r="D22" s="35" t="s">
        <v>13</v>
      </c>
      <c r="E22" s="36">
        <v>2</v>
      </c>
      <c r="F22" s="37" t="s">
        <v>14</v>
      </c>
      <c r="G22" s="37" t="s">
        <v>27</v>
      </c>
      <c r="H22" s="37"/>
      <c r="I22" s="37"/>
    </row>
    <row r="23" spans="3:16" ht="15.75" x14ac:dyDescent="0.25">
      <c r="C23" s="34" t="s">
        <v>12</v>
      </c>
      <c r="D23" s="35" t="s">
        <v>13</v>
      </c>
      <c r="E23" s="36">
        <v>1</v>
      </c>
      <c r="F23" s="37" t="s">
        <v>14</v>
      </c>
      <c r="G23" s="37"/>
      <c r="H23" s="37" t="s">
        <v>28</v>
      </c>
      <c r="I23" s="37"/>
    </row>
    <row r="24" spans="3:16" ht="15.75" x14ac:dyDescent="0.25">
      <c r="C24" s="28" t="s">
        <v>12</v>
      </c>
      <c r="D24" s="29" t="s">
        <v>13</v>
      </c>
      <c r="E24" s="30">
        <v>2</v>
      </c>
      <c r="F24" s="31" t="s">
        <v>14</v>
      </c>
      <c r="G24" s="31" t="s">
        <v>29</v>
      </c>
      <c r="H24" s="31"/>
      <c r="I24" s="31"/>
    </row>
    <row r="25" spans="3:16" ht="15.75" x14ac:dyDescent="0.25">
      <c r="C25" s="28" t="s">
        <v>12</v>
      </c>
      <c r="D25" s="29" t="s">
        <v>13</v>
      </c>
      <c r="E25" s="30">
        <v>2</v>
      </c>
      <c r="F25" s="31" t="s">
        <v>14</v>
      </c>
      <c r="G25" s="31"/>
      <c r="H25" s="31" t="s">
        <v>30</v>
      </c>
      <c r="I25" s="31"/>
    </row>
    <row r="26" spans="3:16" ht="15.75" x14ac:dyDescent="0.25">
      <c r="C26" s="34" t="s">
        <v>12</v>
      </c>
      <c r="D26" s="35" t="s">
        <v>13</v>
      </c>
      <c r="E26" s="36">
        <v>5</v>
      </c>
      <c r="F26" s="37" t="s">
        <v>14</v>
      </c>
      <c r="G26" s="37" t="s">
        <v>31</v>
      </c>
      <c r="H26" s="37"/>
      <c r="I26" s="37"/>
    </row>
    <row r="27" spans="3:16" ht="15.75" x14ac:dyDescent="0.25">
      <c r="C27" s="34" t="s">
        <v>12</v>
      </c>
      <c r="D27" s="35" t="s">
        <v>13</v>
      </c>
      <c r="E27" s="36">
        <v>5</v>
      </c>
      <c r="F27" s="37" t="s">
        <v>14</v>
      </c>
      <c r="G27" s="37"/>
      <c r="H27" s="37" t="s">
        <v>32</v>
      </c>
      <c r="I27" s="37"/>
    </row>
    <row r="28" spans="3:16" ht="15.75" x14ac:dyDescent="0.25">
      <c r="C28" s="28" t="s">
        <v>12</v>
      </c>
      <c r="D28" s="29" t="s">
        <v>13</v>
      </c>
      <c r="E28" s="30">
        <v>0</v>
      </c>
      <c r="F28" s="31" t="s">
        <v>33</v>
      </c>
      <c r="G28" s="31" t="s">
        <v>34</v>
      </c>
      <c r="H28" s="31"/>
      <c r="I28" s="31"/>
      <c r="J28" s="38" t="str">
        <f>C28</f>
        <v>КОЛОДКА ТОРМОЗНАЯ</v>
      </c>
      <c r="K28" s="39" t="str">
        <f>D28</f>
        <v>шт</v>
      </c>
      <c r="L28" s="40">
        <f>E28+E29+E30-3</f>
        <v>-3</v>
      </c>
      <c r="M28" s="39" t="str">
        <f>F28</f>
        <v>1,5ВЛ80Р</v>
      </c>
      <c r="N28" s="41" t="str">
        <f>CONCATENATE(G28,"/",H29,"/",I30)</f>
        <v>1642А/1642Б/1797А</v>
      </c>
      <c r="O28" s="42"/>
      <c r="P28" s="43"/>
    </row>
    <row r="29" spans="3:16" ht="15.75" x14ac:dyDescent="0.25">
      <c r="C29" s="28" t="s">
        <v>12</v>
      </c>
      <c r="D29" s="29" t="s">
        <v>13</v>
      </c>
      <c r="E29" s="30">
        <v>0</v>
      </c>
      <c r="F29" s="31" t="s">
        <v>33</v>
      </c>
      <c r="G29" s="31"/>
      <c r="H29" s="31" t="s">
        <v>35</v>
      </c>
      <c r="I29" s="31"/>
    </row>
    <row r="30" spans="3:16" ht="15.75" x14ac:dyDescent="0.25">
      <c r="C30" s="28" t="s">
        <v>12</v>
      </c>
      <c r="D30" s="29" t="s">
        <v>13</v>
      </c>
      <c r="E30" s="30">
        <v>0</v>
      </c>
      <c r="F30" s="31" t="s">
        <v>33</v>
      </c>
      <c r="G30" s="31"/>
      <c r="H30" s="31"/>
      <c r="I30" s="31" t="s">
        <v>36</v>
      </c>
    </row>
    <row r="31" spans="3:16" ht="15.75" x14ac:dyDescent="0.25">
      <c r="C31" s="28" t="s">
        <v>12</v>
      </c>
      <c r="D31" s="29" t="s">
        <v>13</v>
      </c>
      <c r="E31" s="30">
        <v>1</v>
      </c>
      <c r="F31" s="31" t="s">
        <v>33</v>
      </c>
      <c r="G31" s="31" t="s">
        <v>37</v>
      </c>
      <c r="H31" s="31"/>
      <c r="I31" s="31"/>
    </row>
    <row r="32" spans="3:16" ht="15.75" x14ac:dyDescent="0.25">
      <c r="C32" s="28" t="s">
        <v>12</v>
      </c>
      <c r="D32" s="29" t="s">
        <v>13</v>
      </c>
      <c r="E32" s="30">
        <v>1</v>
      </c>
      <c r="F32" s="31" t="s">
        <v>33</v>
      </c>
      <c r="G32" s="31"/>
      <c r="H32" s="31" t="s">
        <v>38</v>
      </c>
      <c r="I32" s="31"/>
    </row>
    <row r="33" spans="3:16" ht="15.75" x14ac:dyDescent="0.25">
      <c r="C33" s="28" t="s">
        <v>12</v>
      </c>
      <c r="D33" s="29" t="s">
        <v>13</v>
      </c>
      <c r="E33" s="30">
        <v>1</v>
      </c>
      <c r="F33" s="31" t="s">
        <v>33</v>
      </c>
      <c r="G33" s="31"/>
      <c r="H33" s="31"/>
      <c r="I33" s="31" t="s">
        <v>39</v>
      </c>
    </row>
    <row r="34" spans="3:16" ht="15.75" x14ac:dyDescent="0.25">
      <c r="C34" s="28" t="s">
        <v>12</v>
      </c>
      <c r="D34" s="29" t="s">
        <v>13</v>
      </c>
      <c r="E34" s="30">
        <v>2</v>
      </c>
      <c r="F34" s="31" t="s">
        <v>33</v>
      </c>
      <c r="G34" s="31" t="s">
        <v>40</v>
      </c>
      <c r="H34" s="31"/>
      <c r="I34" s="31"/>
    </row>
    <row r="35" spans="3:16" ht="15.75" x14ac:dyDescent="0.25">
      <c r="C35" s="28" t="s">
        <v>12</v>
      </c>
      <c r="D35" s="29" t="s">
        <v>13</v>
      </c>
      <c r="E35" s="30">
        <v>2</v>
      </c>
      <c r="F35" s="31" t="s">
        <v>33</v>
      </c>
      <c r="G35" s="31"/>
      <c r="H35" s="31" t="s">
        <v>41</v>
      </c>
      <c r="I35" s="31"/>
    </row>
    <row r="36" spans="3:16" ht="15.75" x14ac:dyDescent="0.25">
      <c r="C36" s="28" t="s">
        <v>12</v>
      </c>
      <c r="D36" s="29" t="s">
        <v>13</v>
      </c>
      <c r="E36" s="30">
        <v>1</v>
      </c>
      <c r="F36" s="31" t="s">
        <v>33</v>
      </c>
      <c r="G36" s="31"/>
      <c r="H36" s="31"/>
      <c r="I36" s="31" t="s">
        <v>42</v>
      </c>
    </row>
    <row r="37" spans="3:16" ht="15.75" x14ac:dyDescent="0.25">
      <c r="C37" s="28" t="s">
        <v>12</v>
      </c>
      <c r="D37" s="29" t="s">
        <v>13</v>
      </c>
      <c r="E37" s="30">
        <v>2</v>
      </c>
      <c r="F37" s="31" t="s">
        <v>43</v>
      </c>
      <c r="G37" s="31" t="s">
        <v>44</v>
      </c>
      <c r="H37" s="31"/>
      <c r="I37" s="31"/>
      <c r="J37" s="38" t="str">
        <f>C37</f>
        <v>КОЛОДКА ТОРМОЗНАЯ</v>
      </c>
      <c r="K37" s="39" t="str">
        <f>D37</f>
        <v>шт</v>
      </c>
      <c r="L37" s="40">
        <f>E37+E38+E39-3</f>
        <v>-1</v>
      </c>
      <c r="M37" s="39" t="str">
        <f>F37</f>
        <v>3ЭС5К</v>
      </c>
      <c r="N37" s="41" t="str">
        <f>CONCATENATE(G37,"/",H38,"/",I39)</f>
        <v>0753А/0753В/0753Б</v>
      </c>
      <c r="O37" s="42"/>
      <c r="P37" s="43"/>
    </row>
    <row r="38" spans="3:16" ht="15.75" x14ac:dyDescent="0.25">
      <c r="C38" s="28" t="s">
        <v>12</v>
      </c>
      <c r="D38" s="29" t="s">
        <v>13</v>
      </c>
      <c r="E38" s="30">
        <v>0</v>
      </c>
      <c r="F38" s="31" t="s">
        <v>43</v>
      </c>
      <c r="G38" s="31"/>
      <c r="H38" s="31" t="s">
        <v>45</v>
      </c>
      <c r="I38" s="31"/>
    </row>
    <row r="39" spans="3:16" ht="15.75" x14ac:dyDescent="0.25">
      <c r="C39" s="28" t="s">
        <v>12</v>
      </c>
      <c r="D39" s="29" t="s">
        <v>13</v>
      </c>
      <c r="E39" s="30">
        <v>0</v>
      </c>
      <c r="F39" s="31" t="s">
        <v>43</v>
      </c>
      <c r="G39" s="31"/>
      <c r="H39" s="31"/>
      <c r="I39" s="31" t="s">
        <v>46</v>
      </c>
    </row>
    <row r="40" spans="3:16" ht="15.75" x14ac:dyDescent="0.25">
      <c r="C40" s="28" t="s">
        <v>12</v>
      </c>
      <c r="D40" s="29" t="s">
        <v>13</v>
      </c>
      <c r="E40" s="30">
        <v>3</v>
      </c>
      <c r="F40" s="31" t="s">
        <v>43</v>
      </c>
      <c r="G40" s="31" t="s">
        <v>47</v>
      </c>
      <c r="H40" s="31"/>
      <c r="I40" s="31"/>
    </row>
    <row r="41" spans="3:16" ht="15.75" x14ac:dyDescent="0.25">
      <c r="C41" s="28" t="s">
        <v>12</v>
      </c>
      <c r="D41" s="29" t="s">
        <v>13</v>
      </c>
      <c r="E41" s="30">
        <v>3</v>
      </c>
      <c r="F41" s="31" t="s">
        <v>43</v>
      </c>
      <c r="G41" s="31"/>
      <c r="H41" s="31" t="s">
        <v>48</v>
      </c>
      <c r="I41" s="31"/>
    </row>
    <row r="42" spans="3:16" ht="15.75" x14ac:dyDescent="0.25">
      <c r="C42" s="28" t="s">
        <v>12</v>
      </c>
      <c r="D42" s="29" t="s">
        <v>13</v>
      </c>
      <c r="E42" s="30">
        <v>3</v>
      </c>
      <c r="F42" s="31" t="s">
        <v>43</v>
      </c>
      <c r="G42" s="31"/>
      <c r="H42" s="31"/>
      <c r="I42" s="31" t="s">
        <v>49</v>
      </c>
    </row>
    <row r="43" spans="3:16" ht="15.75" x14ac:dyDescent="0.25">
      <c r="C43" s="28" t="s">
        <v>12</v>
      </c>
      <c r="D43" s="29" t="s">
        <v>13</v>
      </c>
      <c r="E43" s="30">
        <v>0</v>
      </c>
      <c r="F43" s="31" t="s">
        <v>43</v>
      </c>
      <c r="G43" s="31" t="s">
        <v>50</v>
      </c>
      <c r="H43" s="31"/>
      <c r="I43" s="31"/>
    </row>
    <row r="44" spans="3:16" ht="15.75" x14ac:dyDescent="0.25">
      <c r="C44" s="28" t="s">
        <v>12</v>
      </c>
      <c r="D44" s="29" t="s">
        <v>13</v>
      </c>
      <c r="E44" s="30">
        <v>0</v>
      </c>
      <c r="F44" s="31" t="s">
        <v>43</v>
      </c>
      <c r="G44" s="31"/>
      <c r="H44" s="31" t="s">
        <v>51</v>
      </c>
      <c r="I44" s="31"/>
    </row>
    <row r="45" spans="3:16" ht="15.75" x14ac:dyDescent="0.25">
      <c r="C45" s="28" t="s">
        <v>12</v>
      </c>
      <c r="D45" s="29" t="s">
        <v>13</v>
      </c>
      <c r="E45" s="30">
        <v>0</v>
      </c>
      <c r="F45" s="31" t="s">
        <v>43</v>
      </c>
      <c r="G45" s="31"/>
      <c r="H45" s="31"/>
      <c r="I45" s="31" t="s">
        <v>52</v>
      </c>
    </row>
    <row r="46" spans="3:16" ht="15.75" x14ac:dyDescent="0.25">
      <c r="C46" s="28" t="s">
        <v>12</v>
      </c>
      <c r="D46" s="29" t="s">
        <v>13</v>
      </c>
      <c r="E46" s="30">
        <v>1</v>
      </c>
      <c r="F46" s="31" t="s">
        <v>43</v>
      </c>
      <c r="G46" s="31" t="s">
        <v>53</v>
      </c>
      <c r="H46" s="31"/>
      <c r="I46" s="31"/>
    </row>
    <row r="47" spans="3:16" ht="15.75" x14ac:dyDescent="0.25">
      <c r="C47" s="28" t="s">
        <v>12</v>
      </c>
      <c r="D47" s="29" t="s">
        <v>13</v>
      </c>
      <c r="E47" s="30">
        <v>0</v>
      </c>
      <c r="F47" s="31" t="s">
        <v>43</v>
      </c>
      <c r="G47" s="31"/>
      <c r="H47" s="31" t="s">
        <v>54</v>
      </c>
      <c r="I47" s="31"/>
    </row>
    <row r="48" spans="3:16" ht="15.75" x14ac:dyDescent="0.25">
      <c r="C48" s="28" t="s">
        <v>12</v>
      </c>
      <c r="D48" s="29" t="s">
        <v>13</v>
      </c>
      <c r="E48" s="30">
        <v>0</v>
      </c>
      <c r="F48" s="31" t="s">
        <v>43</v>
      </c>
      <c r="G48" s="31"/>
      <c r="H48" s="31"/>
      <c r="I48" s="31" t="s">
        <v>55</v>
      </c>
    </row>
    <row r="49" spans="3:9" ht="15.75" x14ac:dyDescent="0.25">
      <c r="C49" s="28" t="s">
        <v>12</v>
      </c>
      <c r="D49" s="29" t="s">
        <v>13</v>
      </c>
      <c r="E49" s="30">
        <v>4</v>
      </c>
      <c r="F49" s="31" t="s">
        <v>43</v>
      </c>
      <c r="G49" s="31" t="s">
        <v>56</v>
      </c>
      <c r="H49" s="31"/>
      <c r="I49" s="31"/>
    </row>
    <row r="50" spans="3:9" ht="15.75" x14ac:dyDescent="0.25">
      <c r="C50" s="28" t="s">
        <v>12</v>
      </c>
      <c r="D50" s="29" t="s">
        <v>13</v>
      </c>
      <c r="E50" s="30">
        <v>4</v>
      </c>
      <c r="F50" s="31" t="s">
        <v>43</v>
      </c>
      <c r="G50" s="31"/>
      <c r="H50" s="31" t="s">
        <v>57</v>
      </c>
      <c r="I50" s="31"/>
    </row>
    <row r="51" spans="3:9" ht="15.75" x14ac:dyDescent="0.25">
      <c r="C51" s="28" t="s">
        <v>12</v>
      </c>
      <c r="D51" s="29" t="s">
        <v>13</v>
      </c>
      <c r="E51" s="30">
        <v>4</v>
      </c>
      <c r="F51" s="31" t="s">
        <v>43</v>
      </c>
      <c r="G51" s="31"/>
      <c r="H51" s="31"/>
      <c r="I51" s="31" t="s">
        <v>58</v>
      </c>
    </row>
    <row r="52" spans="3:9" ht="15.75" x14ac:dyDescent="0.25">
      <c r="C52" s="28" t="s">
        <v>12</v>
      </c>
      <c r="D52" s="29" t="s">
        <v>13</v>
      </c>
      <c r="E52" s="30">
        <v>2</v>
      </c>
      <c r="F52" s="31" t="s">
        <v>43</v>
      </c>
      <c r="G52" s="31" t="s">
        <v>59</v>
      </c>
      <c r="H52" s="31"/>
      <c r="I52" s="31"/>
    </row>
    <row r="53" spans="3:9" ht="15.75" x14ac:dyDescent="0.25">
      <c r="C53" s="28" t="s">
        <v>12</v>
      </c>
      <c r="D53" s="29" t="s">
        <v>13</v>
      </c>
      <c r="E53" s="30">
        <v>0</v>
      </c>
      <c r="F53" s="31" t="s">
        <v>43</v>
      </c>
      <c r="G53" s="31"/>
      <c r="H53" s="31" t="s">
        <v>60</v>
      </c>
      <c r="I53" s="31"/>
    </row>
    <row r="54" spans="3:9" ht="15.75" x14ac:dyDescent="0.25">
      <c r="C54" s="28" t="s">
        <v>12</v>
      </c>
      <c r="D54" s="29" t="s">
        <v>13</v>
      </c>
      <c r="E54" s="30">
        <v>0</v>
      </c>
      <c r="F54" s="31" t="s">
        <v>43</v>
      </c>
      <c r="G54" s="31"/>
      <c r="H54" s="31"/>
      <c r="I54" s="31" t="s">
        <v>61</v>
      </c>
    </row>
    <row r="55" spans="3:9" ht="15.75" x14ac:dyDescent="0.25">
      <c r="C55" s="28" t="s">
        <v>12</v>
      </c>
      <c r="D55" s="29" t="s">
        <v>13</v>
      </c>
      <c r="E55" s="30">
        <v>0</v>
      </c>
      <c r="F55" s="31" t="s">
        <v>43</v>
      </c>
      <c r="G55" s="31" t="s">
        <v>62</v>
      </c>
      <c r="H55" s="31"/>
      <c r="I55" s="31"/>
    </row>
    <row r="56" spans="3:9" ht="15.75" x14ac:dyDescent="0.25">
      <c r="C56" s="28" t="s">
        <v>12</v>
      </c>
      <c r="D56" s="29" t="s">
        <v>13</v>
      </c>
      <c r="E56" s="30">
        <v>0</v>
      </c>
      <c r="F56" s="31" t="s">
        <v>43</v>
      </c>
      <c r="G56" s="31"/>
      <c r="H56" s="31" t="s">
        <v>63</v>
      </c>
      <c r="I56" s="31"/>
    </row>
    <row r="57" spans="3:9" ht="15.75" x14ac:dyDescent="0.25">
      <c r="C57" s="28" t="s">
        <v>12</v>
      </c>
      <c r="D57" s="29" t="s">
        <v>13</v>
      </c>
      <c r="E57" s="30">
        <v>0</v>
      </c>
      <c r="F57" s="31" t="s">
        <v>43</v>
      </c>
      <c r="G57" s="31"/>
      <c r="H57" s="31"/>
      <c r="I57" s="31" t="s">
        <v>64</v>
      </c>
    </row>
    <row r="58" spans="3:9" ht="15.75" x14ac:dyDescent="0.25">
      <c r="C58" s="28" t="s">
        <v>12</v>
      </c>
      <c r="D58" s="29" t="s">
        <v>13</v>
      </c>
      <c r="E58" s="30">
        <v>3</v>
      </c>
      <c r="F58" s="31" t="s">
        <v>43</v>
      </c>
      <c r="G58" s="31" t="s">
        <v>65</v>
      </c>
      <c r="H58" s="31"/>
      <c r="I58" s="31"/>
    </row>
    <row r="59" spans="3:9" ht="15.75" x14ac:dyDescent="0.25">
      <c r="C59" s="28" t="s">
        <v>12</v>
      </c>
      <c r="D59" s="29" t="s">
        <v>13</v>
      </c>
      <c r="E59" s="30">
        <v>3</v>
      </c>
      <c r="F59" s="31" t="s">
        <v>43</v>
      </c>
      <c r="G59" s="31"/>
      <c r="H59" s="31" t="s">
        <v>66</v>
      </c>
      <c r="I59" s="31"/>
    </row>
    <row r="60" spans="3:9" ht="15.75" x14ac:dyDescent="0.25">
      <c r="C60" s="28" t="s">
        <v>12</v>
      </c>
      <c r="D60" s="29" t="s">
        <v>13</v>
      </c>
      <c r="E60" s="30">
        <v>3</v>
      </c>
      <c r="F60" s="31" t="s">
        <v>43</v>
      </c>
      <c r="G60" s="31"/>
      <c r="H60" s="31"/>
      <c r="I60" s="31" t="s">
        <v>67</v>
      </c>
    </row>
    <row r="61" spans="3:9" ht="15.75" x14ac:dyDescent="0.25">
      <c r="C61" s="28" t="s">
        <v>12</v>
      </c>
      <c r="D61" s="29" t="s">
        <v>13</v>
      </c>
      <c r="E61" s="30">
        <v>3</v>
      </c>
      <c r="F61" s="31" t="s">
        <v>43</v>
      </c>
      <c r="G61" s="31" t="s">
        <v>68</v>
      </c>
      <c r="H61" s="31"/>
      <c r="I61" s="31"/>
    </row>
    <row r="62" spans="3:9" ht="15.75" x14ac:dyDescent="0.25">
      <c r="C62" s="28" t="s">
        <v>12</v>
      </c>
      <c r="D62" s="29" t="s">
        <v>13</v>
      </c>
      <c r="E62" s="30">
        <v>3</v>
      </c>
      <c r="F62" s="31" t="s">
        <v>43</v>
      </c>
      <c r="G62" s="31"/>
      <c r="H62" s="31" t="s">
        <v>69</v>
      </c>
      <c r="I62" s="31"/>
    </row>
    <row r="63" spans="3:9" ht="15.75" x14ac:dyDescent="0.25">
      <c r="C63" s="28" t="s">
        <v>12</v>
      </c>
      <c r="D63" s="29" t="s">
        <v>13</v>
      </c>
      <c r="E63" s="30">
        <v>3</v>
      </c>
      <c r="F63" s="31" t="s">
        <v>43</v>
      </c>
      <c r="G63" s="31"/>
      <c r="H63" s="31"/>
      <c r="I63" s="31" t="s">
        <v>70</v>
      </c>
    </row>
    <row r="64" spans="3:9" ht="15.75" x14ac:dyDescent="0.25">
      <c r="C64" s="28" t="s">
        <v>12</v>
      </c>
      <c r="D64" s="29" t="s">
        <v>13</v>
      </c>
      <c r="E64" s="30">
        <v>1</v>
      </c>
      <c r="F64" s="31" t="s">
        <v>43</v>
      </c>
      <c r="G64" s="31" t="s">
        <v>71</v>
      </c>
      <c r="H64" s="31"/>
      <c r="I64" s="31"/>
    </row>
    <row r="65" spans="3:9" ht="15.75" x14ac:dyDescent="0.25">
      <c r="C65" s="28" t="s">
        <v>12</v>
      </c>
      <c r="D65" s="29" t="s">
        <v>13</v>
      </c>
      <c r="E65" s="30">
        <v>1</v>
      </c>
      <c r="F65" s="31" t="s">
        <v>43</v>
      </c>
      <c r="G65" s="31"/>
      <c r="H65" s="31" t="s">
        <v>72</v>
      </c>
      <c r="I65" s="31"/>
    </row>
    <row r="66" spans="3:9" ht="15.75" x14ac:dyDescent="0.25">
      <c r="C66" s="28" t="s">
        <v>12</v>
      </c>
      <c r="D66" s="29" t="s">
        <v>13</v>
      </c>
      <c r="E66" s="30">
        <v>1</v>
      </c>
      <c r="F66" s="31" t="s">
        <v>43</v>
      </c>
      <c r="G66" s="31"/>
      <c r="H66" s="31"/>
      <c r="I66" s="31" t="s">
        <v>73</v>
      </c>
    </row>
    <row r="67" spans="3:9" ht="15.75" x14ac:dyDescent="0.25">
      <c r="C67" s="28" t="s">
        <v>12</v>
      </c>
      <c r="D67" s="29" t="s">
        <v>13</v>
      </c>
      <c r="E67" s="30">
        <v>2</v>
      </c>
      <c r="F67" s="31" t="s">
        <v>43</v>
      </c>
      <c r="G67" s="31" t="s">
        <v>74</v>
      </c>
      <c r="H67" s="31"/>
      <c r="I67" s="31"/>
    </row>
    <row r="68" spans="3:9" ht="15.75" x14ac:dyDescent="0.25">
      <c r="C68" s="28" t="s">
        <v>12</v>
      </c>
      <c r="D68" s="29" t="s">
        <v>13</v>
      </c>
      <c r="E68" s="30">
        <v>2</v>
      </c>
      <c r="F68" s="31" t="s">
        <v>43</v>
      </c>
      <c r="G68" s="31"/>
      <c r="H68" s="31" t="s">
        <v>75</v>
      </c>
      <c r="I68" s="31"/>
    </row>
    <row r="69" spans="3:9" ht="15.75" x14ac:dyDescent="0.25">
      <c r="C69" s="28" t="s">
        <v>12</v>
      </c>
      <c r="D69" s="29" t="s">
        <v>13</v>
      </c>
      <c r="E69" s="30">
        <v>2</v>
      </c>
      <c r="F69" s="31" t="s">
        <v>43</v>
      </c>
      <c r="G69" s="31"/>
      <c r="H69" s="31"/>
      <c r="I69" s="31" t="s">
        <v>76</v>
      </c>
    </row>
    <row r="70" spans="3:9" ht="15.75" x14ac:dyDescent="0.25">
      <c r="C70" s="28" t="s">
        <v>12</v>
      </c>
      <c r="D70" s="29" t="s">
        <v>13</v>
      </c>
      <c r="E70" s="30">
        <v>1</v>
      </c>
      <c r="F70" s="31" t="s">
        <v>43</v>
      </c>
      <c r="G70" s="31" t="s">
        <v>77</v>
      </c>
      <c r="H70" s="31"/>
      <c r="I70" s="31"/>
    </row>
    <row r="71" spans="3:9" ht="15.75" x14ac:dyDescent="0.25">
      <c r="C71" s="28" t="s">
        <v>12</v>
      </c>
      <c r="D71" s="29" t="s">
        <v>13</v>
      </c>
      <c r="E71" s="30">
        <v>1</v>
      </c>
      <c r="F71" s="31" t="s">
        <v>43</v>
      </c>
      <c r="G71" s="31"/>
      <c r="H71" s="31" t="s">
        <v>78</v>
      </c>
      <c r="I71" s="31"/>
    </row>
    <row r="72" spans="3:9" ht="15.75" x14ac:dyDescent="0.25">
      <c r="C72" s="28" t="s">
        <v>12</v>
      </c>
      <c r="D72" s="29" t="s">
        <v>13</v>
      </c>
      <c r="E72" s="30">
        <v>1</v>
      </c>
      <c r="F72" s="31" t="s">
        <v>43</v>
      </c>
      <c r="G72" s="31"/>
      <c r="H72" s="31"/>
      <c r="I72" s="31" t="s">
        <v>79</v>
      </c>
    </row>
    <row r="73" spans="3:9" ht="15.75" x14ac:dyDescent="0.25">
      <c r="C73" s="28" t="s">
        <v>12</v>
      </c>
      <c r="D73" s="29" t="s">
        <v>13</v>
      </c>
      <c r="E73" s="30">
        <v>1</v>
      </c>
      <c r="F73" s="31" t="s">
        <v>43</v>
      </c>
      <c r="G73" s="31" t="s">
        <v>80</v>
      </c>
      <c r="H73" s="31"/>
      <c r="I73" s="31"/>
    </row>
    <row r="74" spans="3:9" ht="15.75" x14ac:dyDescent="0.25">
      <c r="C74" s="28" t="s">
        <v>12</v>
      </c>
      <c r="D74" s="29" t="s">
        <v>13</v>
      </c>
      <c r="E74" s="30">
        <v>0</v>
      </c>
      <c r="F74" s="31" t="s">
        <v>43</v>
      </c>
      <c r="G74" s="31"/>
      <c r="H74" s="31" t="s">
        <v>81</v>
      </c>
      <c r="I74" s="31"/>
    </row>
    <row r="75" spans="3:9" ht="15.75" x14ac:dyDescent="0.25">
      <c r="C75" s="28" t="s">
        <v>12</v>
      </c>
      <c r="D75" s="29" t="s">
        <v>13</v>
      </c>
      <c r="E75" s="30">
        <v>0</v>
      </c>
      <c r="F75" s="31" t="s">
        <v>43</v>
      </c>
      <c r="G75" s="31"/>
      <c r="H75" s="31"/>
      <c r="I75" s="31" t="s">
        <v>82</v>
      </c>
    </row>
    <row r="76" spans="3:9" ht="15.75" x14ac:dyDescent="0.25">
      <c r="C76" s="28" t="s">
        <v>12</v>
      </c>
      <c r="D76" s="29" t="s">
        <v>13</v>
      </c>
      <c r="E76" s="30">
        <v>1</v>
      </c>
      <c r="F76" s="31" t="s">
        <v>43</v>
      </c>
      <c r="G76" s="31" t="s">
        <v>83</v>
      </c>
      <c r="H76" s="31"/>
      <c r="I76" s="31"/>
    </row>
    <row r="77" spans="3:9" ht="15.75" x14ac:dyDescent="0.25">
      <c r="C77" s="28" t="s">
        <v>12</v>
      </c>
      <c r="D77" s="29" t="s">
        <v>13</v>
      </c>
      <c r="E77" s="30">
        <v>1</v>
      </c>
      <c r="F77" s="31" t="s">
        <v>43</v>
      </c>
      <c r="G77" s="31"/>
      <c r="H77" s="31" t="s">
        <v>84</v>
      </c>
      <c r="I77" s="31"/>
    </row>
    <row r="78" spans="3:9" ht="15.75" x14ac:dyDescent="0.25">
      <c r="C78" s="28" t="s">
        <v>12</v>
      </c>
      <c r="D78" s="29" t="s">
        <v>13</v>
      </c>
      <c r="E78" s="30">
        <v>0</v>
      </c>
      <c r="F78" s="31" t="s">
        <v>43</v>
      </c>
      <c r="G78" s="31"/>
      <c r="H78" s="31"/>
      <c r="I78" s="31" t="s">
        <v>85</v>
      </c>
    </row>
    <row r="79" spans="3:9" ht="15.75" x14ac:dyDescent="0.25">
      <c r="C79" s="28" t="s">
        <v>12</v>
      </c>
      <c r="D79" s="29" t="s">
        <v>13</v>
      </c>
      <c r="E79" s="30">
        <v>4</v>
      </c>
      <c r="F79" s="31" t="s">
        <v>43</v>
      </c>
      <c r="G79" s="31" t="s">
        <v>86</v>
      </c>
      <c r="H79" s="31"/>
      <c r="I79" s="31"/>
    </row>
    <row r="80" spans="3:9" ht="15.75" x14ac:dyDescent="0.25">
      <c r="C80" s="28" t="s">
        <v>12</v>
      </c>
      <c r="D80" s="29" t="s">
        <v>13</v>
      </c>
      <c r="E80" s="30">
        <v>4</v>
      </c>
      <c r="F80" s="31" t="s">
        <v>43</v>
      </c>
      <c r="G80" s="31"/>
      <c r="H80" s="31" t="s">
        <v>87</v>
      </c>
      <c r="I80" s="31"/>
    </row>
    <row r="81" spans="3:9" ht="15.75" x14ac:dyDescent="0.25">
      <c r="C81" s="28" t="s">
        <v>12</v>
      </c>
      <c r="D81" s="29" t="s">
        <v>13</v>
      </c>
      <c r="E81" s="30">
        <v>4</v>
      </c>
      <c r="F81" s="31" t="s">
        <v>43</v>
      </c>
      <c r="G81" s="31"/>
      <c r="H81" s="31"/>
      <c r="I81" s="31" t="s">
        <v>88</v>
      </c>
    </row>
    <row r="82" spans="3:9" ht="15.75" x14ac:dyDescent="0.25">
      <c r="C82" s="28" t="s">
        <v>12</v>
      </c>
      <c r="D82" s="29" t="s">
        <v>13</v>
      </c>
      <c r="E82" s="30">
        <v>3</v>
      </c>
      <c r="F82" s="31" t="s">
        <v>43</v>
      </c>
      <c r="G82" s="31" t="s">
        <v>89</v>
      </c>
      <c r="H82" s="31"/>
      <c r="I82" s="31"/>
    </row>
    <row r="83" spans="3:9" ht="15.75" x14ac:dyDescent="0.25">
      <c r="C83" s="28" t="s">
        <v>12</v>
      </c>
      <c r="D83" s="29" t="s">
        <v>13</v>
      </c>
      <c r="E83" s="30">
        <v>3</v>
      </c>
      <c r="F83" s="31" t="s">
        <v>43</v>
      </c>
      <c r="G83" s="31"/>
      <c r="H83" s="31" t="s">
        <v>90</v>
      </c>
      <c r="I83" s="31"/>
    </row>
    <row r="84" spans="3:9" ht="15.75" x14ac:dyDescent="0.25">
      <c r="C84" s="28" t="s">
        <v>12</v>
      </c>
      <c r="D84" s="29" t="s">
        <v>13</v>
      </c>
      <c r="E84" s="30">
        <v>3</v>
      </c>
      <c r="F84" s="31" t="s">
        <v>43</v>
      </c>
      <c r="G84" s="31"/>
      <c r="H84" s="31"/>
      <c r="I84" s="31" t="s">
        <v>91</v>
      </c>
    </row>
    <row r="85" spans="3:9" ht="15.75" x14ac:dyDescent="0.25">
      <c r="C85" s="28" t="s">
        <v>12</v>
      </c>
      <c r="D85" s="29" t="s">
        <v>13</v>
      </c>
      <c r="E85" s="30">
        <v>2</v>
      </c>
      <c r="F85" s="31" t="s">
        <v>43</v>
      </c>
      <c r="G85" s="31" t="s">
        <v>92</v>
      </c>
      <c r="H85" s="31"/>
      <c r="I85" s="31"/>
    </row>
    <row r="86" spans="3:9" ht="15.75" x14ac:dyDescent="0.25">
      <c r="C86" s="28" t="s">
        <v>12</v>
      </c>
      <c r="D86" s="29" t="s">
        <v>13</v>
      </c>
      <c r="E86" s="30">
        <v>2</v>
      </c>
      <c r="F86" s="31" t="s">
        <v>43</v>
      </c>
      <c r="G86" s="31"/>
      <c r="H86" s="31" t="s">
        <v>93</v>
      </c>
      <c r="I86" s="31"/>
    </row>
    <row r="87" spans="3:9" ht="15.75" x14ac:dyDescent="0.25">
      <c r="C87" s="28" t="s">
        <v>12</v>
      </c>
      <c r="D87" s="29" t="s">
        <v>13</v>
      </c>
      <c r="E87" s="30">
        <v>1</v>
      </c>
      <c r="F87" s="31" t="s">
        <v>43</v>
      </c>
      <c r="G87" s="31"/>
      <c r="H87" s="31"/>
      <c r="I87" s="31" t="s">
        <v>94</v>
      </c>
    </row>
    <row r="88" spans="3:9" ht="15.75" x14ac:dyDescent="0.25">
      <c r="C88" s="28" t="s">
        <v>12</v>
      </c>
      <c r="D88" s="29" t="s">
        <v>13</v>
      </c>
      <c r="E88" s="30">
        <v>1</v>
      </c>
      <c r="F88" s="31" t="s">
        <v>43</v>
      </c>
      <c r="G88" s="31" t="s">
        <v>95</v>
      </c>
      <c r="H88" s="31"/>
      <c r="I88" s="31"/>
    </row>
    <row r="89" spans="3:9" ht="15.75" x14ac:dyDescent="0.25">
      <c r="C89" s="28" t="s">
        <v>12</v>
      </c>
      <c r="D89" s="29" t="s">
        <v>13</v>
      </c>
      <c r="E89" s="30">
        <v>1</v>
      </c>
      <c r="F89" s="31" t="s">
        <v>43</v>
      </c>
      <c r="G89" s="31"/>
      <c r="H89" s="31" t="s">
        <v>96</v>
      </c>
      <c r="I89" s="31"/>
    </row>
    <row r="90" spans="3:9" ht="15.75" x14ac:dyDescent="0.25">
      <c r="C90" s="28" t="s">
        <v>12</v>
      </c>
      <c r="D90" s="29" t="s">
        <v>13</v>
      </c>
      <c r="E90" s="30">
        <v>1</v>
      </c>
      <c r="F90" s="31" t="s">
        <v>43</v>
      </c>
      <c r="G90" s="31"/>
      <c r="H90" s="31"/>
      <c r="I90" s="31" t="s">
        <v>97</v>
      </c>
    </row>
    <row r="91" spans="3:9" ht="15.75" x14ac:dyDescent="0.25">
      <c r="C91" s="28" t="s">
        <v>12</v>
      </c>
      <c r="D91" s="29" t="s">
        <v>13</v>
      </c>
      <c r="E91" s="30">
        <v>2</v>
      </c>
      <c r="F91" s="31" t="s">
        <v>43</v>
      </c>
      <c r="G91" s="31" t="s">
        <v>98</v>
      </c>
      <c r="H91" s="31"/>
      <c r="I91" s="31"/>
    </row>
    <row r="92" spans="3:9" ht="15.75" x14ac:dyDescent="0.25">
      <c r="C92" s="28" t="s">
        <v>12</v>
      </c>
      <c r="D92" s="29" t="s">
        <v>13</v>
      </c>
      <c r="E92" s="30">
        <v>2</v>
      </c>
      <c r="F92" s="31" t="s">
        <v>43</v>
      </c>
      <c r="G92" s="31"/>
      <c r="H92" s="31" t="s">
        <v>99</v>
      </c>
      <c r="I92" s="31"/>
    </row>
    <row r="93" spans="3:9" ht="15.75" x14ac:dyDescent="0.25">
      <c r="C93" s="28" t="s">
        <v>12</v>
      </c>
      <c r="D93" s="29" t="s">
        <v>13</v>
      </c>
      <c r="E93" s="30">
        <v>1</v>
      </c>
      <c r="F93" s="31" t="s">
        <v>43</v>
      </c>
      <c r="G93" s="31"/>
      <c r="H93" s="31"/>
      <c r="I93" s="31" t="s">
        <v>100</v>
      </c>
    </row>
    <row r="94" spans="3:9" ht="15.75" x14ac:dyDescent="0.25">
      <c r="C94" s="28" t="s">
        <v>12</v>
      </c>
      <c r="D94" s="29" t="s">
        <v>13</v>
      </c>
      <c r="E94" s="30">
        <v>0</v>
      </c>
      <c r="F94" s="31" t="s">
        <v>101</v>
      </c>
      <c r="G94" s="31" t="s">
        <v>102</v>
      </c>
      <c r="H94" s="31"/>
      <c r="I94" s="31"/>
    </row>
    <row r="95" spans="3:9" ht="15.75" x14ac:dyDescent="0.25">
      <c r="C95" s="28" t="s">
        <v>12</v>
      </c>
      <c r="D95" s="29" t="s">
        <v>13</v>
      </c>
      <c r="E95" s="30">
        <v>0</v>
      </c>
      <c r="F95" s="31" t="s">
        <v>101</v>
      </c>
      <c r="G95" s="31"/>
      <c r="H95" s="31" t="s">
        <v>103</v>
      </c>
      <c r="I95" s="31"/>
    </row>
    <row r="96" spans="3:9" ht="15.75" x14ac:dyDescent="0.25">
      <c r="C96" s="28" t="s">
        <v>12</v>
      </c>
      <c r="D96" s="29" t="s">
        <v>13</v>
      </c>
      <c r="E96" s="30">
        <v>0</v>
      </c>
      <c r="F96" s="31" t="s">
        <v>101</v>
      </c>
      <c r="G96" s="31" t="s">
        <v>104</v>
      </c>
      <c r="H96" s="31"/>
      <c r="I96" s="31"/>
    </row>
    <row r="97" spans="3:9" ht="15.75" x14ac:dyDescent="0.25">
      <c r="C97" s="28" t="s">
        <v>12</v>
      </c>
      <c r="D97" s="29" t="s">
        <v>13</v>
      </c>
      <c r="E97" s="30">
        <v>0</v>
      </c>
      <c r="F97" s="31" t="s">
        <v>101</v>
      </c>
      <c r="G97" s="31"/>
      <c r="H97" s="31" t="s">
        <v>105</v>
      </c>
      <c r="I97" s="31"/>
    </row>
    <row r="98" spans="3:9" ht="15.75" x14ac:dyDescent="0.25">
      <c r="C98" s="28" t="s">
        <v>12</v>
      </c>
      <c r="D98" s="29" t="s">
        <v>13</v>
      </c>
      <c r="E98" s="30">
        <v>3</v>
      </c>
      <c r="F98" s="31" t="s">
        <v>106</v>
      </c>
      <c r="G98" s="31" t="s">
        <v>107</v>
      </c>
      <c r="H98" s="31"/>
      <c r="I98" s="31"/>
    </row>
    <row r="99" spans="3:9" ht="15.75" x14ac:dyDescent="0.25">
      <c r="C99" s="28" t="s">
        <v>12</v>
      </c>
      <c r="D99" s="29" t="s">
        <v>13</v>
      </c>
      <c r="E99" s="30">
        <v>3</v>
      </c>
      <c r="F99" s="31" t="s">
        <v>106</v>
      </c>
      <c r="G99" s="31"/>
      <c r="H99" s="31" t="s">
        <v>108</v>
      </c>
      <c r="I99" s="31"/>
    </row>
    <row r="100" spans="3:9" ht="15.75" x14ac:dyDescent="0.25">
      <c r="C100" s="28" t="s">
        <v>12</v>
      </c>
      <c r="D100" s="29" t="s">
        <v>13</v>
      </c>
      <c r="E100" s="30">
        <v>3</v>
      </c>
      <c r="F100" s="31" t="s">
        <v>106</v>
      </c>
      <c r="G100" s="31" t="s">
        <v>109</v>
      </c>
      <c r="H100" s="31"/>
      <c r="I100" s="31"/>
    </row>
    <row r="101" spans="3:9" ht="15.75" x14ac:dyDescent="0.25">
      <c r="C101" s="28" t="s">
        <v>12</v>
      </c>
      <c r="D101" s="29" t="s">
        <v>13</v>
      </c>
      <c r="E101" s="30">
        <v>2</v>
      </c>
      <c r="F101" s="31" t="s">
        <v>106</v>
      </c>
      <c r="G101" s="31"/>
      <c r="H101" s="31" t="s">
        <v>110</v>
      </c>
      <c r="I101" s="31"/>
    </row>
    <row r="102" spans="3:9" ht="15.75" x14ac:dyDescent="0.25">
      <c r="C102" s="28" t="s">
        <v>12</v>
      </c>
      <c r="D102" s="29" t="s">
        <v>13</v>
      </c>
      <c r="E102" s="30">
        <v>1</v>
      </c>
      <c r="F102" s="31" t="s">
        <v>111</v>
      </c>
      <c r="G102" s="31" t="s">
        <v>112</v>
      </c>
      <c r="H102" s="31"/>
      <c r="I102" s="31"/>
    </row>
    <row r="103" spans="3:9" ht="15.75" x14ac:dyDescent="0.25">
      <c r="C103" s="28" t="s">
        <v>12</v>
      </c>
      <c r="D103" s="29" t="s">
        <v>13</v>
      </c>
      <c r="E103" s="30">
        <v>1</v>
      </c>
      <c r="F103" s="31" t="s">
        <v>111</v>
      </c>
      <c r="G103" s="31"/>
      <c r="H103" s="31" t="s">
        <v>113</v>
      </c>
      <c r="I103" s="31"/>
    </row>
    <row r="104" spans="3:9" ht="15.75" x14ac:dyDescent="0.25">
      <c r="C104" s="28" t="s">
        <v>12</v>
      </c>
      <c r="D104" s="29" t="s">
        <v>13</v>
      </c>
      <c r="E104" s="30">
        <v>3</v>
      </c>
      <c r="F104" s="31" t="s">
        <v>111</v>
      </c>
      <c r="G104" s="31" t="s">
        <v>114</v>
      </c>
      <c r="H104" s="31"/>
      <c r="I104" s="31"/>
    </row>
    <row r="105" spans="3:9" ht="15.75" x14ac:dyDescent="0.25">
      <c r="C105" s="28" t="s">
        <v>12</v>
      </c>
      <c r="D105" s="29" t="s">
        <v>13</v>
      </c>
      <c r="E105" s="30">
        <v>2</v>
      </c>
      <c r="F105" s="31" t="s">
        <v>111</v>
      </c>
      <c r="G105" s="31"/>
      <c r="H105" s="31" t="s">
        <v>115</v>
      </c>
      <c r="I105" s="31"/>
    </row>
    <row r="106" spans="3:9" ht="15.75" x14ac:dyDescent="0.25">
      <c r="C106" s="28" t="s">
        <v>12</v>
      </c>
      <c r="D106" s="29" t="s">
        <v>13</v>
      </c>
      <c r="E106" s="30">
        <v>2</v>
      </c>
      <c r="F106" s="31" t="s">
        <v>111</v>
      </c>
      <c r="G106" s="31" t="s">
        <v>116</v>
      </c>
      <c r="H106" s="31"/>
      <c r="I106" s="31"/>
    </row>
    <row r="107" spans="3:9" ht="15.75" x14ac:dyDescent="0.25">
      <c r="C107" s="28" t="s">
        <v>12</v>
      </c>
      <c r="D107" s="29" t="s">
        <v>13</v>
      </c>
      <c r="E107" s="30">
        <v>2</v>
      </c>
      <c r="F107" s="31" t="s">
        <v>111</v>
      </c>
      <c r="G107" s="31"/>
      <c r="H107" s="31" t="s">
        <v>117</v>
      </c>
      <c r="I107" s="31"/>
    </row>
    <row r="108" spans="3:9" ht="15.75" x14ac:dyDescent="0.25">
      <c r="C108" s="28" t="s">
        <v>12</v>
      </c>
      <c r="D108" s="29" t="s">
        <v>13</v>
      </c>
      <c r="E108" s="30">
        <v>3</v>
      </c>
      <c r="F108" s="31" t="s">
        <v>111</v>
      </c>
      <c r="G108" s="31" t="s">
        <v>118</v>
      </c>
      <c r="H108" s="31"/>
      <c r="I108" s="31"/>
    </row>
    <row r="109" spans="3:9" ht="15.75" x14ac:dyDescent="0.25">
      <c r="C109" s="28" t="s">
        <v>12</v>
      </c>
      <c r="D109" s="29" t="s">
        <v>13</v>
      </c>
      <c r="E109" s="30">
        <v>3</v>
      </c>
      <c r="F109" s="31" t="s">
        <v>111</v>
      </c>
      <c r="G109" s="31"/>
      <c r="H109" s="31" t="s">
        <v>119</v>
      </c>
      <c r="I109" s="31"/>
    </row>
    <row r="110" spans="3:9" ht="15.75" x14ac:dyDescent="0.25">
      <c r="C110" s="28" t="s">
        <v>12</v>
      </c>
      <c r="D110" s="29" t="s">
        <v>13</v>
      </c>
      <c r="E110" s="30">
        <v>2</v>
      </c>
      <c r="F110" s="31" t="s">
        <v>111</v>
      </c>
      <c r="G110" s="31" t="s">
        <v>120</v>
      </c>
      <c r="H110" s="31"/>
      <c r="I110" s="31"/>
    </row>
    <row r="111" spans="3:9" ht="15.75" x14ac:dyDescent="0.25">
      <c r="C111" s="28" t="s">
        <v>12</v>
      </c>
      <c r="D111" s="29" t="s">
        <v>13</v>
      </c>
      <c r="E111" s="30">
        <v>1</v>
      </c>
      <c r="F111" s="31" t="s">
        <v>111</v>
      </c>
      <c r="G111" s="31"/>
      <c r="H111" s="31" t="s">
        <v>121</v>
      </c>
      <c r="I111" s="31"/>
    </row>
    <row r="112" spans="3:9" ht="15.75" x14ac:dyDescent="0.25">
      <c r="C112" s="28" t="s">
        <v>12</v>
      </c>
      <c r="D112" s="29" t="s">
        <v>13</v>
      </c>
      <c r="E112" s="30">
        <v>4</v>
      </c>
      <c r="F112" s="31" t="s">
        <v>122</v>
      </c>
      <c r="G112" s="31" t="s">
        <v>123</v>
      </c>
      <c r="H112" s="31"/>
      <c r="I112" s="31"/>
    </row>
    <row r="113" spans="3:9" ht="15.75" x14ac:dyDescent="0.25">
      <c r="C113" s="28" t="s">
        <v>12</v>
      </c>
      <c r="D113" s="29" t="s">
        <v>13</v>
      </c>
      <c r="E113" s="30">
        <v>2</v>
      </c>
      <c r="F113" s="31" t="s">
        <v>122</v>
      </c>
      <c r="G113" s="31"/>
      <c r="H113" s="31" t="s">
        <v>124</v>
      </c>
      <c r="I113" s="31"/>
    </row>
    <row r="114" spans="3:9" ht="15.75" x14ac:dyDescent="0.25">
      <c r="C114" s="28" t="s">
        <v>12</v>
      </c>
      <c r="D114" s="29" t="s">
        <v>13</v>
      </c>
      <c r="E114" s="30">
        <v>2</v>
      </c>
      <c r="F114" s="31" t="s">
        <v>122</v>
      </c>
      <c r="G114" s="31"/>
      <c r="H114" s="31"/>
      <c r="I114" s="31" t="s">
        <v>125</v>
      </c>
    </row>
    <row r="115" spans="3:9" ht="15.75" x14ac:dyDescent="0.25">
      <c r="C115" s="28" t="s">
        <v>12</v>
      </c>
      <c r="D115" s="29" t="s">
        <v>13</v>
      </c>
      <c r="E115" s="30">
        <v>1</v>
      </c>
      <c r="F115" s="31" t="s">
        <v>122</v>
      </c>
      <c r="G115" s="31" t="s">
        <v>126</v>
      </c>
      <c r="H115" s="31"/>
      <c r="I115" s="31"/>
    </row>
    <row r="116" spans="3:9" ht="15.75" x14ac:dyDescent="0.25">
      <c r="C116" s="28" t="s">
        <v>12</v>
      </c>
      <c r="D116" s="29" t="s">
        <v>13</v>
      </c>
      <c r="E116" s="30">
        <v>1</v>
      </c>
      <c r="F116" s="31" t="s">
        <v>122</v>
      </c>
      <c r="G116" s="31"/>
      <c r="H116" s="31" t="s">
        <v>127</v>
      </c>
      <c r="I116" s="31"/>
    </row>
    <row r="117" spans="3:9" ht="15.75" x14ac:dyDescent="0.25">
      <c r="C117" s="28" t="s">
        <v>12</v>
      </c>
      <c r="D117" s="29" t="s">
        <v>13</v>
      </c>
      <c r="E117" s="30">
        <v>1</v>
      </c>
      <c r="F117" s="31" t="s">
        <v>122</v>
      </c>
      <c r="G117" s="31"/>
      <c r="H117" s="31"/>
      <c r="I117" s="31" t="s">
        <v>128</v>
      </c>
    </row>
    <row r="118" spans="3:9" ht="15.75" x14ac:dyDescent="0.25">
      <c r="C118" s="32"/>
      <c r="D118" s="29"/>
      <c r="E118" s="30"/>
      <c r="F118" s="31"/>
      <c r="G118" s="31"/>
      <c r="H118" s="31"/>
      <c r="I118" s="31"/>
    </row>
  </sheetData>
  <autoFilter ref="A9:S117"/>
  <mergeCells count="3">
    <mergeCell ref="D5:E5"/>
    <mergeCell ref="C7:C9"/>
    <mergeCell ref="E7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>tchr-17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ZveroboevaNI</dc:creator>
  <cp:lastModifiedBy>ZveroboevaNI</cp:lastModifiedBy>
  <dcterms:created xsi:type="dcterms:W3CDTF">2017-03-23T05:27:01Z</dcterms:created>
  <dcterms:modified xsi:type="dcterms:W3CDTF">2017-03-23T05:45:26Z</dcterms:modified>
</cp:coreProperties>
</file>