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Основной прайс" sheetId="1" r:id="rId1"/>
    <sheet name="Новый прайс" sheetId="2" r:id="rId2"/>
  </sheets>
  <definedNames>
    <definedName name="csvexport" localSheetId="1">'Новый прайс'!$A$1:$F$6975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2" i="1"/>
</calcChain>
</file>

<file path=xl/connections.xml><?xml version="1.0" encoding="utf-8"?>
<connections xmlns="http://schemas.openxmlformats.org/spreadsheetml/2006/main">
  <connection id="1" name="csvexport" type="6" refreshedVersion="4" background="1" saveData="1">
    <textPr codePage="65001" firstRow="2" sourceFile="C:\Users\админ\Downloads\csvexport.csv" decimal="," thousands=" 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<sst xmlns="http://schemas.openxmlformats.org/spreadsheetml/2006/main" count="1583" uniqueCount="458">
  <si>
    <t>id</t>
  </si>
  <si>
    <t>Артикул *</t>
  </si>
  <si>
    <t>Название товара *</t>
  </si>
  <si>
    <t>Стоимость товара *</t>
  </si>
  <si>
    <t>Стоимость со скидкой</t>
  </si>
  <si>
    <t>Раздел товара *</t>
  </si>
  <si>
    <t>Товар в наличии *</t>
  </si>
  <si>
    <t>Поставка под заказ *</t>
  </si>
  <si>
    <t>Срок поставки (дни) *</t>
  </si>
  <si>
    <t>Краткий текст</t>
  </si>
  <si>
    <t>Текст полностью</t>
  </si>
  <si>
    <t>Заголовок страницы (title)</t>
  </si>
  <si>
    <t>Описание страницы (description)</t>
  </si>
  <si>
    <t>Ключевые слова страницы (keywords)</t>
  </si>
  <si>
    <t>ЧПУ страницы (slug)</t>
  </si>
  <si>
    <t>С этим товаром покупают</t>
  </si>
  <si>
    <t>Рекламные метки</t>
  </si>
  <si>
    <t>Показывать на сайте *</t>
  </si>
  <si>
    <t>Удалить *</t>
  </si>
  <si>
    <t>Беговел Puky LR 1 EVA (kiwi/orange)</t>
  </si>
  <si>
    <t>PUKY</t>
  </si>
  <si>
    <t>Беговел Puky LR 1 EVA (red)</t>
  </si>
  <si>
    <t>Беговел Puky LR 1L (kiwi/orange)</t>
  </si>
  <si>
    <t>Беговел Puky LR 1L (lilac)</t>
  </si>
  <si>
    <t>Беговел Puky LR 1L (pink)</t>
  </si>
  <si>
    <t>Беговел Puky LR 1L Br (kiwi)</t>
  </si>
  <si>
    <t>Беговел Puky LR 1L Br (lillifee)</t>
  </si>
  <si>
    <t>Беговел Puky LR 1L Br (ocean blue)</t>
  </si>
  <si>
    <t>Беговел Puky LR 1L Br (капитан Шарки)</t>
  </si>
  <si>
    <t>Беговел Puky LR M (blue)</t>
  </si>
  <si>
    <t>Беговел Puky LR M (red)</t>
  </si>
  <si>
    <t>Беговел Puky LR M Plus (kiwi)</t>
  </si>
  <si>
    <t>Беговел Puky LR M Plus (lilac)</t>
  </si>
  <si>
    <t>Беговел Puky LR Ride Br (black)</t>
  </si>
  <si>
    <t>Беговел-каталка Puky Pukylino (kiwi)</t>
  </si>
  <si>
    <t>Беговел-каталка Puky Pukylino (lovely pink)</t>
  </si>
  <si>
    <t>Беговел-каталка Puky Pukylino (ocean blue)</t>
  </si>
  <si>
    <t>Беговел-каталка Puky Pukylino (red)</t>
  </si>
  <si>
    <t>Беговел-каталка Puky Wutsch (lovely pink)</t>
  </si>
  <si>
    <t>Беговел-каталка Puky Wutsch (ocean blue)</t>
  </si>
  <si>
    <t>Беговел-каталка Puky Wutsch (red)</t>
  </si>
  <si>
    <t>Двойная сумка на багажник Puky DT3 (blue/lightblue)</t>
  </si>
  <si>
    <t>PUKY - Двойная сумка на багажник Puky DT3 (blue/lightblue)</t>
  </si>
  <si>
    <t>Двойная сумка на багажник Puky DT3 (lilac/rose)</t>
  </si>
  <si>
    <t>PUKY - Двойная сумка на багажник Puky DT3 (lilac/rose)</t>
  </si>
  <si>
    <t>Детская педальная машина Puky F 1L (black)</t>
  </si>
  <si>
    <t>Детская педальная машина Puky F20 (red)</t>
  </si>
  <si>
    <t>Детская педальная машина Puky F550 L (black/red)</t>
  </si>
  <si>
    <t>Детский велосипед Puky Z2 (light blue)</t>
  </si>
  <si>
    <t>Детский велосипед Puky Z6 (red)</t>
  </si>
  <si>
    <t>Детский велосипед Puky Z6 (white)</t>
  </si>
  <si>
    <t>Детский велосипед Puky ZL 12-1 Alu (kiwi)</t>
  </si>
  <si>
    <t>Детский велосипед Puky ZL 12-1 Alu (lilac)</t>
  </si>
  <si>
    <t>Детский велосипед Puky ZL 16-1 Alu с колесами 16&amp;quot; (blue football)</t>
  </si>
  <si>
    <t>Детский велосипед Puky ZL 16-1 Alu с колесами 16&amp;quot; (kiwi)</t>
  </si>
  <si>
    <t>Детский велосипед Puky ZL 18-1 Alu с колесами 18&amp;quot; (capt&amp;#039;n Sharky)</t>
  </si>
  <si>
    <t>Детский велосипед Puky ZL 18-1 Alu с колесами 18&amp;quot; (kiwi)</t>
  </si>
  <si>
    <t>Детский велосипед Puky ZL 18-1 Alu с колесами 18&amp;quot; (lilac)</t>
  </si>
  <si>
    <t>Детский велосипед Puky ZLX 16-Alu с колесами 16&amp;quot; (black)</t>
  </si>
  <si>
    <t>Детский велосипед Puky ZLX 16-Alu с колесами 16&amp;quot; (orange)</t>
  </si>
  <si>
    <t>Детский велосипед Puky ZLX 18-3 Alu с колесами 18&amp;quot; (black)</t>
  </si>
  <si>
    <t>Задняя корзина Puky GK 2 (silver)</t>
  </si>
  <si>
    <t>PUKY - Задняя корзина Puky GK 2 (silver)</t>
  </si>
  <si>
    <t>Задняя корзина Puky GK Z (silver)</t>
  </si>
  <si>
    <t>PUKY - Задняя корзина Puky GK Z (silver)</t>
  </si>
  <si>
    <t>Звонок Puky G16 (красный)</t>
  </si>
  <si>
    <t>PUKY - Звонок Puky G16 (красный)</t>
  </si>
  <si>
    <t>Звонок Puky G16 (розовый)</t>
  </si>
  <si>
    <t>PUKY - Звонок Puky G16 (розовый)</t>
  </si>
  <si>
    <t>Звонок Puky G16 (серебристый)</t>
  </si>
  <si>
    <t>PUKY - Звонок Puky G16 (серебристый)</t>
  </si>
  <si>
    <t>Звонок Puky G16 (синий)</t>
  </si>
  <si>
    <t>PUKY - Звонок Puky G16 (синий)</t>
  </si>
  <si>
    <t>Звонок Puky G22 (blue)</t>
  </si>
  <si>
    <t>Звонок Puky G22 (red)</t>
  </si>
  <si>
    <t>Звонок Puky G22 (красный)</t>
  </si>
  <si>
    <t>PUKY - Звонок Puky G22 (красный)</t>
  </si>
  <si>
    <t>Звонок Puky G22 (розовый)</t>
  </si>
  <si>
    <t>PUKY - Звонок Puky G22 (розовый)</t>
  </si>
  <si>
    <t>Звонок Puky G22 (серебристый)</t>
  </si>
  <si>
    <t>PUKY - Звонок Puky G22 (серебристый)</t>
  </si>
  <si>
    <t>Зонт Puky SO для трехколесных велосипедов</t>
  </si>
  <si>
    <t>PUKY - Зонт Puky SO для трехколесных велосипедов</t>
  </si>
  <si>
    <t>Ключ рожковый 12х13 для двухколесных велосипедов Puky Z2. Z6. Z8. ZL12</t>
  </si>
  <si>
    <t>Ключ торцевой №10 для приставных колес Puky</t>
  </si>
  <si>
    <t>PUKY - Ключ торцевой №10 для приставных колес Puky</t>
  </si>
  <si>
    <t>Ключ торцевой №13 для двухколесных велосипедов Puky Z2. Z6. Z8. ZL12</t>
  </si>
  <si>
    <t>PUKY - Ключ торцевой №13 для двухколесных велосипедов Puky Z2. Z6. Z8. ZL12</t>
  </si>
  <si>
    <t>Ключ торцевой №15 для установки педалей Puky</t>
  </si>
  <si>
    <t>PUKY - Ключ торцевой №15 для установки педалей Puky</t>
  </si>
  <si>
    <t>Ключ шестигранный №5 для сборки Puky</t>
  </si>
  <si>
    <t>PUKY - Ключ шестигранный №5 для сборки Puky</t>
  </si>
  <si>
    <t>Ключ шестигранный №6 для сборки Puky</t>
  </si>
  <si>
    <t>PUKY - Ключ шестигранный №6 для сборки Puky</t>
  </si>
  <si>
    <t>Насос ручной SKS DV/AV</t>
  </si>
  <si>
    <t>PUKY - Насос ручной SKS DV/AV</t>
  </si>
  <si>
    <t>Ниппель DV</t>
  </si>
  <si>
    <t>PUKY - Ниппель DV</t>
  </si>
  <si>
    <t>Передняя корзина Puky LK DR (silver)</t>
  </si>
  <si>
    <t>Передняя корзина Puky LK L (silver)</t>
  </si>
  <si>
    <t>PUKY - Передняя корзина Puky LK L (silver)</t>
  </si>
  <si>
    <t>Передняя корзина Puky LK Z (silver)</t>
  </si>
  <si>
    <t>PUKY - Передняя корзина Puky LK Z (silver)</t>
  </si>
  <si>
    <t>Подставка FS LR Ride</t>
  </si>
  <si>
    <t>Подставка Puky FS LRM</t>
  </si>
  <si>
    <t>Подставка Puky FS Z2</t>
  </si>
  <si>
    <t>Подставка для ног Puky DF-1</t>
  </si>
  <si>
    <t>PUKY - Подставка для ног Puky DF-1</t>
  </si>
  <si>
    <t>Подставка для ног Puky DF-1 9460</t>
  </si>
  <si>
    <t>Приставные колеса Puky ST Z</t>
  </si>
  <si>
    <t>PUKY - Приставные колеса Puky ST Z</t>
  </si>
  <si>
    <t>Приставные колеса Puky ST-12</t>
  </si>
  <si>
    <t>PUKY - Приставные колеса Puky ST-12</t>
  </si>
  <si>
    <t>Ремень Puky TG 9413 для переноски беговела</t>
  </si>
  <si>
    <t>PUKY - Ремень Puky TG 9413 для переноски беговела</t>
  </si>
  <si>
    <t>Ремень безопасности Puky DG для трехколесных велосипедов</t>
  </si>
  <si>
    <t>Самокат Puky R 03 (lovely pink)</t>
  </si>
  <si>
    <t>Самокат Puky R 03 (red)</t>
  </si>
  <si>
    <t>Самокат Puky R 03 L Air (kiwi)</t>
  </si>
  <si>
    <t>Самокат Puky R 03 L Air (red)</t>
  </si>
  <si>
    <t>Самокат Puky R1 (lovely pink)</t>
  </si>
  <si>
    <t>Сумка для беговелов с ремнем Puky LRT (blue/lightblue)</t>
  </si>
  <si>
    <t>PUKY - Сумка для беговелов с ремнем Puky LRT (blue/lightblue)</t>
  </si>
  <si>
    <t>Сумка для беговелов с ремнем Puky LRT (kiwi/yellow)</t>
  </si>
  <si>
    <t>PUKY - Сумка для беговелов с ремнем Puky LRT (kiwi/yellow)</t>
  </si>
  <si>
    <t>Сумка для беговелов с ремнем Puky LRT (lilac/rose)</t>
  </si>
  <si>
    <t>PUKY - Сумка для беговелов с ремнем Puky LRT (lilac/rose)</t>
  </si>
  <si>
    <t>Сумка для беговелов с ремнем Puky LRT (red/yellow)</t>
  </si>
  <si>
    <t>PUKY - Сумка для беговелов с ремнем Puky LRT (red/yellow)</t>
  </si>
  <si>
    <t>Сумка передняя Puky LT 1 (blue/lightblue)</t>
  </si>
  <si>
    <t>Сумка передняя Puky LT 2 (blue/lightblue)</t>
  </si>
  <si>
    <t>PUKY - Сумка передняя Puky LT 2 (blue/lightblue)</t>
  </si>
  <si>
    <t>Тренировочная ручка Puky FLH для двухколесного велосипеда</t>
  </si>
  <si>
    <t>Трехколесный велосипед Puky CAT 1L с надувными колесами 9&amp;quot; и 7&amp;quot; (2016) (Capt`n Sharky)</t>
  </si>
  <si>
    <t>Трехколесный велосипед Puky CAT 1L с надувными колесами 9&amp;quot; и 7&amp;quot; (2016) (lillifee)</t>
  </si>
  <si>
    <t>Трехколесный велосипед Puky CAT 1S с ПВХ-колесами 9" и 7" (2016) (pink/kiwi)</t>
  </si>
  <si>
    <t>PUKY - Трехколесный велосипед Puky CAT 1S с ПВХ-колесами 9&amp;quot; и 7&amp;quot; (2016) (pink/kiwi)</t>
  </si>
  <si>
    <t>Трехколесный велосипед Puky CAT 1SP с ПВХ-колесами 9" и 7" (зеленый)</t>
  </si>
  <si>
    <t>PUKY - Трехколесный велосипед Puky CAT 1SP с ПВХ-колесами 9&amp;quot; и 7&amp;quot; (зеленый)</t>
  </si>
  <si>
    <t>Трехколесный велосипед Puky CAT 1SP с ПВХ-колесами 9&amp;quot; и 7&amp;quot; (белый/синий)</t>
  </si>
  <si>
    <t>Трехколесный велосипед Puky CAT 1SP с ПВХ-колесами 9&amp;quot; и 7&amp;quot; (красный/синий)</t>
  </si>
  <si>
    <t>Трехколесный велосипед Puky Ceety CAT S2 с колесами 9&amp;quot; и 7&amp;quot; (2017)</t>
  </si>
  <si>
    <t>Трехколесный велосипед Puky Ceety CAT S6 с ПВХ-колесами 9 и 7 (2016) (red)</t>
  </si>
  <si>
    <t>PUKY - Трехколесный велосипед Puky Ceety CAT S6 с ПВХ-колесами 9&amp;quot; и 7&amp;quot; (2016) (red)</t>
  </si>
  <si>
    <t>Трехколесный велосипед Puky Ceety CAT S6 с ПВХ-колесами 9&amp;quot; и 7&amp;quot; (2016) (bronze)</t>
  </si>
  <si>
    <t>Трехколесный велосипед Puky Fitsch с ПВХ-колесами 9 и 7 (kiwi)</t>
  </si>
  <si>
    <t>PUKY - Трехколесный велосипед Puky Fitsch с ПВХ-колесами 9&amp;quot; и 7&amp;quot; (kiwi)</t>
  </si>
  <si>
    <t>Трехколесный велосипед Puky Fitsch с ПВХ-колесами 9 и 7 (red)</t>
  </si>
  <si>
    <t>PUKY - Трехколесный велосипед Puky Fitsch с ПВХ-колесами 9&amp;quot; и 7&amp;quot; (red)</t>
  </si>
  <si>
    <t>Шлем Puky (голубой)-M/L</t>
  </si>
  <si>
    <t>PUKY - Шлем Puky (голубой)-M/L</t>
  </si>
  <si>
    <t>Шлем Puky (голубой)-S/M</t>
  </si>
  <si>
    <t>PUKY - Шлем Puky (голубой)-S/M</t>
  </si>
  <si>
    <t>Шлем Puky (зеленый)-M/L</t>
  </si>
  <si>
    <t>PUKY - Шлем Puky (зеленый)-M/L</t>
  </si>
  <si>
    <t>Шлем Puky (красный)-M/L</t>
  </si>
  <si>
    <t>PUKY - Шлем Puky (красный)-M/L</t>
  </si>
  <si>
    <t>Шлем Puky (красный)-S/M</t>
  </si>
  <si>
    <t>PUKY - Шлем Puky (красный)-S/M</t>
  </si>
  <si>
    <t>Шлем Puky (красный)-X/S</t>
  </si>
  <si>
    <t>PUKY - Шлем Puky (красный)-X/S</t>
  </si>
  <si>
    <t>Шлем Puky (розовый)-M/L</t>
  </si>
  <si>
    <t>PUKY - Шлем Puky (розовый)-M/L</t>
  </si>
  <si>
    <t>Шлем Puky (розовый)-S/M</t>
  </si>
  <si>
    <t>Шлем Puky M/L (blue)</t>
  </si>
  <si>
    <t>Шлем Puky M/L (kiwi)</t>
  </si>
  <si>
    <t>Шлем Puky M/L (pink)</t>
  </si>
  <si>
    <t>Шлем Puky S/M (blue)</t>
  </si>
  <si>
    <t>Шлем Puky S/M (kiwi)</t>
  </si>
  <si>
    <t>Шлем Puky S/M (pink)</t>
  </si>
  <si>
    <t>XL-HB</t>
  </si>
  <si>
    <t>XL руль для беговела Strider</t>
  </si>
  <si>
    <t>STRIDER</t>
  </si>
  <si>
    <t>Strider</t>
  </si>
  <si>
    <t>12Classic.RD</t>
  </si>
  <si>
    <t>Беговел Strider 12&amp;quot; Classic (красный)</t>
  </si>
  <si>
    <t>12Classic.PK</t>
  </si>
  <si>
    <t>Беговел Strider 12&amp;quot; Classic (розовый)</t>
  </si>
  <si>
    <t>12Classic.BL</t>
  </si>
  <si>
    <t>Беговел Strider 12&amp;quot; Classic (синий)</t>
  </si>
  <si>
    <t>ST-P4SI</t>
  </si>
  <si>
    <t>Беговел Strider 12&amp;quot; Pro 2016 (Silver)</t>
  </si>
  <si>
    <t>ST-S4WH</t>
  </si>
  <si>
    <t>Беговел Strider 12&amp;quot; Sport 2016 (белый)</t>
  </si>
  <si>
    <t>12S2016.ж</t>
  </si>
  <si>
    <t>Беговел Strider 12&amp;quot; Sport 2016 (желтый)</t>
  </si>
  <si>
    <t>12S2016.з</t>
  </si>
  <si>
    <t>Беговел Strider 12&amp;quot; Sport 2016 (зеленый)</t>
  </si>
  <si>
    <t>12S2016.к</t>
  </si>
  <si>
    <t>Беговел Strider 12&amp;quot; Sport 2016 (красный)</t>
  </si>
  <si>
    <t>12&amp;quot;S2016.о</t>
  </si>
  <si>
    <t>Беговел Strider 12&amp;quot; Sport 2016 (оранжевый)</t>
  </si>
  <si>
    <t>12S2016.р</t>
  </si>
  <si>
    <t>Беговел Strider 12&amp;quot; Sport 2016 (розовый)</t>
  </si>
  <si>
    <t>12S2016.с</t>
  </si>
  <si>
    <t>Беговел Strider 12&amp;quot; Sport 2016 (синий)</t>
  </si>
  <si>
    <t>12S2016.ч</t>
  </si>
  <si>
    <t>Беговел Strider 12&amp;quot; Sport 2016 (черный)</t>
  </si>
  <si>
    <t>12SportHD.о</t>
  </si>
  <si>
    <t>Беговел Strider 12&amp;quot; Sport Harley-Davidson 2016 (оранжевый)</t>
  </si>
  <si>
    <t>ST-SC4HON-RD</t>
  </si>
  <si>
    <t>Беговел Strider 12&amp;quot; Sport Honda 2016 (красный)</t>
  </si>
  <si>
    <t>16Sport.green</t>
  </si>
  <si>
    <t>Беговел Strider 16&amp;quot; Sport (зеленый)</t>
  </si>
  <si>
    <t>16Sport.red</t>
  </si>
  <si>
    <t>Беговел Strider 16&amp;quot; Sport (красный)</t>
  </si>
  <si>
    <t>16Sport.blue</t>
  </si>
  <si>
    <t>Беговел Strider 16&amp;quot; Sport (синий)</t>
  </si>
  <si>
    <t>16Sport.black</t>
  </si>
  <si>
    <t>Беговел Strider 16&amp;quot; Sport (черный)</t>
  </si>
  <si>
    <t>Strdr-Glvs.б.п.L</t>
  </si>
  <si>
    <t>Велоперчатки Strider (без пальцев) L</t>
  </si>
  <si>
    <t>Strdr-Glvs.б.п.S</t>
  </si>
  <si>
    <t>Велоперчатки Strider (без пальцев) S</t>
  </si>
  <si>
    <t>ST-Prot</t>
  </si>
  <si>
    <t>Защита для локтей и коленей Strider</t>
  </si>
  <si>
    <t>SSA020</t>
  </si>
  <si>
    <t>Колеса пневматические STRIDER™</t>
  </si>
  <si>
    <t>SafetyKit</t>
  </si>
  <si>
    <t>Набор защитный светоотражающий Strider</t>
  </si>
  <si>
    <t>FreestyleFootrestStrider</t>
  </si>
  <si>
    <t>Подножка для беговелов Strider</t>
  </si>
  <si>
    <t>SSA018</t>
  </si>
  <si>
    <t>Рулевые накладки Strider (белые)</t>
  </si>
  <si>
    <t>SSA019</t>
  </si>
  <si>
    <t>Рулевые накладки Strider (желтые)</t>
  </si>
  <si>
    <t>SSA014</t>
  </si>
  <si>
    <t>Рулевые накладки Strider (зеленые)</t>
  </si>
  <si>
    <t>SSA017</t>
  </si>
  <si>
    <t>Рулевые накладки Strider (красные)</t>
  </si>
  <si>
    <t>SSA015</t>
  </si>
  <si>
    <t>Рулевые накладки Strider (оранжевые)</t>
  </si>
  <si>
    <t>SSA016</t>
  </si>
  <si>
    <t>Рулевые накладки Strider (розовые)</t>
  </si>
  <si>
    <t>SSA013</t>
  </si>
  <si>
    <t>Рулевые накладки Strider (синие)</t>
  </si>
  <si>
    <t>SSA012</t>
  </si>
  <si>
    <t>Рулевые накладки Strider (черные)</t>
  </si>
  <si>
    <t>SSA023</t>
  </si>
  <si>
    <t>Удлиненное седло</t>
  </si>
  <si>
    <t>SSA006</t>
  </si>
  <si>
    <t>Цветное колесо Strider из EVA полимера (белое)</t>
  </si>
  <si>
    <t>SSA007</t>
  </si>
  <si>
    <t>Цветное колесо Strider из EVA полимера (желтое)</t>
  </si>
  <si>
    <t>SSA009</t>
  </si>
  <si>
    <t>Цветное колесо Strider из EVA полимера (зеленое)</t>
  </si>
  <si>
    <t>SSA005</t>
  </si>
  <si>
    <t>Цветное колесо Strider из EVA полимера (красное)</t>
  </si>
  <si>
    <t>SSA010</t>
  </si>
  <si>
    <t>Цветное колесо Strider из EVA полимера (оранжевое)</t>
  </si>
  <si>
    <t>SSA008</t>
  </si>
  <si>
    <t>Цветное колесо Strider из EVA полимера (розовое)</t>
  </si>
  <si>
    <t>SSA011</t>
  </si>
  <si>
    <t>Цветное колесо Strider из EVA полимера (синее)</t>
  </si>
  <si>
    <t>БагажникKLtoB20</t>
  </si>
  <si>
    <t>Багажник для Kokua LiketoBike-20</t>
  </si>
  <si>
    <t>KOKUA</t>
  </si>
  <si>
    <t>Kokua</t>
  </si>
  <si>
    <t>KokuaLikeaBikeforest</t>
  </si>
  <si>
    <t>Беговел Kokua LikeaBike forest</t>
  </si>
  <si>
    <t>K-LaB-J.r</t>
  </si>
  <si>
    <t>Беговел Kokua LikeaBike jumper (Coral Red)</t>
  </si>
  <si>
    <t>K-LaB-J.g</t>
  </si>
  <si>
    <t>Беговел Kokua LikeaBike jumper (Green)</t>
  </si>
  <si>
    <t>K-LaB-J.o</t>
  </si>
  <si>
    <t>Беговел Kokua LikeaBike jumper (Juicy Orange)</t>
  </si>
  <si>
    <t>K-LaB-J.pw</t>
  </si>
  <si>
    <t>Беговел Kokua LikeaBike jumper (Pearl White)</t>
  </si>
  <si>
    <t>K-LaB-J.p</t>
  </si>
  <si>
    <t>Беговел Kokua LikeaBike jumper (Pink)</t>
  </si>
  <si>
    <t>K-LaB-J.cr</t>
  </si>
  <si>
    <t>Беговел Kokua LikeaBike jumper (Red)</t>
  </si>
  <si>
    <t>K-LaB-J.lb</t>
  </si>
  <si>
    <t>Беговел Kokua LikeaBike jumper (Royal Blue)</t>
  </si>
  <si>
    <t>K-L-B-j-S-M-w</t>
  </si>
  <si>
    <t>Беговел Kokua LikeaBike jumper Special Model white</t>
  </si>
  <si>
    <t>KokuaLikeaBikemidiblue</t>
  </si>
  <si>
    <t>Беговел Kokua LikeaBike midi (blue)</t>
  </si>
  <si>
    <t>KokuaLikeaBikeminiblue</t>
  </si>
  <si>
    <t>Беговел Kokua LikeaBike mini (blue)</t>
  </si>
  <si>
    <t>KokuaLikeaBikeminired</t>
  </si>
  <si>
    <t>Беговел Kokua LikeaBike mini (red)</t>
  </si>
  <si>
    <t>KokuaLikeaBikespokyblue</t>
  </si>
  <si>
    <t>Беговел Kokua LikeaBike spoky (blue)</t>
  </si>
  <si>
    <t>KokuaLikeaBikespokyred</t>
  </si>
  <si>
    <t>Беговел Kokua LikeaBike spoky (red)</t>
  </si>
  <si>
    <t>ВелоперчаткиKokuaLikeaBikeblueS</t>
  </si>
  <si>
    <t>Велоперчатки Kokua LikeaBike (blue)-S</t>
  </si>
  <si>
    <t>ВелоперчаткиKokuaLikeaBikeblueXS</t>
  </si>
  <si>
    <t>Велоперчатки Kokua LikeaBike (blue)-XS</t>
  </si>
  <si>
    <t>ВелоперчаткиKokuaLikeaBikeredS</t>
  </si>
  <si>
    <t>Велоперчатки Kokua LikeaBike (red)-S</t>
  </si>
  <si>
    <t>ВелоперчаткиKokuaLikeaBikeredXS</t>
  </si>
  <si>
    <t>Велоперчатки Kokua LikeaBike (red)-XS</t>
  </si>
  <si>
    <t>KokuaLiketoBike-16black</t>
  </si>
  <si>
    <t>Детский велосипед Kokua LiketoBike Special с колесами 16&amp;quot; (black)</t>
  </si>
  <si>
    <t>KokuaLiketoBike-16V-Brakesgreen</t>
  </si>
  <si>
    <t>Детский велосипед Kokua LiketoBike V-Brakes с колесами 16&amp;quot; (green)</t>
  </si>
  <si>
    <t>KokuaLtB16.p</t>
  </si>
  <si>
    <t>Детский велосипед Kokua LiketoBike V-Brakes с колесами 16&amp;quot; (pink)</t>
  </si>
  <si>
    <t>KokuaLiketoBike-16V-Brakesred</t>
  </si>
  <si>
    <t>Детский велосипед Kokua LiketoBike V-Brakes с колесами 16&amp;quot; (red)</t>
  </si>
  <si>
    <t>KokuaLiketoBike-6V-Brakeswhite</t>
  </si>
  <si>
    <t>Детский велосипед Kokua LiketoBike V-Brakes с колесами 16&amp;quot; (white)</t>
  </si>
  <si>
    <t>KokuaLiketoBike-16green</t>
  </si>
  <si>
    <t>Детский велосипед Kokua LiketoBike с колесами 16&amp;quot; (green)</t>
  </si>
  <si>
    <t>KokuaLiketoBike-16red</t>
  </si>
  <si>
    <t>Детский велосипед Kokua LiketoBike с колесами 16&amp;quot; (red)</t>
  </si>
  <si>
    <t>KokuaLiketoBike-20blue</t>
  </si>
  <si>
    <t>Детский велосипед Kokua LiketoBike с колесами 20&amp;quot; (blue)</t>
  </si>
  <si>
    <t>KokuaLiketoBike-20green</t>
  </si>
  <si>
    <t>Детский велосипед Kokua LiketoBike с колесами 20&amp;quot; (green)</t>
  </si>
  <si>
    <t>KokuaLiketoBike-20red</t>
  </si>
  <si>
    <t>Детский велосипед Kokua LiketoBike с колесами 20&amp;quot; (red)</t>
  </si>
  <si>
    <t>KokuaLiketoBike-20white</t>
  </si>
  <si>
    <t>Детский велосипед Kokua LiketoBike с колесами 20&amp;quot; (white)</t>
  </si>
  <si>
    <t>K-LaB-WNG</t>
  </si>
  <si>
    <t>Заднее крыло для беговела Kokua jumper</t>
  </si>
  <si>
    <t>Kokua.ч</t>
  </si>
  <si>
    <t>Звонок Kokua (черный)</t>
  </si>
  <si>
    <t>кKokua</t>
  </si>
  <si>
    <t>Кольцо ограничительное для беговела Jumper без крепления</t>
  </si>
  <si>
    <t>КрыльяKokuaLiketoBike-16</t>
  </si>
  <si>
    <t>Комплект крыльев для велосипеда Kokua LiketoBike - 16&amp;quot;</t>
  </si>
  <si>
    <t>КрыльяKokuaLiketoBike-20</t>
  </si>
  <si>
    <t>Комплект крыльев для велосипеда Kokua LiketoBike - 20&amp;quot;</t>
  </si>
  <si>
    <t>K-LaB-Brk</t>
  </si>
  <si>
    <t>Передний тормоз Kokua brake jumper</t>
  </si>
  <si>
    <t>ПодпоркаKokuaбук</t>
  </si>
  <si>
    <t>Подпорка Kokua (бук)</t>
  </si>
  <si>
    <t>KLtB-24.к</t>
  </si>
  <si>
    <t>Подростковый велосипед Kokua LiketoBike с надувными колесами 24&amp;quot; (красный)</t>
  </si>
  <si>
    <t>KLtB-24.SMB.ч.з</t>
  </si>
  <si>
    <t>Подростковый велосипед Kokua LiketoBike-24 Special Model Black (черный/зеленый)</t>
  </si>
  <si>
    <t>KokuaBruno</t>
  </si>
  <si>
    <t>Сумочка Kokua Bruno на руль беговела</t>
  </si>
  <si>
    <t>KokuaMathilda</t>
  </si>
  <si>
    <t>Сумочка Kokua Mathilda на руль деревянного беговела</t>
  </si>
  <si>
    <t>KokuaДжинс1зеленый</t>
  </si>
  <si>
    <t>Сумочка на раму деревянного беговела Kokua Джинс (зеленый)</t>
  </si>
  <si>
    <t>KokuaДжинс1красный</t>
  </si>
  <si>
    <t>Сумочка на раму деревянного беговела Kokua Джинс (красный)</t>
  </si>
  <si>
    <t>KokuaДжинс1малиновый</t>
  </si>
  <si>
    <t>Сумочка на раму деревянного беговела Kokua Джинс (малиновый)</t>
  </si>
  <si>
    <t>KokuaДжинс1оранжевый</t>
  </si>
  <si>
    <t>Сумочка на раму деревянного беговела Kokua Джинс (оранжевый)</t>
  </si>
  <si>
    <t>Kokuaджинс1темно-зеленый</t>
  </si>
  <si>
    <t>Сумочка на раму деревянного беговела Kokua Джинс (темно-зеленый)</t>
  </si>
  <si>
    <t>Kokuared</t>
  </si>
  <si>
    <t>Фонарик светодиодный Kokua (red)</t>
  </si>
  <si>
    <t>Kokuawhite</t>
  </si>
  <si>
    <t>Фонарик светодиодный Kokua (white)</t>
  </si>
  <si>
    <t>Kokuaджинсмалиновый</t>
  </si>
  <si>
    <t>Чехол для седла Kokua джинс (малиновый)</t>
  </si>
  <si>
    <t>Kokuaджинсоранжевый</t>
  </si>
  <si>
    <t>Чехол для седла Kokua джинс (оранжевый)</t>
  </si>
  <si>
    <t>Kokuaджинстемно-зеленый</t>
  </si>
  <si>
    <t>Чехол для седла Kokua джинс (темно-зеленый)</t>
  </si>
  <si>
    <t>KokuablueS</t>
  </si>
  <si>
    <t>Шлем Kokua (blue)-S</t>
  </si>
  <si>
    <t>KokuapinkM</t>
  </si>
  <si>
    <t>Шлем Kokua (pink)-M</t>
  </si>
  <si>
    <t>KokuapinkS</t>
  </si>
  <si>
    <t>Шлем Kokua (pink)-S</t>
  </si>
  <si>
    <t>sku</t>
  </si>
  <si>
    <t>manufacturer</t>
  </si>
  <si>
    <t>name</t>
  </si>
  <si>
    <t>price</t>
  </si>
  <si>
    <t>qty</t>
  </si>
  <si>
    <t>qty_on_order</t>
  </si>
  <si>
    <t>Puky</t>
  </si>
  <si>
    <t>Беговел Puky LR 1L Br (capt`n Sharky)</t>
  </si>
  <si>
    <t>Беговел-каталка Puky Wutsch (kiwi)</t>
  </si>
  <si>
    <t>Беговел Puky LR M (lilac)</t>
  </si>
  <si>
    <t>Беговел Puky LR 1L (red)</t>
  </si>
  <si>
    <t>Беговел Puky LR XL (white)</t>
  </si>
  <si>
    <t>Самокат Puky R 2002 L Air (white)</t>
  </si>
  <si>
    <t>Самокат Puky R1 (ocean blue)</t>
  </si>
  <si>
    <t>Самокат Puky R 07 L (black)</t>
  </si>
  <si>
    <t>Детский велосипед Puky ZL 16-1 Alu с колесами 16&amp;quot; (lillifee)</t>
  </si>
  <si>
    <t>Детский велосипед Puky ZL 16-1 Alu с колесами 16&amp;quot; (capt&amp;#039;n Sharky)</t>
  </si>
  <si>
    <t>Детский велосипед Puky ZL 18-1 Alu с колесами 18&amp;quot; (lillifee)</t>
  </si>
  <si>
    <t>Детский велосипед Puky ZL 12-1 Alu (lillifee)</t>
  </si>
  <si>
    <t>Двойная сумка на багажник Puky DT3 (red/yellow)</t>
  </si>
  <si>
    <t>Трехколесный велосипед Puky Fitsch с ПВХ-колесами 9&amp;quot; и 7&amp;quot; (kiwi)</t>
  </si>
  <si>
    <t>Детский велосипед Puky Z8 с колесами 18&amp;quot; (white)</t>
  </si>
  <si>
    <t>Детская педальная машина Puky F550 (black)</t>
  </si>
  <si>
    <t>Трехколесный велосипед Puky CAT 1L с надувными колесами 9&amp;quot; и 7&amp;quot; (2016) (red)</t>
  </si>
  <si>
    <t>Трехколесный велосипед Puky CAT 1S с ПВХ-колесами 9&amp;quot; и 7&amp;quot; (2016) (pink/kiwi)</t>
  </si>
  <si>
    <t>Трехколесный велосипед Puky CAT 1SP с ПВХ-колесами 9&amp;quot; и 7&amp;quot; (зеленый)</t>
  </si>
  <si>
    <t>ОВ-1926</t>
  </si>
  <si>
    <t>21st Scooter</t>
  </si>
  <si>
    <t>Самокат 21st Scooter SKL-06A Mini (синий)</t>
  </si>
  <si>
    <t>ОВ-1930</t>
  </si>
  <si>
    <t>Самокат 21st Scooter SKL-06A Mini (розовый)</t>
  </si>
  <si>
    <t>ОВ-1927</t>
  </si>
  <si>
    <t>Самокат 21st Scooter SKL-06A Mini (оранжевый)</t>
  </si>
  <si>
    <t>ОВ-1929</t>
  </si>
  <si>
    <t>Самокат 21st Scooter SKL-06A Mini (зеленый)</t>
  </si>
  <si>
    <t>Ключ рожковый 10 х 12 для приставных колес Puky</t>
  </si>
  <si>
    <t>Беговел Puky LR Ride (white/pink)</t>
  </si>
  <si>
    <t>Т57605</t>
  </si>
  <si>
    <t>1Toy</t>
  </si>
  <si>
    <t>Трехколесный велосипед 1Toy Красотка</t>
  </si>
  <si>
    <t>Т57610</t>
  </si>
  <si>
    <t>Трехколесный велосипед 1Toy Hot Wheels</t>
  </si>
  <si>
    <t>al_Т57568</t>
  </si>
  <si>
    <t>Самокат 1Toy со щитком (Peppa)</t>
  </si>
  <si>
    <t>al_Т58411</t>
  </si>
  <si>
    <t>Самокат 1Toy со щитком (Фиксики)</t>
  </si>
  <si>
    <t>al_Т58412</t>
  </si>
  <si>
    <t>Самокат 1Toy со щитком (Тачки)</t>
  </si>
  <si>
    <t>al_Т58414</t>
  </si>
  <si>
    <t>Самокат 1Toy со щитком (Человек-Паук)</t>
  </si>
  <si>
    <t>al_Т57589</t>
  </si>
  <si>
    <t>Самокат 1Toy со щитком (Hot Wheels)</t>
  </si>
  <si>
    <t>SKL-06B-B</t>
  </si>
  <si>
    <t>Самокат 21st Scooter SKL-06B с О-рулем и корзиной (Blue)</t>
  </si>
  <si>
    <t>SKL-06B-G</t>
  </si>
  <si>
    <t>Самокат 21st Scooter SKL-06B с О-рулем и корзиной (Green)</t>
  </si>
  <si>
    <t>SKL-06B-O</t>
  </si>
  <si>
    <t>Самокат 21st Scooter SKL-06B с О-рулем и корзиной (Orange)</t>
  </si>
  <si>
    <t>SKL-06B-R</t>
  </si>
  <si>
    <t>Самокат 21st Scooter SKL-06B с О-рулем и корзиной (Red)</t>
  </si>
  <si>
    <t>Т54030</t>
  </si>
  <si>
    <t>Трехколесный велосипед с ручкой 1Toy Ну. погоди!</t>
  </si>
  <si>
    <t>Т56840</t>
  </si>
  <si>
    <t>Трехколесный велосипед 1Toy с ручкой Angry Birds</t>
  </si>
  <si>
    <t>Т54031</t>
  </si>
  <si>
    <t>Трехколесный велосипед 1Toy с ручкой Волк</t>
  </si>
  <si>
    <t>Т54946</t>
  </si>
  <si>
    <t>Трехколесный велосипед 1Toy с ручкой Микки-Маус</t>
  </si>
  <si>
    <t>Т57572</t>
  </si>
  <si>
    <t>Трехколесный велосипед 1Toy с ручкой Пеппа</t>
  </si>
  <si>
    <t>Т56841</t>
  </si>
  <si>
    <t>Трехколесный велосипед 1Toy с ручкой Angry Birds Space</t>
  </si>
  <si>
    <t>Т55904</t>
  </si>
  <si>
    <t>Трехколесный велосипед 1Toy с ручкой Disney</t>
  </si>
  <si>
    <t>Т57655</t>
  </si>
  <si>
    <t>Трехколесный велосипед 1Toy Губка Боб</t>
  </si>
  <si>
    <t>al_Т58464</t>
  </si>
  <si>
    <t>Самокат 1Toy Disney (Принцессы)</t>
  </si>
  <si>
    <t>Т58440</t>
  </si>
  <si>
    <t>Трехколесный велосипед 1Toy Барби</t>
  </si>
  <si>
    <t>Т58443</t>
  </si>
  <si>
    <t>Трехколесный велосипед 1Toy Пеппа</t>
  </si>
  <si>
    <t>Т58444</t>
  </si>
  <si>
    <t>Трехколесный велосипед 1Toy Томас</t>
  </si>
  <si>
    <t>Т56842</t>
  </si>
  <si>
    <t>Трехколесный велосипед 1Toy Angry Birds Стелла</t>
  </si>
  <si>
    <t>Т57585</t>
  </si>
  <si>
    <t>Трехколесный велосипед 1Toy Hot Wheels Стелла</t>
  </si>
  <si>
    <t>al_Т10106</t>
  </si>
  <si>
    <t>Самокат 1Toy &amp;quot;Тачки&amp;quot;</t>
  </si>
  <si>
    <t>al_Т57618</t>
  </si>
  <si>
    <t>Самокат 1Toy &amp;quot;Barbie&amp;quot;</t>
  </si>
  <si>
    <t>Новая стоимость</t>
  </si>
  <si>
    <t>в наличии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</si>
</sst>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33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csvexpor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9"/>
  <sheetViews>
    <sheetView tabSelected="1" topLeftCell="E1" workbookViewId="0">
      <selection activeCell="U1" sqref="U1"/>
    </sheetView>
  </sheetViews>
  <sheetFormatPr baseColWidth="10" defaultColWidth="8.83203125" defaultRowHeight="15" x14ac:dyDescent="0.2"/>
  <cols>
    <col min="3" max="3" width="33.83203125" customWidth="1"/>
    <col min="20" max="20" width="21" bestFit="1" customWidth="1"/>
    <col min="21" max="21" width="22" bestFit="1" customWidth="1"/>
  </cols>
  <sheetData>
    <row r="1" spans="1:2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2" t="s">
        <v>456</v>
      </c>
      <c r="U1" s="2" t="s">
        <v>457</v>
      </c>
    </row>
    <row r="2" spans="1:21" x14ac:dyDescent="0.2">
      <c r="A2">
        <v>28005529</v>
      </c>
      <c r="B2">
        <v>4011</v>
      </c>
      <c r="C2" t="s">
        <v>19</v>
      </c>
      <c r="D2">
        <v>6800</v>
      </c>
      <c r="F2" t="s">
        <v>20</v>
      </c>
      <c r="G2">
        <v>1</v>
      </c>
      <c r="H2">
        <v>0</v>
      </c>
      <c r="I2">
        <v>1</v>
      </c>
      <c r="R2">
        <v>1</v>
      </c>
      <c r="S2">
        <v>0</v>
      </c>
      <c r="T2" s="2">
        <f>IFERROR(VLOOKUP(B2,'Новый прайс'!$A$2:$E$214,4,0),"товара нет в новом прайсе")</f>
        <v>6800</v>
      </c>
      <c r="U2" s="2">
        <f>IFERROR(VLOOKUP(B2,'Новый прайс'!$A$2:$E$214,5,0),"товара нет в новом прайсе")</f>
        <v>1</v>
      </c>
    </row>
    <row r="3" spans="1:21" x14ac:dyDescent="0.2">
      <c r="A3">
        <v>28005530</v>
      </c>
      <c r="B3">
        <v>4014</v>
      </c>
      <c r="C3" t="s">
        <v>21</v>
      </c>
      <c r="D3">
        <v>6800</v>
      </c>
      <c r="F3" t="s">
        <v>20</v>
      </c>
      <c r="G3">
        <v>1</v>
      </c>
      <c r="H3">
        <v>0</v>
      </c>
      <c r="I3">
        <v>1</v>
      </c>
      <c r="R3">
        <v>1</v>
      </c>
      <c r="S3">
        <v>0</v>
      </c>
      <c r="T3" s="2">
        <f>IFERROR(VLOOKUP(B3,'Новый прайс'!$A$2:$E$214,4,0),"товара нет в новом прайсе")</f>
        <v>6800</v>
      </c>
      <c r="U3" s="2">
        <f>IFERROR(VLOOKUP(B3,'Новый прайс'!$A$2:$E$214,5,0),"товара нет в новом прайсе")</f>
        <v>6</v>
      </c>
    </row>
    <row r="4" spans="1:21" x14ac:dyDescent="0.2">
      <c r="A4">
        <v>28005531</v>
      </c>
      <c r="B4">
        <v>4009</v>
      </c>
      <c r="C4" t="s">
        <v>22</v>
      </c>
      <c r="D4">
        <v>6990</v>
      </c>
      <c r="F4" t="s">
        <v>20</v>
      </c>
      <c r="G4">
        <v>1</v>
      </c>
      <c r="H4">
        <v>0</v>
      </c>
      <c r="I4">
        <v>1</v>
      </c>
      <c r="R4">
        <v>1</v>
      </c>
      <c r="S4">
        <v>0</v>
      </c>
      <c r="T4" s="2">
        <f>IFERROR(VLOOKUP(B4,'Новый прайс'!$A$2:$E$214,4,0),"товара нет в новом прайсе")</f>
        <v>6990</v>
      </c>
      <c r="U4" s="2">
        <f>IFERROR(VLOOKUP(B4,'Новый прайс'!$A$2:$E$214,5,0),"товара нет в новом прайсе")</f>
        <v>5</v>
      </c>
    </row>
    <row r="5" spans="1:21" x14ac:dyDescent="0.2">
      <c r="A5">
        <v>28005532</v>
      </c>
      <c r="B5">
        <v>4017</v>
      </c>
      <c r="C5" t="s">
        <v>23</v>
      </c>
      <c r="D5">
        <v>6990</v>
      </c>
      <c r="F5" t="s">
        <v>20</v>
      </c>
      <c r="G5">
        <v>1</v>
      </c>
      <c r="H5">
        <v>0</v>
      </c>
      <c r="I5">
        <v>1</v>
      </c>
      <c r="R5">
        <v>1</v>
      </c>
      <c r="S5">
        <v>0</v>
      </c>
      <c r="T5" s="2" t="str">
        <f>IFERROR(VLOOKUP(B5,'Новый прайс'!$A$2:$E$214,4,0),"товара нет в новом прайсе")</f>
        <v>товара нет в новом прайсе</v>
      </c>
      <c r="U5" s="2" t="str">
        <f>IFERROR(VLOOKUP(B5,'Новый прайс'!$A$2:$E$214,5,0),"товара нет в новом прайсе")</f>
        <v>товара нет в новом прайсе</v>
      </c>
    </row>
    <row r="6" spans="1:21" x14ac:dyDescent="0.2">
      <c r="A6">
        <v>28005533</v>
      </c>
      <c r="B6">
        <v>4010</v>
      </c>
      <c r="C6" t="s">
        <v>24</v>
      </c>
      <c r="D6">
        <v>6990</v>
      </c>
      <c r="F6" t="s">
        <v>20</v>
      </c>
      <c r="G6">
        <v>1</v>
      </c>
      <c r="H6">
        <v>0</v>
      </c>
      <c r="I6">
        <v>1</v>
      </c>
      <c r="R6">
        <v>1</v>
      </c>
      <c r="S6">
        <v>0</v>
      </c>
      <c r="T6" s="2">
        <f>IFERROR(VLOOKUP(B6,'Новый прайс'!$A$2:$E$214,4,0),"товара нет в новом прайсе")</f>
        <v>6990</v>
      </c>
      <c r="U6" s="2">
        <f>IFERROR(VLOOKUP(B6,'Новый прайс'!$A$2:$E$214,5,0),"товара нет в новом прайсе")</f>
        <v>1</v>
      </c>
    </row>
    <row r="7" spans="1:21" x14ac:dyDescent="0.2">
      <c r="A7">
        <v>28005534</v>
      </c>
      <c r="B7">
        <v>4035</v>
      </c>
      <c r="C7" t="s">
        <v>25</v>
      </c>
      <c r="D7">
        <v>7790</v>
      </c>
      <c r="F7" t="s">
        <v>20</v>
      </c>
      <c r="G7">
        <v>4</v>
      </c>
      <c r="H7">
        <v>0</v>
      </c>
      <c r="I7">
        <v>1</v>
      </c>
      <c r="R7">
        <v>1</v>
      </c>
      <c r="S7">
        <v>0</v>
      </c>
      <c r="T7" s="2" t="str">
        <f>IFERROR(VLOOKUP(B7,'Новый прайс'!$A$2:$E$214,4,0),"товара нет в новом прайсе")</f>
        <v>товара нет в новом прайсе</v>
      </c>
      <c r="U7" s="2" t="str">
        <f>IFERROR(VLOOKUP(B7,'Новый прайс'!$A$2:$E$214,5,0),"товара нет в новом прайсе")</f>
        <v>товара нет в новом прайсе</v>
      </c>
    </row>
    <row r="8" spans="1:21" x14ac:dyDescent="0.2">
      <c r="A8">
        <v>28005535</v>
      </c>
      <c r="B8">
        <v>4039</v>
      </c>
      <c r="C8" t="s">
        <v>26</v>
      </c>
      <c r="D8">
        <v>8590</v>
      </c>
      <c r="F8" t="s">
        <v>20</v>
      </c>
      <c r="G8">
        <v>2</v>
      </c>
      <c r="H8">
        <v>0</v>
      </c>
      <c r="I8">
        <v>1</v>
      </c>
      <c r="R8">
        <v>1</v>
      </c>
      <c r="S8">
        <v>0</v>
      </c>
      <c r="T8" s="2">
        <f>IFERROR(VLOOKUP(B8,'Новый прайс'!$A$2:$E$214,4,0),"товара нет в новом прайсе")</f>
        <v>8590</v>
      </c>
      <c r="U8" s="2">
        <f>IFERROR(VLOOKUP(B8,'Новый прайс'!$A$2:$E$214,5,0),"товара нет в новом прайсе")</f>
        <v>2</v>
      </c>
    </row>
    <row r="9" spans="1:21" x14ac:dyDescent="0.2">
      <c r="A9">
        <v>28005536</v>
      </c>
      <c r="B9">
        <v>4036</v>
      </c>
      <c r="C9" t="s">
        <v>27</v>
      </c>
      <c r="D9">
        <v>7790</v>
      </c>
      <c r="F9" t="s">
        <v>20</v>
      </c>
      <c r="G9">
        <v>6</v>
      </c>
      <c r="H9">
        <v>0</v>
      </c>
      <c r="I9">
        <v>1</v>
      </c>
      <c r="R9">
        <v>1</v>
      </c>
      <c r="S9">
        <v>0</v>
      </c>
      <c r="T9" s="2" t="str">
        <f>IFERROR(VLOOKUP(B9,'Новый прайс'!$A$2:$E$214,4,0),"товара нет в новом прайсе")</f>
        <v>товара нет в новом прайсе</v>
      </c>
      <c r="U9" s="2" t="str">
        <f>IFERROR(VLOOKUP(B9,'Новый прайс'!$A$2:$E$214,5,0),"товара нет в новом прайсе")</f>
        <v>товара нет в новом прайсе</v>
      </c>
    </row>
    <row r="10" spans="1:21" x14ac:dyDescent="0.2">
      <c r="A10">
        <v>28005537</v>
      </c>
      <c r="B10">
        <v>4038</v>
      </c>
      <c r="C10" t="s">
        <v>28</v>
      </c>
      <c r="D10">
        <v>8590</v>
      </c>
      <c r="F10" t="s">
        <v>20</v>
      </c>
      <c r="G10">
        <v>2</v>
      </c>
      <c r="H10">
        <v>0</v>
      </c>
      <c r="I10">
        <v>1</v>
      </c>
      <c r="R10">
        <v>1</v>
      </c>
      <c r="S10">
        <v>0</v>
      </c>
      <c r="T10" s="2">
        <f>IFERROR(VLOOKUP(B10,'Новый прайс'!$A$2:$E$214,4,0),"товара нет в новом прайсе")</f>
        <v>8590</v>
      </c>
      <c r="U10" s="2">
        <f>IFERROR(VLOOKUP(B10,'Новый прайс'!$A$2:$E$214,5,0),"товара нет в новом прайсе")</f>
        <v>2</v>
      </c>
    </row>
    <row r="11" spans="1:21" x14ac:dyDescent="0.2">
      <c r="A11">
        <v>28005538</v>
      </c>
      <c r="B11">
        <v>4055</v>
      </c>
      <c r="C11" t="s">
        <v>29</v>
      </c>
      <c r="D11">
        <v>5800</v>
      </c>
      <c r="F11" t="s">
        <v>20</v>
      </c>
      <c r="G11">
        <v>5</v>
      </c>
      <c r="H11">
        <v>0</v>
      </c>
      <c r="I11">
        <v>1</v>
      </c>
      <c r="R11">
        <v>1</v>
      </c>
      <c r="S11">
        <v>0</v>
      </c>
      <c r="T11" s="2">
        <f>IFERROR(VLOOKUP(B11,'Новый прайс'!$A$2:$E$214,4,0),"товара нет в новом прайсе")</f>
        <v>5800</v>
      </c>
      <c r="U11" s="2">
        <f>IFERROR(VLOOKUP(B11,'Новый прайс'!$A$2:$E$214,5,0),"товара нет в новом прайсе")</f>
        <v>3</v>
      </c>
    </row>
    <row r="12" spans="1:21" x14ac:dyDescent="0.2">
      <c r="A12">
        <v>28005539</v>
      </c>
      <c r="B12">
        <v>4053</v>
      </c>
      <c r="C12" t="s">
        <v>30</v>
      </c>
      <c r="D12">
        <v>5800</v>
      </c>
      <c r="F12" t="s">
        <v>20</v>
      </c>
      <c r="G12">
        <v>10</v>
      </c>
      <c r="H12">
        <v>0</v>
      </c>
      <c r="I12">
        <v>1</v>
      </c>
      <c r="R12">
        <v>1</v>
      </c>
      <c r="S12">
        <v>0</v>
      </c>
      <c r="T12" s="2">
        <f>IFERROR(VLOOKUP(B12,'Новый прайс'!$A$2:$E$214,4,0),"товара нет в новом прайсе")</f>
        <v>5800</v>
      </c>
      <c r="U12" s="2">
        <f>IFERROR(VLOOKUP(B12,'Новый прайс'!$A$2:$E$214,5,0),"товара нет в новом прайсе")</f>
        <v>4</v>
      </c>
    </row>
    <row r="13" spans="1:21" x14ac:dyDescent="0.2">
      <c r="A13">
        <v>28005540</v>
      </c>
      <c r="B13">
        <v>4073</v>
      </c>
      <c r="C13" t="s">
        <v>31</v>
      </c>
      <c r="D13">
        <v>6700</v>
      </c>
      <c r="F13" t="s">
        <v>20</v>
      </c>
      <c r="G13">
        <v>4</v>
      </c>
      <c r="H13">
        <v>0</v>
      </c>
      <c r="I13">
        <v>1</v>
      </c>
      <c r="R13">
        <v>1</v>
      </c>
      <c r="S13">
        <v>0</v>
      </c>
      <c r="T13" s="2">
        <f>IFERROR(VLOOKUP(B13,'Новый прайс'!$A$2:$E$214,4,0),"товара нет в новом прайсе")</f>
        <v>6700</v>
      </c>
      <c r="U13" s="2">
        <f>IFERROR(VLOOKUP(B13,'Новый прайс'!$A$2:$E$214,5,0),"товара нет в новом прайсе")</f>
        <v>4</v>
      </c>
    </row>
    <row r="14" spans="1:21" x14ac:dyDescent="0.2">
      <c r="A14">
        <v>28005541</v>
      </c>
      <c r="B14">
        <v>4074</v>
      </c>
      <c r="C14" t="s">
        <v>32</v>
      </c>
      <c r="D14">
        <v>6700</v>
      </c>
      <c r="F14" t="s">
        <v>20</v>
      </c>
      <c r="G14">
        <v>1</v>
      </c>
      <c r="H14">
        <v>0</v>
      </c>
      <c r="I14">
        <v>1</v>
      </c>
      <c r="R14">
        <v>1</v>
      </c>
      <c r="S14">
        <v>0</v>
      </c>
      <c r="T14" s="2">
        <f>IFERROR(VLOOKUP(B14,'Новый прайс'!$A$2:$E$214,4,0),"товара нет в новом прайсе")</f>
        <v>6700</v>
      </c>
      <c r="U14" s="2">
        <f>IFERROR(VLOOKUP(B14,'Новый прайс'!$A$2:$E$214,5,0),"товара нет в новом прайсе")</f>
        <v>9</v>
      </c>
    </row>
    <row r="15" spans="1:21" x14ac:dyDescent="0.2">
      <c r="A15">
        <v>28005542</v>
      </c>
      <c r="B15">
        <v>4080</v>
      </c>
      <c r="C15" t="s">
        <v>33</v>
      </c>
      <c r="D15">
        <v>14390</v>
      </c>
      <c r="F15" t="s">
        <v>20</v>
      </c>
      <c r="G15">
        <v>1</v>
      </c>
      <c r="H15">
        <v>0</v>
      </c>
      <c r="I15">
        <v>1</v>
      </c>
      <c r="R15">
        <v>1</v>
      </c>
      <c r="S15">
        <v>0</v>
      </c>
      <c r="T15" s="2">
        <f>IFERROR(VLOOKUP(B15,'Новый прайс'!$A$2:$E$214,4,0),"товара нет в новом прайсе")</f>
        <v>14390</v>
      </c>
      <c r="U15" s="2">
        <f>IFERROR(VLOOKUP(B15,'Новый прайс'!$A$2:$E$214,5,0),"товара нет в новом прайсе")</f>
        <v>2</v>
      </c>
    </row>
    <row r="16" spans="1:21" x14ac:dyDescent="0.2">
      <c r="A16">
        <v>28005543</v>
      </c>
      <c r="B16">
        <v>4018</v>
      </c>
      <c r="C16" t="s">
        <v>34</v>
      </c>
      <c r="D16">
        <v>3950</v>
      </c>
      <c r="F16" t="s">
        <v>20</v>
      </c>
      <c r="G16">
        <v>0</v>
      </c>
      <c r="H16">
        <v>0</v>
      </c>
      <c r="I16">
        <v>1</v>
      </c>
      <c r="R16">
        <v>1</v>
      </c>
      <c r="S16">
        <v>0</v>
      </c>
      <c r="T16" s="2">
        <f>IFERROR(VLOOKUP(B16,'Новый прайс'!$A$2:$E$214,4,0),"товара нет в новом прайсе")</f>
        <v>3950</v>
      </c>
      <c r="U16" s="2">
        <f>IFERROR(VLOOKUP(B16,'Новый прайс'!$A$2:$E$214,5,0),"товара нет в новом прайсе")</f>
        <v>10</v>
      </c>
    </row>
    <row r="17" spans="1:21" x14ac:dyDescent="0.2">
      <c r="A17">
        <v>28005544</v>
      </c>
      <c r="B17">
        <v>4015</v>
      </c>
      <c r="C17" t="s">
        <v>35</v>
      </c>
      <c r="D17">
        <v>3950</v>
      </c>
      <c r="F17" t="s">
        <v>20</v>
      </c>
      <c r="G17">
        <v>5</v>
      </c>
      <c r="H17">
        <v>0</v>
      </c>
      <c r="I17">
        <v>1</v>
      </c>
      <c r="R17">
        <v>1</v>
      </c>
      <c r="S17">
        <v>0</v>
      </c>
      <c r="T17" s="2">
        <f>IFERROR(VLOOKUP(B17,'Новый прайс'!$A$2:$E$214,4,0),"товара нет в новом прайсе")</f>
        <v>3950</v>
      </c>
      <c r="U17" s="2">
        <f>IFERROR(VLOOKUP(B17,'Новый прайс'!$A$2:$E$214,5,0),"товара нет в новом прайсе")</f>
        <v>6</v>
      </c>
    </row>
    <row r="18" spans="1:21" x14ac:dyDescent="0.2">
      <c r="A18">
        <v>28005545</v>
      </c>
      <c r="B18">
        <v>4016</v>
      </c>
      <c r="C18" t="s">
        <v>36</v>
      </c>
      <c r="D18">
        <v>3950</v>
      </c>
      <c r="F18" t="s">
        <v>20</v>
      </c>
      <c r="G18">
        <v>1</v>
      </c>
      <c r="H18">
        <v>0</v>
      </c>
      <c r="I18">
        <v>1</v>
      </c>
      <c r="R18">
        <v>1</v>
      </c>
      <c r="S18">
        <v>0</v>
      </c>
      <c r="T18" s="2">
        <f>IFERROR(VLOOKUP(B18,'Новый прайс'!$A$2:$E$214,4,0),"товара нет в новом прайсе")</f>
        <v>3950</v>
      </c>
      <c r="U18" s="2">
        <f>IFERROR(VLOOKUP(B18,'Новый прайс'!$A$2:$E$214,5,0),"товара нет в новом прайсе")</f>
        <v>8</v>
      </c>
    </row>
    <row r="19" spans="1:21" x14ac:dyDescent="0.2">
      <c r="A19">
        <v>28005546</v>
      </c>
      <c r="B19">
        <v>4019</v>
      </c>
      <c r="C19" t="s">
        <v>37</v>
      </c>
      <c r="D19">
        <v>3950</v>
      </c>
      <c r="F19" t="s">
        <v>20</v>
      </c>
      <c r="G19">
        <v>3</v>
      </c>
      <c r="H19">
        <v>0</v>
      </c>
      <c r="I19">
        <v>1</v>
      </c>
      <c r="R19">
        <v>1</v>
      </c>
      <c r="S19">
        <v>0</v>
      </c>
      <c r="T19" s="2">
        <f>IFERROR(VLOOKUP(B19,'Новый прайс'!$A$2:$E$214,4,0),"товара нет в новом прайсе")</f>
        <v>3950</v>
      </c>
      <c r="U19" s="2">
        <f>IFERROR(VLOOKUP(B19,'Новый прайс'!$A$2:$E$214,5,0),"товара нет в новом прайсе")</f>
        <v>10</v>
      </c>
    </row>
    <row r="20" spans="1:21" x14ac:dyDescent="0.2">
      <c r="A20">
        <v>28005547</v>
      </c>
      <c r="B20">
        <v>4022</v>
      </c>
      <c r="C20" t="s">
        <v>38</v>
      </c>
      <c r="D20">
        <v>4850</v>
      </c>
      <c r="F20" t="s">
        <v>20</v>
      </c>
      <c r="G20">
        <v>1</v>
      </c>
      <c r="H20">
        <v>0</v>
      </c>
      <c r="I20">
        <v>1</v>
      </c>
      <c r="R20">
        <v>1</v>
      </c>
      <c r="S20">
        <v>0</v>
      </c>
      <c r="T20" s="2">
        <f>IFERROR(VLOOKUP(B20,'Новый прайс'!$A$2:$E$214,4,0),"товара нет в новом прайсе")</f>
        <v>4850</v>
      </c>
      <c r="U20" s="2">
        <f>IFERROR(VLOOKUP(B20,'Новый прайс'!$A$2:$E$214,5,0),"товара нет в новом прайсе")</f>
        <v>6</v>
      </c>
    </row>
    <row r="21" spans="1:21" x14ac:dyDescent="0.2">
      <c r="A21">
        <v>28005548</v>
      </c>
      <c r="B21">
        <v>4026</v>
      </c>
      <c r="C21" t="s">
        <v>39</v>
      </c>
      <c r="D21">
        <v>4850</v>
      </c>
      <c r="F21" t="s">
        <v>20</v>
      </c>
      <c r="G21">
        <v>4</v>
      </c>
      <c r="H21">
        <v>0</v>
      </c>
      <c r="I21">
        <v>1</v>
      </c>
      <c r="R21">
        <v>1</v>
      </c>
      <c r="S21">
        <v>0</v>
      </c>
      <c r="T21" s="2">
        <f>IFERROR(VLOOKUP(B21,'Новый прайс'!$A$2:$E$214,4,0),"товара нет в новом прайсе")</f>
        <v>4850</v>
      </c>
      <c r="U21" s="2">
        <f>IFERROR(VLOOKUP(B21,'Новый прайс'!$A$2:$E$214,5,0),"товара нет в новом прайсе")</f>
        <v>10</v>
      </c>
    </row>
    <row r="22" spans="1:21" x14ac:dyDescent="0.2">
      <c r="A22">
        <v>28005549</v>
      </c>
      <c r="B22">
        <v>4023</v>
      </c>
      <c r="C22" t="s">
        <v>40</v>
      </c>
      <c r="D22">
        <v>4850</v>
      </c>
      <c r="F22" t="s">
        <v>20</v>
      </c>
      <c r="G22">
        <v>3</v>
      </c>
      <c r="H22">
        <v>0</v>
      </c>
      <c r="I22">
        <v>1</v>
      </c>
      <c r="R22">
        <v>1</v>
      </c>
      <c r="S22">
        <v>0</v>
      </c>
      <c r="T22" s="2">
        <f>IFERROR(VLOOKUP(B22,'Новый прайс'!$A$2:$E$214,4,0),"товара нет в новом прайсе")</f>
        <v>4850</v>
      </c>
      <c r="U22" s="2">
        <f>IFERROR(VLOOKUP(B22,'Новый прайс'!$A$2:$E$214,5,0),"товара нет в новом прайсе")</f>
        <v>6</v>
      </c>
    </row>
    <row r="23" spans="1:21" x14ac:dyDescent="0.2">
      <c r="A23">
        <v>28005550</v>
      </c>
      <c r="B23">
        <v>9787</v>
      </c>
      <c r="C23" t="s">
        <v>41</v>
      </c>
      <c r="D23">
        <v>4000</v>
      </c>
      <c r="F23" t="s">
        <v>20</v>
      </c>
      <c r="G23">
        <v>0</v>
      </c>
      <c r="H23">
        <v>0</v>
      </c>
      <c r="I23">
        <v>1</v>
      </c>
      <c r="L23" t="s">
        <v>42</v>
      </c>
      <c r="R23">
        <v>1</v>
      </c>
      <c r="S23">
        <v>0</v>
      </c>
      <c r="T23" s="2">
        <f>IFERROR(VLOOKUP(B23,'Новый прайс'!$A$2:$E$214,4,0),"товара нет в новом прайсе")</f>
        <v>4000</v>
      </c>
      <c r="U23" s="2">
        <f>IFERROR(VLOOKUP(B23,'Новый прайс'!$A$2:$E$214,5,0),"товара нет в новом прайсе")</f>
        <v>0</v>
      </c>
    </row>
    <row r="24" spans="1:21" x14ac:dyDescent="0.2">
      <c r="A24">
        <v>28005551</v>
      </c>
      <c r="B24">
        <v>9782</v>
      </c>
      <c r="C24" t="s">
        <v>43</v>
      </c>
      <c r="D24">
        <v>4000</v>
      </c>
      <c r="F24" t="s">
        <v>20</v>
      </c>
      <c r="G24">
        <v>0</v>
      </c>
      <c r="H24">
        <v>0</v>
      </c>
      <c r="I24">
        <v>1</v>
      </c>
      <c r="L24" t="s">
        <v>44</v>
      </c>
      <c r="R24">
        <v>1</v>
      </c>
      <c r="S24">
        <v>0</v>
      </c>
      <c r="T24" s="2">
        <f>IFERROR(VLOOKUP(B24,'Новый прайс'!$A$2:$E$214,4,0),"товара нет в новом прайсе")</f>
        <v>4000</v>
      </c>
      <c r="U24" s="2">
        <f>IFERROR(VLOOKUP(B24,'Новый прайс'!$A$2:$E$214,5,0),"товара нет в новом прайсе")</f>
        <v>0</v>
      </c>
    </row>
    <row r="25" spans="1:21" x14ac:dyDescent="0.2">
      <c r="A25">
        <v>28005552</v>
      </c>
      <c r="B25">
        <v>3840</v>
      </c>
      <c r="C25" t="s">
        <v>45</v>
      </c>
      <c r="D25">
        <v>30900</v>
      </c>
      <c r="F25" t="s">
        <v>20</v>
      </c>
      <c r="G25">
        <v>0</v>
      </c>
      <c r="H25">
        <v>0</v>
      </c>
      <c r="I25">
        <v>1</v>
      </c>
      <c r="R25">
        <v>0</v>
      </c>
      <c r="S25">
        <v>0</v>
      </c>
      <c r="T25" s="2" t="str">
        <f>IFERROR(VLOOKUP(B25,'Новый прайс'!$A$2:$E$214,4,0),"товара нет в новом прайсе")</f>
        <v>товара нет в новом прайсе</v>
      </c>
      <c r="U25" s="2" t="str">
        <f>IFERROR(VLOOKUP(B25,'Новый прайс'!$A$2:$E$214,5,0),"товара нет в новом прайсе")</f>
        <v>товара нет в новом прайсе</v>
      </c>
    </row>
    <row r="26" spans="1:21" x14ac:dyDescent="0.2">
      <c r="A26">
        <v>28005553</v>
      </c>
      <c r="B26">
        <v>3323</v>
      </c>
      <c r="C26" t="s">
        <v>46</v>
      </c>
      <c r="D26">
        <v>15300</v>
      </c>
      <c r="F26" t="s">
        <v>20</v>
      </c>
      <c r="G26">
        <v>0</v>
      </c>
      <c r="H26">
        <v>0</v>
      </c>
      <c r="I26">
        <v>1</v>
      </c>
      <c r="R26">
        <v>0</v>
      </c>
      <c r="S26">
        <v>0</v>
      </c>
      <c r="T26" s="2" t="str">
        <f>IFERROR(VLOOKUP(B26,'Новый прайс'!$A$2:$E$214,4,0),"товара нет в новом прайсе")</f>
        <v>товара нет в новом прайсе</v>
      </c>
      <c r="U26" s="2" t="str">
        <f>IFERROR(VLOOKUP(B26,'Новый прайс'!$A$2:$E$214,5,0),"товара нет в новом прайсе")</f>
        <v>товара нет в новом прайсе</v>
      </c>
    </row>
    <row r="27" spans="1:21" x14ac:dyDescent="0.2">
      <c r="A27">
        <v>28005554</v>
      </c>
      <c r="B27">
        <v>3640</v>
      </c>
      <c r="C27" t="s">
        <v>47</v>
      </c>
      <c r="D27">
        <v>24000</v>
      </c>
      <c r="F27" t="s">
        <v>20</v>
      </c>
      <c r="G27">
        <v>0</v>
      </c>
      <c r="H27">
        <v>0</v>
      </c>
      <c r="I27">
        <v>1</v>
      </c>
      <c r="R27">
        <v>0</v>
      </c>
      <c r="S27">
        <v>0</v>
      </c>
      <c r="T27" s="2" t="str">
        <f>IFERROR(VLOOKUP(B27,'Новый прайс'!$A$2:$E$214,4,0),"товара нет в новом прайсе")</f>
        <v>товара нет в новом прайсе</v>
      </c>
      <c r="U27" s="2" t="str">
        <f>IFERROR(VLOOKUP(B27,'Новый прайс'!$A$2:$E$214,5,0),"товара нет в новом прайсе")</f>
        <v>товара нет в новом прайсе</v>
      </c>
    </row>
    <row r="28" spans="1:21" x14ac:dyDescent="0.2">
      <c r="A28">
        <v>28005555</v>
      </c>
      <c r="B28">
        <v>4119</v>
      </c>
      <c r="C28" t="s">
        <v>48</v>
      </c>
      <c r="D28">
        <v>15550</v>
      </c>
      <c r="F28" t="s">
        <v>20</v>
      </c>
      <c r="G28">
        <v>0</v>
      </c>
      <c r="H28">
        <v>0</v>
      </c>
      <c r="I28">
        <v>1</v>
      </c>
      <c r="R28">
        <v>0</v>
      </c>
      <c r="S28">
        <v>0</v>
      </c>
      <c r="T28" s="2" t="str">
        <f>IFERROR(VLOOKUP(B28,'Новый прайс'!$A$2:$E$214,4,0),"товара нет в новом прайсе")</f>
        <v>товара нет в новом прайсе</v>
      </c>
      <c r="U28" s="2" t="str">
        <f>IFERROR(VLOOKUP(B28,'Новый прайс'!$A$2:$E$214,5,0),"товара нет в новом прайсе")</f>
        <v>товара нет в новом прайсе</v>
      </c>
    </row>
    <row r="29" spans="1:21" x14ac:dyDescent="0.2">
      <c r="A29">
        <v>28005556</v>
      </c>
      <c r="B29">
        <v>4213</v>
      </c>
      <c r="C29" t="s">
        <v>49</v>
      </c>
      <c r="D29">
        <v>16650</v>
      </c>
      <c r="F29" t="s">
        <v>20</v>
      </c>
      <c r="G29">
        <v>0</v>
      </c>
      <c r="H29">
        <v>0</v>
      </c>
      <c r="I29">
        <v>1</v>
      </c>
      <c r="R29">
        <v>0</v>
      </c>
      <c r="S29">
        <v>0</v>
      </c>
      <c r="T29" s="2" t="str">
        <f>IFERROR(VLOOKUP(B29,'Новый прайс'!$A$2:$E$214,4,0),"товара нет в новом прайсе")</f>
        <v>товара нет в новом прайсе</v>
      </c>
      <c r="U29" s="2" t="str">
        <f>IFERROR(VLOOKUP(B29,'Новый прайс'!$A$2:$E$214,5,0),"товара нет в новом прайсе")</f>
        <v>товара нет в новом прайсе</v>
      </c>
    </row>
    <row r="30" spans="1:21" x14ac:dyDescent="0.2">
      <c r="A30">
        <v>28005557</v>
      </c>
      <c r="B30">
        <v>4201</v>
      </c>
      <c r="C30" t="s">
        <v>50</v>
      </c>
      <c r="D30">
        <v>16650</v>
      </c>
      <c r="F30" t="s">
        <v>20</v>
      </c>
      <c r="G30">
        <v>0</v>
      </c>
      <c r="H30">
        <v>0</v>
      </c>
      <c r="I30">
        <v>1</v>
      </c>
      <c r="R30">
        <v>0</v>
      </c>
      <c r="S30">
        <v>0</v>
      </c>
      <c r="T30" s="2" t="str">
        <f>IFERROR(VLOOKUP(B30,'Новый прайс'!$A$2:$E$214,4,0),"товара нет в новом прайсе")</f>
        <v>товара нет в новом прайсе</v>
      </c>
      <c r="U30" s="2" t="str">
        <f>IFERROR(VLOOKUP(B30,'Новый прайс'!$A$2:$E$214,5,0),"товара нет в новом прайсе")</f>
        <v>товара нет в новом прайсе</v>
      </c>
    </row>
    <row r="31" spans="1:21" x14ac:dyDescent="0.2">
      <c r="A31">
        <v>28005558</v>
      </c>
      <c r="B31">
        <v>4125</v>
      </c>
      <c r="C31" t="s">
        <v>51</v>
      </c>
      <c r="D31">
        <v>17250</v>
      </c>
      <c r="F31" t="s">
        <v>20</v>
      </c>
      <c r="G31">
        <v>0</v>
      </c>
      <c r="H31">
        <v>0</v>
      </c>
      <c r="I31">
        <v>1</v>
      </c>
      <c r="R31">
        <v>0</v>
      </c>
      <c r="S31">
        <v>0</v>
      </c>
      <c r="T31" s="2" t="str">
        <f>IFERROR(VLOOKUP(B31,'Новый прайс'!$A$2:$E$214,4,0),"товара нет в новом прайсе")</f>
        <v>товара нет в новом прайсе</v>
      </c>
      <c r="U31" s="2" t="str">
        <f>IFERROR(VLOOKUP(B31,'Новый прайс'!$A$2:$E$214,5,0),"товара нет в новом прайсе")</f>
        <v>товара нет в новом прайсе</v>
      </c>
    </row>
    <row r="32" spans="1:21" x14ac:dyDescent="0.2">
      <c r="A32">
        <v>28005559</v>
      </c>
      <c r="B32">
        <v>4124</v>
      </c>
      <c r="C32" t="s">
        <v>52</v>
      </c>
      <c r="D32">
        <v>17250</v>
      </c>
      <c r="F32" t="s">
        <v>20</v>
      </c>
      <c r="G32">
        <v>0</v>
      </c>
      <c r="H32">
        <v>0</v>
      </c>
      <c r="I32">
        <v>1</v>
      </c>
      <c r="R32">
        <v>0</v>
      </c>
      <c r="S32">
        <v>0</v>
      </c>
      <c r="T32" s="2" t="str">
        <f>IFERROR(VLOOKUP(B32,'Новый прайс'!$A$2:$E$214,4,0),"товара нет в новом прайсе")</f>
        <v>товара нет в новом прайсе</v>
      </c>
      <c r="U32" s="2" t="str">
        <f>IFERROR(VLOOKUP(B32,'Новый прайс'!$A$2:$E$214,5,0),"товара нет в новом прайсе")</f>
        <v>товара нет в новом прайсе</v>
      </c>
    </row>
    <row r="33" spans="1:21" x14ac:dyDescent="0.2">
      <c r="A33">
        <v>28005560</v>
      </c>
      <c r="B33">
        <v>4222</v>
      </c>
      <c r="C33" t="s">
        <v>53</v>
      </c>
      <c r="D33">
        <v>18090</v>
      </c>
      <c r="F33" t="s">
        <v>20</v>
      </c>
      <c r="G33">
        <v>0</v>
      </c>
      <c r="H33">
        <v>0</v>
      </c>
      <c r="I33">
        <v>1</v>
      </c>
      <c r="R33">
        <v>0</v>
      </c>
      <c r="S33">
        <v>0</v>
      </c>
      <c r="T33" s="2" t="str">
        <f>IFERROR(VLOOKUP(B33,'Новый прайс'!$A$2:$E$214,4,0),"товара нет в новом прайсе")</f>
        <v>товара нет в новом прайсе</v>
      </c>
      <c r="U33" s="2" t="str">
        <f>IFERROR(VLOOKUP(B33,'Новый прайс'!$A$2:$E$214,5,0),"товара нет в новом прайсе")</f>
        <v>товара нет в новом прайсе</v>
      </c>
    </row>
    <row r="34" spans="1:21" x14ac:dyDescent="0.2">
      <c r="A34">
        <v>28005561</v>
      </c>
      <c r="B34">
        <v>4225</v>
      </c>
      <c r="C34" t="s">
        <v>54</v>
      </c>
      <c r="D34">
        <v>18090</v>
      </c>
      <c r="F34" t="s">
        <v>20</v>
      </c>
      <c r="G34">
        <v>0</v>
      </c>
      <c r="H34">
        <v>0</v>
      </c>
      <c r="I34">
        <v>1</v>
      </c>
      <c r="R34">
        <v>0</v>
      </c>
      <c r="S34">
        <v>0</v>
      </c>
      <c r="T34" s="2">
        <f>IFERROR(VLOOKUP(B34,'Новый прайс'!$A$2:$E$214,4,0),"товара нет в новом прайсе")</f>
        <v>18090</v>
      </c>
      <c r="U34" s="2">
        <f>IFERROR(VLOOKUP(B34,'Новый прайс'!$A$2:$E$214,5,0),"товара нет в новом прайсе")</f>
        <v>0</v>
      </c>
    </row>
    <row r="35" spans="1:21" x14ac:dyDescent="0.2">
      <c r="A35">
        <v>28005562</v>
      </c>
      <c r="B35">
        <v>4328</v>
      </c>
      <c r="C35" t="s">
        <v>55</v>
      </c>
      <c r="D35">
        <v>19300</v>
      </c>
      <c r="F35" t="s">
        <v>20</v>
      </c>
      <c r="G35">
        <v>0</v>
      </c>
      <c r="H35">
        <v>0</v>
      </c>
      <c r="I35">
        <v>1</v>
      </c>
      <c r="R35">
        <v>0</v>
      </c>
      <c r="S35">
        <v>0</v>
      </c>
      <c r="T35" s="2">
        <f>IFERROR(VLOOKUP(B35,'Новый прайс'!$A$2:$E$214,4,0),"товара нет в новом прайсе")</f>
        <v>19300</v>
      </c>
      <c r="U35" s="2">
        <f>IFERROR(VLOOKUP(B35,'Новый прайс'!$A$2:$E$214,5,0),"товара нет в новом прайсе")</f>
        <v>0</v>
      </c>
    </row>
    <row r="36" spans="1:21" x14ac:dyDescent="0.2">
      <c r="A36">
        <v>28005563</v>
      </c>
      <c r="B36">
        <v>4325</v>
      </c>
      <c r="C36" t="s">
        <v>56</v>
      </c>
      <c r="D36">
        <v>18500</v>
      </c>
      <c r="F36" t="s">
        <v>20</v>
      </c>
      <c r="G36">
        <v>0</v>
      </c>
      <c r="H36">
        <v>0</v>
      </c>
      <c r="I36">
        <v>1</v>
      </c>
      <c r="R36">
        <v>0</v>
      </c>
      <c r="S36">
        <v>0</v>
      </c>
      <c r="T36" s="2" t="str">
        <f>IFERROR(VLOOKUP(B36,'Новый прайс'!$A$2:$E$214,4,0),"товара нет в новом прайсе")</f>
        <v>товара нет в новом прайсе</v>
      </c>
      <c r="U36" s="2" t="str">
        <f>IFERROR(VLOOKUP(B36,'Новый прайс'!$A$2:$E$214,5,0),"товара нет в новом прайсе")</f>
        <v>товара нет в новом прайсе</v>
      </c>
    </row>
    <row r="37" spans="1:21" x14ac:dyDescent="0.2">
      <c r="A37">
        <v>28005564</v>
      </c>
      <c r="B37">
        <v>4324</v>
      </c>
      <c r="C37" t="s">
        <v>57</v>
      </c>
      <c r="D37">
        <v>18500</v>
      </c>
      <c r="F37" t="s">
        <v>20</v>
      </c>
      <c r="G37">
        <v>0</v>
      </c>
      <c r="H37">
        <v>0</v>
      </c>
      <c r="I37">
        <v>1</v>
      </c>
      <c r="R37">
        <v>0</v>
      </c>
      <c r="S37">
        <v>0</v>
      </c>
      <c r="T37" s="2">
        <f>IFERROR(VLOOKUP(B37,'Новый прайс'!$A$2:$E$214,4,0),"товара нет в новом прайсе")</f>
        <v>18500</v>
      </c>
      <c r="U37" s="2">
        <f>IFERROR(VLOOKUP(B37,'Новый прайс'!$A$2:$E$214,5,0),"товара нет в новом прайсе")</f>
        <v>0</v>
      </c>
    </row>
    <row r="38" spans="1:21" x14ac:dyDescent="0.2">
      <c r="A38">
        <v>28005565</v>
      </c>
      <c r="B38">
        <v>4270</v>
      </c>
      <c r="C38" t="s">
        <v>58</v>
      </c>
      <c r="D38">
        <v>20150</v>
      </c>
      <c r="F38" t="s">
        <v>20</v>
      </c>
      <c r="G38">
        <v>0</v>
      </c>
      <c r="H38">
        <v>0</v>
      </c>
      <c r="I38">
        <v>1</v>
      </c>
      <c r="R38">
        <v>0</v>
      </c>
      <c r="S38">
        <v>0</v>
      </c>
      <c r="T38" s="2">
        <f>IFERROR(VLOOKUP(B38,'Новый прайс'!$A$2:$E$214,4,0),"товара нет в новом прайсе")</f>
        <v>20150</v>
      </c>
      <c r="U38" s="2">
        <f>IFERROR(VLOOKUP(B38,'Новый прайс'!$A$2:$E$214,5,0),"товара нет в новом прайсе")</f>
        <v>0</v>
      </c>
    </row>
    <row r="39" spans="1:21" x14ac:dyDescent="0.2">
      <c r="A39">
        <v>28005566</v>
      </c>
      <c r="B39">
        <v>4271</v>
      </c>
      <c r="C39" t="s">
        <v>59</v>
      </c>
      <c r="D39">
        <v>20150</v>
      </c>
      <c r="F39" t="s">
        <v>20</v>
      </c>
      <c r="G39">
        <v>0</v>
      </c>
      <c r="H39">
        <v>0</v>
      </c>
      <c r="I39">
        <v>1</v>
      </c>
      <c r="R39">
        <v>0</v>
      </c>
      <c r="S39">
        <v>0</v>
      </c>
      <c r="T39" s="2">
        <f>IFERROR(VLOOKUP(B39,'Новый прайс'!$A$2:$E$214,4,0),"товара нет в новом прайсе")</f>
        <v>20150</v>
      </c>
      <c r="U39" s="2">
        <f>IFERROR(VLOOKUP(B39,'Новый прайс'!$A$2:$E$214,5,0),"товара нет в новом прайсе")</f>
        <v>0</v>
      </c>
    </row>
    <row r="40" spans="1:21" x14ac:dyDescent="0.2">
      <c r="A40">
        <v>28005567</v>
      </c>
      <c r="B40">
        <v>4400</v>
      </c>
      <c r="C40" t="s">
        <v>60</v>
      </c>
      <c r="D40">
        <v>24500</v>
      </c>
      <c r="F40" t="s">
        <v>20</v>
      </c>
      <c r="G40">
        <v>0</v>
      </c>
      <c r="H40">
        <v>0</v>
      </c>
      <c r="I40">
        <v>1</v>
      </c>
      <c r="R40">
        <v>0</v>
      </c>
      <c r="S40">
        <v>0</v>
      </c>
      <c r="T40" s="2" t="str">
        <f>IFERROR(VLOOKUP(B40,'Новый прайс'!$A$2:$E$214,4,0),"товара нет в новом прайсе")</f>
        <v>товара нет в новом прайсе</v>
      </c>
      <c r="U40" s="2" t="str">
        <f>IFERROR(VLOOKUP(B40,'Новый прайс'!$A$2:$E$214,5,0),"товара нет в новом прайсе")</f>
        <v>товара нет в новом прайсе</v>
      </c>
    </row>
    <row r="41" spans="1:21" x14ac:dyDescent="0.2">
      <c r="A41">
        <v>28005568</v>
      </c>
      <c r="B41">
        <v>9209</v>
      </c>
      <c r="C41" t="s">
        <v>61</v>
      </c>
      <c r="D41">
        <v>1050</v>
      </c>
      <c r="F41" t="s">
        <v>20</v>
      </c>
      <c r="G41">
        <v>1</v>
      </c>
      <c r="H41">
        <v>0</v>
      </c>
      <c r="I41">
        <v>1</v>
      </c>
      <c r="L41" t="s">
        <v>62</v>
      </c>
      <c r="R41">
        <v>1</v>
      </c>
      <c r="S41">
        <v>0</v>
      </c>
      <c r="T41" s="2">
        <f>IFERROR(VLOOKUP(B41,'Новый прайс'!$A$2:$E$214,4,0),"товара нет в новом прайсе")</f>
        <v>1050</v>
      </c>
      <c r="U41" s="2">
        <f>IFERROR(VLOOKUP(B41,'Новый прайс'!$A$2:$E$214,5,0),"товара нет в новом прайсе")</f>
        <v>1</v>
      </c>
    </row>
    <row r="42" spans="1:21" x14ac:dyDescent="0.2">
      <c r="A42">
        <v>28005569</v>
      </c>
      <c r="B42">
        <v>9139</v>
      </c>
      <c r="C42" t="s">
        <v>63</v>
      </c>
      <c r="D42">
        <v>1050</v>
      </c>
      <c r="F42" t="s">
        <v>20</v>
      </c>
      <c r="G42">
        <v>0</v>
      </c>
      <c r="H42">
        <v>0</v>
      </c>
      <c r="I42">
        <v>1</v>
      </c>
      <c r="L42" t="s">
        <v>64</v>
      </c>
      <c r="R42">
        <v>0</v>
      </c>
      <c r="S42">
        <v>0</v>
      </c>
      <c r="T42" s="2">
        <f>IFERROR(VLOOKUP(B42,'Новый прайс'!$A$2:$E$214,4,0),"товара нет в новом прайсе")</f>
        <v>1050</v>
      </c>
      <c r="U42" s="2">
        <f>IFERROR(VLOOKUP(B42,'Новый прайс'!$A$2:$E$214,5,0),"товара нет в новом прайсе")</f>
        <v>0</v>
      </c>
    </row>
    <row r="43" spans="1:21" x14ac:dyDescent="0.2">
      <c r="A43">
        <v>28005570</v>
      </c>
      <c r="B43">
        <v>9923</v>
      </c>
      <c r="C43" t="s">
        <v>65</v>
      </c>
      <c r="D43">
        <v>600</v>
      </c>
      <c r="F43" t="s">
        <v>20</v>
      </c>
      <c r="G43">
        <v>2</v>
      </c>
      <c r="H43">
        <v>0</v>
      </c>
      <c r="I43">
        <v>1</v>
      </c>
      <c r="L43" t="s">
        <v>66</v>
      </c>
      <c r="R43">
        <v>1</v>
      </c>
      <c r="S43">
        <v>0</v>
      </c>
      <c r="T43" s="2">
        <f>IFERROR(VLOOKUP(B43,'Новый прайс'!$A$2:$E$214,4,0),"товара нет в новом прайсе")</f>
        <v>600</v>
      </c>
      <c r="U43" s="2">
        <f>IFERROR(VLOOKUP(B43,'Новый прайс'!$A$2:$E$214,5,0),"товара нет в новом прайсе")</f>
        <v>1</v>
      </c>
    </row>
    <row r="44" spans="1:21" x14ac:dyDescent="0.2">
      <c r="A44">
        <v>28005571</v>
      </c>
      <c r="B44">
        <v>9904</v>
      </c>
      <c r="C44" t="s">
        <v>67</v>
      </c>
      <c r="D44">
        <v>600</v>
      </c>
      <c r="F44" t="s">
        <v>20</v>
      </c>
      <c r="G44">
        <v>3</v>
      </c>
      <c r="H44">
        <v>0</v>
      </c>
      <c r="I44">
        <v>1</v>
      </c>
      <c r="L44" t="s">
        <v>68</v>
      </c>
      <c r="R44">
        <v>1</v>
      </c>
      <c r="S44">
        <v>0</v>
      </c>
      <c r="T44" s="2">
        <f>IFERROR(VLOOKUP(B44,'Новый прайс'!$A$2:$E$214,4,0),"товара нет в новом прайсе")</f>
        <v>600</v>
      </c>
      <c r="U44" s="2">
        <f>IFERROR(VLOOKUP(B44,'Новый прайс'!$A$2:$E$214,5,0),"товара нет в новом прайсе")</f>
        <v>3</v>
      </c>
    </row>
    <row r="45" spans="1:21" x14ac:dyDescent="0.2">
      <c r="A45">
        <v>28005572</v>
      </c>
      <c r="B45">
        <v>9909</v>
      </c>
      <c r="C45" t="s">
        <v>69</v>
      </c>
      <c r="D45">
        <v>600</v>
      </c>
      <c r="F45" t="s">
        <v>20</v>
      </c>
      <c r="G45">
        <v>2</v>
      </c>
      <c r="H45">
        <v>0</v>
      </c>
      <c r="I45">
        <v>1</v>
      </c>
      <c r="L45" t="s">
        <v>70</v>
      </c>
      <c r="R45">
        <v>1</v>
      </c>
      <c r="S45">
        <v>0</v>
      </c>
      <c r="T45" s="2">
        <f>IFERROR(VLOOKUP(B45,'Новый прайс'!$A$2:$E$214,4,0),"товара нет в новом прайсе")</f>
        <v>600</v>
      </c>
      <c r="U45" s="2">
        <f>IFERROR(VLOOKUP(B45,'Новый прайс'!$A$2:$E$214,5,0),"товара нет в новом прайсе")</f>
        <v>2</v>
      </c>
    </row>
    <row r="46" spans="1:21" x14ac:dyDescent="0.2">
      <c r="A46">
        <v>28005573</v>
      </c>
      <c r="B46">
        <v>9927</v>
      </c>
      <c r="C46" t="s">
        <v>71</v>
      </c>
      <c r="D46">
        <v>600</v>
      </c>
      <c r="F46" t="s">
        <v>20</v>
      </c>
      <c r="G46">
        <v>3</v>
      </c>
      <c r="H46">
        <v>0</v>
      </c>
      <c r="I46">
        <v>1</v>
      </c>
      <c r="L46" t="s">
        <v>72</v>
      </c>
      <c r="R46">
        <v>1</v>
      </c>
      <c r="S46">
        <v>0</v>
      </c>
      <c r="T46" s="2">
        <f>IFERROR(VLOOKUP(B46,'Новый прайс'!$A$2:$E$214,4,0),"товара нет в новом прайсе")</f>
        <v>600</v>
      </c>
      <c r="U46" s="2">
        <f>IFERROR(VLOOKUP(B46,'Новый прайс'!$A$2:$E$214,5,0),"товара нет в новом прайсе")</f>
        <v>2</v>
      </c>
    </row>
    <row r="47" spans="1:21" x14ac:dyDescent="0.2">
      <c r="A47">
        <v>28005574</v>
      </c>
      <c r="B47">
        <v>9837</v>
      </c>
      <c r="C47" t="s">
        <v>73</v>
      </c>
      <c r="D47">
        <v>600</v>
      </c>
      <c r="F47" t="s">
        <v>20</v>
      </c>
      <c r="G47">
        <v>0</v>
      </c>
      <c r="H47">
        <v>0</v>
      </c>
      <c r="I47">
        <v>1</v>
      </c>
      <c r="R47">
        <v>0</v>
      </c>
      <c r="S47">
        <v>0</v>
      </c>
      <c r="T47" s="2" t="str">
        <f>IFERROR(VLOOKUP(B47,'Новый прайс'!$A$2:$E$214,4,0),"товара нет в новом прайсе")</f>
        <v>товара нет в новом прайсе</v>
      </c>
      <c r="U47" s="2" t="str">
        <f>IFERROR(VLOOKUP(B47,'Новый прайс'!$A$2:$E$214,5,0),"товара нет в новом прайсе")</f>
        <v>товара нет в новом прайсе</v>
      </c>
    </row>
    <row r="48" spans="1:21" x14ac:dyDescent="0.2">
      <c r="A48">
        <v>28005575</v>
      </c>
      <c r="B48">
        <v>9833</v>
      </c>
      <c r="C48" t="s">
        <v>74</v>
      </c>
      <c r="D48">
        <v>600</v>
      </c>
      <c r="F48" t="s">
        <v>20</v>
      </c>
      <c r="G48">
        <v>0</v>
      </c>
      <c r="H48">
        <v>0</v>
      </c>
      <c r="I48">
        <v>1</v>
      </c>
      <c r="R48">
        <v>0</v>
      </c>
      <c r="S48">
        <v>0</v>
      </c>
      <c r="T48" s="2">
        <f>IFERROR(VLOOKUP(B48,'Новый прайс'!$A$2:$E$214,4,0),"товара нет в новом прайсе")</f>
        <v>600</v>
      </c>
      <c r="U48" s="2">
        <f>IFERROR(VLOOKUP(B48,'Новый прайс'!$A$2:$E$214,5,0),"товара нет в новом прайсе")</f>
        <v>1</v>
      </c>
    </row>
    <row r="49" spans="1:21" x14ac:dyDescent="0.2">
      <c r="A49">
        <v>28005576</v>
      </c>
      <c r="B49">
        <v>9933</v>
      </c>
      <c r="C49" t="s">
        <v>75</v>
      </c>
      <c r="D49">
        <v>600</v>
      </c>
      <c r="F49" t="s">
        <v>20</v>
      </c>
      <c r="G49">
        <v>2</v>
      </c>
      <c r="H49">
        <v>0</v>
      </c>
      <c r="I49">
        <v>1</v>
      </c>
      <c r="L49" t="s">
        <v>76</v>
      </c>
      <c r="R49">
        <v>1</v>
      </c>
      <c r="S49">
        <v>0</v>
      </c>
      <c r="T49" s="2">
        <f>IFERROR(VLOOKUP(B49,'Новый прайс'!$A$2:$E$214,4,0),"товара нет в новом прайсе")</f>
        <v>600</v>
      </c>
      <c r="U49" s="2">
        <f>IFERROR(VLOOKUP(B49,'Новый прайс'!$A$2:$E$214,5,0),"товара нет в новом прайсе")</f>
        <v>1</v>
      </c>
    </row>
    <row r="50" spans="1:21" x14ac:dyDescent="0.2">
      <c r="A50">
        <v>28005577</v>
      </c>
      <c r="B50">
        <v>9914</v>
      </c>
      <c r="C50" t="s">
        <v>77</v>
      </c>
      <c r="D50">
        <v>600</v>
      </c>
      <c r="F50" t="s">
        <v>20</v>
      </c>
      <c r="G50">
        <v>2</v>
      </c>
      <c r="H50">
        <v>0</v>
      </c>
      <c r="I50">
        <v>1</v>
      </c>
      <c r="L50" t="s">
        <v>78</v>
      </c>
      <c r="R50">
        <v>1</v>
      </c>
      <c r="S50">
        <v>0</v>
      </c>
      <c r="T50" s="2">
        <f>IFERROR(VLOOKUP(B50,'Новый прайс'!$A$2:$E$214,4,0),"товара нет в новом прайсе")</f>
        <v>600</v>
      </c>
      <c r="U50" s="2">
        <f>IFERROR(VLOOKUP(B50,'Новый прайс'!$A$2:$E$214,5,0),"товара нет в новом прайсе")</f>
        <v>2</v>
      </c>
    </row>
    <row r="51" spans="1:21" x14ac:dyDescent="0.2">
      <c r="A51">
        <v>28005578</v>
      </c>
      <c r="B51">
        <v>9919</v>
      </c>
      <c r="C51" t="s">
        <v>79</v>
      </c>
      <c r="D51">
        <v>600</v>
      </c>
      <c r="F51" t="s">
        <v>20</v>
      </c>
      <c r="G51">
        <v>3</v>
      </c>
      <c r="H51">
        <v>0</v>
      </c>
      <c r="I51">
        <v>1</v>
      </c>
      <c r="L51" t="s">
        <v>80</v>
      </c>
      <c r="R51">
        <v>1</v>
      </c>
      <c r="S51">
        <v>0</v>
      </c>
      <c r="T51" s="2">
        <f>IFERROR(VLOOKUP(B51,'Новый прайс'!$A$2:$E$214,4,0),"товара нет в новом прайсе")</f>
        <v>600</v>
      </c>
      <c r="U51" s="2">
        <f>IFERROR(VLOOKUP(B51,'Новый прайс'!$A$2:$E$214,5,0),"товара нет в новом прайсе")</f>
        <v>2</v>
      </c>
    </row>
    <row r="52" spans="1:21" x14ac:dyDescent="0.2">
      <c r="A52">
        <v>28005579</v>
      </c>
      <c r="B52">
        <v>9419</v>
      </c>
      <c r="C52" t="s">
        <v>81</v>
      </c>
      <c r="D52">
        <v>1700</v>
      </c>
      <c r="F52" t="s">
        <v>20</v>
      </c>
      <c r="G52">
        <v>1</v>
      </c>
      <c r="H52">
        <v>0</v>
      </c>
      <c r="I52">
        <v>1</v>
      </c>
      <c r="L52" t="s">
        <v>82</v>
      </c>
      <c r="R52">
        <v>1</v>
      </c>
      <c r="S52">
        <v>0</v>
      </c>
      <c r="T52" s="2">
        <f>IFERROR(VLOOKUP(B52,'Новый прайс'!$A$2:$E$214,4,0),"товара нет в новом прайсе")</f>
        <v>1700</v>
      </c>
      <c r="U52" s="2">
        <f>IFERROR(VLOOKUP(B52,'Новый прайс'!$A$2:$E$214,5,0),"товара нет в новом прайсе")</f>
        <v>1</v>
      </c>
    </row>
    <row r="53" spans="1:21" x14ac:dyDescent="0.2">
      <c r="A53">
        <v>28005580</v>
      </c>
      <c r="B53">
        <v>1213</v>
      </c>
      <c r="C53" t="s">
        <v>83</v>
      </c>
      <c r="D53">
        <v>100</v>
      </c>
      <c r="F53" t="s">
        <v>20</v>
      </c>
      <c r="G53">
        <v>0</v>
      </c>
      <c r="H53">
        <v>0</v>
      </c>
      <c r="I53">
        <v>1</v>
      </c>
      <c r="R53">
        <v>0</v>
      </c>
      <c r="S53">
        <v>0</v>
      </c>
      <c r="T53" s="2">
        <f>IFERROR(VLOOKUP(B53,'Новый прайс'!$A$2:$E$214,4,0),"товара нет в новом прайсе")</f>
        <v>100</v>
      </c>
      <c r="U53" s="2">
        <f>IFERROR(VLOOKUP(B53,'Новый прайс'!$A$2:$E$214,5,0),"товара нет в новом прайсе")</f>
        <v>0</v>
      </c>
    </row>
    <row r="54" spans="1:21" x14ac:dyDescent="0.2">
      <c r="A54">
        <v>28005581</v>
      </c>
      <c r="B54">
        <v>4444</v>
      </c>
      <c r="C54" t="s">
        <v>84</v>
      </c>
      <c r="D54">
        <v>100</v>
      </c>
      <c r="F54" t="s">
        <v>20</v>
      </c>
      <c r="G54">
        <v>1</v>
      </c>
      <c r="H54">
        <v>0</v>
      </c>
      <c r="I54">
        <v>1</v>
      </c>
      <c r="L54" t="s">
        <v>85</v>
      </c>
      <c r="R54">
        <v>1</v>
      </c>
      <c r="S54">
        <v>0</v>
      </c>
      <c r="T54" s="2" t="str">
        <f>IFERROR(VLOOKUP(B54,'Новый прайс'!$A$2:$E$214,4,0),"товара нет в новом прайсе")</f>
        <v>товара нет в новом прайсе</v>
      </c>
      <c r="U54" s="2" t="str">
        <f>IFERROR(VLOOKUP(B54,'Новый прайс'!$A$2:$E$214,5,0),"товара нет в новом прайсе")</f>
        <v>товара нет в новом прайсе</v>
      </c>
    </row>
    <row r="55" spans="1:21" x14ac:dyDescent="0.2">
      <c r="A55">
        <v>28005582</v>
      </c>
      <c r="B55">
        <v>13</v>
      </c>
      <c r="C55" t="s">
        <v>86</v>
      </c>
      <c r="D55">
        <v>150</v>
      </c>
      <c r="F55" t="s">
        <v>20</v>
      </c>
      <c r="G55">
        <v>1</v>
      </c>
      <c r="H55">
        <v>0</v>
      </c>
      <c r="I55">
        <v>1</v>
      </c>
      <c r="L55" t="s">
        <v>87</v>
      </c>
      <c r="R55">
        <v>1</v>
      </c>
      <c r="S55">
        <v>0</v>
      </c>
      <c r="T55" s="2">
        <f>IFERROR(VLOOKUP(B55,'Новый прайс'!$A$2:$E$214,4,0),"товара нет в новом прайсе")</f>
        <v>150</v>
      </c>
      <c r="U55" s="2">
        <f>IFERROR(VLOOKUP(B55,'Новый прайс'!$A$2:$E$214,5,0),"товара нет в новом прайсе")</f>
        <v>1</v>
      </c>
    </row>
    <row r="56" spans="1:21" x14ac:dyDescent="0.2">
      <c r="A56">
        <v>28005583</v>
      </c>
      <c r="B56">
        <v>15</v>
      </c>
      <c r="C56" t="s">
        <v>88</v>
      </c>
      <c r="D56">
        <v>150</v>
      </c>
      <c r="F56" t="s">
        <v>20</v>
      </c>
      <c r="G56">
        <v>3</v>
      </c>
      <c r="H56">
        <v>0</v>
      </c>
      <c r="I56">
        <v>1</v>
      </c>
      <c r="L56" t="s">
        <v>89</v>
      </c>
      <c r="R56">
        <v>1</v>
      </c>
      <c r="S56">
        <v>0</v>
      </c>
      <c r="T56" s="2">
        <f>IFERROR(VLOOKUP(B56,'Новый прайс'!$A$2:$E$214,4,0),"товара нет в новом прайсе")</f>
        <v>150</v>
      </c>
      <c r="U56" s="2">
        <f>IFERROR(VLOOKUP(B56,'Новый прайс'!$A$2:$E$214,5,0),"товара нет в новом прайсе")</f>
        <v>2</v>
      </c>
    </row>
    <row r="57" spans="1:21" x14ac:dyDescent="0.2">
      <c r="A57">
        <v>28005584</v>
      </c>
      <c r="B57">
        <v>1111</v>
      </c>
      <c r="C57" t="s">
        <v>90</v>
      </c>
      <c r="D57">
        <v>100</v>
      </c>
      <c r="F57" t="s">
        <v>20</v>
      </c>
      <c r="G57">
        <v>10</v>
      </c>
      <c r="H57">
        <v>0</v>
      </c>
      <c r="I57">
        <v>1</v>
      </c>
      <c r="L57" t="s">
        <v>91</v>
      </c>
      <c r="R57">
        <v>1</v>
      </c>
      <c r="S57">
        <v>0</v>
      </c>
      <c r="T57" s="2">
        <f>IFERROR(VLOOKUP(B57,'Новый прайс'!$A$2:$E$214,4,0),"товара нет в новом прайсе")</f>
        <v>100</v>
      </c>
      <c r="U57" s="2">
        <f>IFERROR(VLOOKUP(B57,'Новый прайс'!$A$2:$E$214,5,0),"товара нет в новом прайсе")</f>
        <v>6</v>
      </c>
    </row>
    <row r="58" spans="1:21" x14ac:dyDescent="0.2">
      <c r="A58">
        <v>28005585</v>
      </c>
      <c r="B58">
        <v>3333</v>
      </c>
      <c r="C58" t="s">
        <v>92</v>
      </c>
      <c r="D58">
        <v>100</v>
      </c>
      <c r="F58" t="s">
        <v>20</v>
      </c>
      <c r="G58">
        <v>1</v>
      </c>
      <c r="H58">
        <v>0</v>
      </c>
      <c r="I58">
        <v>1</v>
      </c>
      <c r="L58" t="s">
        <v>93</v>
      </c>
      <c r="R58">
        <v>1</v>
      </c>
      <c r="S58">
        <v>0</v>
      </c>
      <c r="T58" s="2">
        <f>IFERROR(VLOOKUP(B58,'Новый прайс'!$A$2:$E$214,4,0),"товара нет в новом прайсе")</f>
        <v>100</v>
      </c>
      <c r="U58" s="2">
        <f>IFERROR(VLOOKUP(B58,'Новый прайс'!$A$2:$E$214,5,0),"товара нет в новом прайсе")</f>
        <v>1</v>
      </c>
    </row>
    <row r="59" spans="1:21" x14ac:dyDescent="0.2">
      <c r="A59">
        <v>28005586</v>
      </c>
      <c r="B59">
        <v>9473</v>
      </c>
      <c r="C59" t="s">
        <v>94</v>
      </c>
      <c r="D59">
        <v>600</v>
      </c>
      <c r="F59" t="s">
        <v>20</v>
      </c>
      <c r="G59">
        <v>10</v>
      </c>
      <c r="H59">
        <v>0</v>
      </c>
      <c r="I59">
        <v>1</v>
      </c>
      <c r="L59" t="s">
        <v>95</v>
      </c>
      <c r="R59">
        <v>1</v>
      </c>
      <c r="S59">
        <v>0</v>
      </c>
      <c r="T59" s="2">
        <f>IFERROR(VLOOKUP(B59,'Новый прайс'!$A$2:$E$214,4,0),"товара нет в новом прайсе")</f>
        <v>600</v>
      </c>
      <c r="U59" s="2">
        <f>IFERROR(VLOOKUP(B59,'Новый прайс'!$A$2:$E$214,5,0),"товара нет в новом прайсе")</f>
        <v>10</v>
      </c>
    </row>
    <row r="60" spans="1:21" x14ac:dyDescent="0.2">
      <c r="A60">
        <v>28005587</v>
      </c>
      <c r="B60">
        <v>20</v>
      </c>
      <c r="C60" t="s">
        <v>96</v>
      </c>
      <c r="D60">
        <v>200</v>
      </c>
      <c r="F60" t="s">
        <v>20</v>
      </c>
      <c r="G60">
        <v>1</v>
      </c>
      <c r="H60">
        <v>0</v>
      </c>
      <c r="I60">
        <v>1</v>
      </c>
      <c r="L60" t="s">
        <v>97</v>
      </c>
      <c r="R60">
        <v>1</v>
      </c>
      <c r="S60">
        <v>0</v>
      </c>
      <c r="T60" s="2" t="str">
        <f>IFERROR(VLOOKUP(B60,'Новый прайс'!$A$2:$E$214,4,0),"товара нет в новом прайсе")</f>
        <v>товара нет в новом прайсе</v>
      </c>
      <c r="U60" s="2" t="str">
        <f>IFERROR(VLOOKUP(B60,'Новый прайс'!$A$2:$E$214,5,0),"товара нет в новом прайсе")</f>
        <v>товара нет в новом прайсе</v>
      </c>
    </row>
    <row r="61" spans="1:21" x14ac:dyDescent="0.2">
      <c r="A61">
        <v>28005588</v>
      </c>
      <c r="B61">
        <v>9119</v>
      </c>
      <c r="C61" t="s">
        <v>98</v>
      </c>
      <c r="D61">
        <v>1050</v>
      </c>
      <c r="F61" t="s">
        <v>20</v>
      </c>
      <c r="G61">
        <v>0</v>
      </c>
      <c r="H61">
        <v>0</v>
      </c>
      <c r="I61">
        <v>1</v>
      </c>
      <c r="R61">
        <v>0</v>
      </c>
      <c r="S61">
        <v>0</v>
      </c>
      <c r="T61" s="2" t="str">
        <f>IFERROR(VLOOKUP(B61,'Новый прайс'!$A$2:$E$214,4,0),"товара нет в новом прайсе")</f>
        <v>товара нет в новом прайсе</v>
      </c>
      <c r="U61" s="2" t="str">
        <f>IFERROR(VLOOKUP(B61,'Новый прайс'!$A$2:$E$214,5,0),"товара нет в новом прайсе")</f>
        <v>товара нет в новом прайсе</v>
      </c>
    </row>
    <row r="62" spans="1:21" x14ac:dyDescent="0.2">
      <c r="A62">
        <v>28005589</v>
      </c>
      <c r="B62">
        <v>9109</v>
      </c>
      <c r="C62" t="s">
        <v>99</v>
      </c>
      <c r="D62">
        <v>1050</v>
      </c>
      <c r="F62" t="s">
        <v>20</v>
      </c>
      <c r="G62">
        <v>1</v>
      </c>
      <c r="H62">
        <v>0</v>
      </c>
      <c r="I62">
        <v>1</v>
      </c>
      <c r="L62" t="s">
        <v>100</v>
      </c>
      <c r="R62">
        <v>1</v>
      </c>
      <c r="S62">
        <v>0</v>
      </c>
      <c r="T62" s="2">
        <f>IFERROR(VLOOKUP(B62,'Новый прайс'!$A$2:$E$214,4,0),"товара нет в новом прайсе")</f>
        <v>1050</v>
      </c>
      <c r="U62" s="2">
        <f>IFERROR(VLOOKUP(B62,'Новый прайс'!$A$2:$E$214,5,0),"товара нет в новом прайсе")</f>
        <v>0</v>
      </c>
    </row>
    <row r="63" spans="1:21" x14ac:dyDescent="0.2">
      <c r="A63">
        <v>28005590</v>
      </c>
      <c r="B63">
        <v>9129</v>
      </c>
      <c r="C63" t="s">
        <v>101</v>
      </c>
      <c r="D63">
        <v>1050</v>
      </c>
      <c r="F63" t="s">
        <v>20</v>
      </c>
      <c r="G63">
        <v>1</v>
      </c>
      <c r="H63">
        <v>0</v>
      </c>
      <c r="I63">
        <v>1</v>
      </c>
      <c r="L63" t="s">
        <v>102</v>
      </c>
      <c r="R63">
        <v>1</v>
      </c>
      <c r="S63">
        <v>0</v>
      </c>
      <c r="T63" s="2">
        <f>IFERROR(VLOOKUP(B63,'Новый прайс'!$A$2:$E$214,4,0),"товара нет в новом прайсе")</f>
        <v>1050</v>
      </c>
      <c r="U63" s="2">
        <f>IFERROR(VLOOKUP(B63,'Новый прайс'!$A$2:$E$214,5,0),"товара нет в новом прайсе")</f>
        <v>1</v>
      </c>
    </row>
    <row r="64" spans="1:21" x14ac:dyDescent="0.2">
      <c r="A64">
        <v>28005591</v>
      </c>
      <c r="B64">
        <v>9609</v>
      </c>
      <c r="C64" t="s">
        <v>103</v>
      </c>
      <c r="D64">
        <v>600</v>
      </c>
      <c r="F64" t="s">
        <v>20</v>
      </c>
      <c r="G64">
        <v>1</v>
      </c>
      <c r="H64">
        <v>0</v>
      </c>
      <c r="I64">
        <v>1</v>
      </c>
      <c r="R64">
        <v>1</v>
      </c>
      <c r="S64">
        <v>0</v>
      </c>
      <c r="T64" s="2">
        <f>IFERROR(VLOOKUP(B64,'Новый прайс'!$A$2:$E$214,4,0),"товара нет в новом прайсе")</f>
        <v>600</v>
      </c>
      <c r="U64" s="2">
        <f>IFERROR(VLOOKUP(B64,'Новый прайс'!$A$2:$E$214,5,0),"товара нет в новом прайсе")</f>
        <v>2</v>
      </c>
    </row>
    <row r="65" spans="1:21" x14ac:dyDescent="0.2">
      <c r="A65">
        <v>28005592</v>
      </c>
      <c r="B65">
        <v>9605</v>
      </c>
      <c r="C65" t="s">
        <v>104</v>
      </c>
      <c r="D65">
        <v>600</v>
      </c>
      <c r="F65" t="s">
        <v>20</v>
      </c>
      <c r="G65">
        <v>3</v>
      </c>
      <c r="H65">
        <v>0</v>
      </c>
      <c r="I65">
        <v>1</v>
      </c>
      <c r="R65">
        <v>1</v>
      </c>
      <c r="S65">
        <v>0</v>
      </c>
      <c r="T65" s="2">
        <f>IFERROR(VLOOKUP(B65,'Новый прайс'!$A$2:$E$214,4,0),"товара нет в новом прайсе")</f>
        <v>600</v>
      </c>
      <c r="U65" s="2">
        <f>IFERROR(VLOOKUP(B65,'Новый прайс'!$A$2:$E$214,5,0),"товара нет в новом прайсе")</f>
        <v>3</v>
      </c>
    </row>
    <row r="66" spans="1:21" x14ac:dyDescent="0.2">
      <c r="A66">
        <v>28005593</v>
      </c>
      <c r="B66">
        <v>9612</v>
      </c>
      <c r="C66" t="s">
        <v>105</v>
      </c>
      <c r="D66">
        <v>600</v>
      </c>
      <c r="F66" t="s">
        <v>20</v>
      </c>
      <c r="G66">
        <v>0</v>
      </c>
      <c r="H66">
        <v>0</v>
      </c>
      <c r="I66">
        <v>1</v>
      </c>
      <c r="R66">
        <v>0</v>
      </c>
      <c r="S66">
        <v>0</v>
      </c>
      <c r="T66" s="2">
        <f>IFERROR(VLOOKUP(B66,'Новый прайс'!$A$2:$E$214,4,0),"товара нет в новом прайсе")</f>
        <v>600</v>
      </c>
      <c r="U66" s="2">
        <f>IFERROR(VLOOKUP(B66,'Новый прайс'!$A$2:$E$214,5,0),"товара нет в новом прайсе")</f>
        <v>0</v>
      </c>
    </row>
    <row r="67" spans="1:21" x14ac:dyDescent="0.2">
      <c r="A67">
        <v>28005594</v>
      </c>
      <c r="B67">
        <v>9459</v>
      </c>
      <c r="C67" t="s">
        <v>106</v>
      </c>
      <c r="D67">
        <v>1400</v>
      </c>
      <c r="F67" t="s">
        <v>20</v>
      </c>
      <c r="G67">
        <v>1</v>
      </c>
      <c r="H67">
        <v>0</v>
      </c>
      <c r="I67">
        <v>1</v>
      </c>
      <c r="L67" t="s">
        <v>107</v>
      </c>
      <c r="R67">
        <v>1</v>
      </c>
      <c r="S67">
        <v>0</v>
      </c>
      <c r="T67" s="2" t="str">
        <f>IFERROR(VLOOKUP(B67,'Новый прайс'!$A$2:$E$214,4,0),"товара нет в новом прайсе")</f>
        <v>товара нет в новом прайсе</v>
      </c>
      <c r="U67" s="2" t="str">
        <f>IFERROR(VLOOKUP(B67,'Новый прайс'!$A$2:$E$214,5,0),"товара нет в новом прайсе")</f>
        <v>товара нет в новом прайсе</v>
      </c>
    </row>
    <row r="68" spans="1:21" x14ac:dyDescent="0.2">
      <c r="A68">
        <v>28005595</v>
      </c>
      <c r="B68">
        <v>9460</v>
      </c>
      <c r="C68" t="s">
        <v>108</v>
      </c>
      <c r="D68">
        <v>1450</v>
      </c>
      <c r="F68" t="s">
        <v>20</v>
      </c>
      <c r="G68">
        <v>0</v>
      </c>
      <c r="H68">
        <v>0</v>
      </c>
      <c r="I68">
        <v>1</v>
      </c>
      <c r="R68">
        <v>0</v>
      </c>
      <c r="S68">
        <v>0</v>
      </c>
      <c r="T68" s="2">
        <f>IFERROR(VLOOKUP(B68,'Новый прайс'!$A$2:$E$214,4,0),"товара нет в новом прайсе")</f>
        <v>1450</v>
      </c>
      <c r="U68" s="2">
        <f>IFERROR(VLOOKUP(B68,'Новый прайс'!$A$2:$E$214,5,0),"товара нет в новом прайсе")</f>
        <v>0</v>
      </c>
    </row>
    <row r="69" spans="1:21" x14ac:dyDescent="0.2">
      <c r="A69">
        <v>28005596</v>
      </c>
      <c r="B69">
        <v>9426</v>
      </c>
      <c r="C69" t="s">
        <v>109</v>
      </c>
      <c r="D69">
        <v>1400</v>
      </c>
      <c r="F69" t="s">
        <v>20</v>
      </c>
      <c r="G69">
        <v>2</v>
      </c>
      <c r="H69">
        <v>0</v>
      </c>
      <c r="I69">
        <v>1</v>
      </c>
      <c r="L69" t="s">
        <v>110</v>
      </c>
      <c r="R69">
        <v>1</v>
      </c>
      <c r="S69">
        <v>0</v>
      </c>
      <c r="T69" s="2">
        <f>IFERROR(VLOOKUP(B69,'Новый прайс'!$A$2:$E$214,4,0),"товара нет в новом прайсе")</f>
        <v>1400</v>
      </c>
      <c r="U69" s="2">
        <f>IFERROR(VLOOKUP(B69,'Новый прайс'!$A$2:$E$214,5,0),"товара нет в новом прайсе")</f>
        <v>2</v>
      </c>
    </row>
    <row r="70" spans="1:21" x14ac:dyDescent="0.2">
      <c r="A70">
        <v>28005597</v>
      </c>
      <c r="B70">
        <v>9624</v>
      </c>
      <c r="C70" t="s">
        <v>111</v>
      </c>
      <c r="D70">
        <v>1400</v>
      </c>
      <c r="F70" t="s">
        <v>20</v>
      </c>
      <c r="G70">
        <v>1</v>
      </c>
      <c r="H70">
        <v>0</v>
      </c>
      <c r="I70">
        <v>1</v>
      </c>
      <c r="L70" t="s">
        <v>112</v>
      </c>
      <c r="R70">
        <v>1</v>
      </c>
      <c r="S70">
        <v>0</v>
      </c>
      <c r="T70" s="2">
        <f>IFERROR(VLOOKUP(B70,'Новый прайс'!$A$2:$E$214,4,0),"товара нет в новом прайсе")</f>
        <v>1400</v>
      </c>
      <c r="U70" s="2">
        <f>IFERROR(VLOOKUP(B70,'Новый прайс'!$A$2:$E$214,5,0),"товара нет в новом прайсе")</f>
        <v>1</v>
      </c>
    </row>
    <row r="71" spans="1:21" x14ac:dyDescent="0.2">
      <c r="A71">
        <v>28005598</v>
      </c>
      <c r="B71">
        <v>9411</v>
      </c>
      <c r="C71" t="s">
        <v>113</v>
      </c>
      <c r="D71">
        <v>1000</v>
      </c>
      <c r="F71" t="s">
        <v>20</v>
      </c>
      <c r="G71">
        <v>1</v>
      </c>
      <c r="H71">
        <v>0</v>
      </c>
      <c r="I71">
        <v>1</v>
      </c>
      <c r="L71" t="s">
        <v>114</v>
      </c>
      <c r="R71">
        <v>1</v>
      </c>
      <c r="S71">
        <v>0</v>
      </c>
      <c r="T71" s="2">
        <f>IFERROR(VLOOKUP(B71,'Новый прайс'!$A$2:$E$214,4,0),"товара нет в новом прайсе")</f>
        <v>1000</v>
      </c>
      <c r="U71" s="2">
        <f>IFERROR(VLOOKUP(B71,'Новый прайс'!$A$2:$E$214,5,0),"товара нет в новом прайсе")</f>
        <v>1</v>
      </c>
    </row>
    <row r="72" spans="1:21" x14ac:dyDescent="0.2">
      <c r="A72">
        <v>28005599</v>
      </c>
      <c r="B72">
        <v>9312</v>
      </c>
      <c r="C72" t="s">
        <v>115</v>
      </c>
      <c r="D72">
        <v>700</v>
      </c>
      <c r="F72" t="s">
        <v>20</v>
      </c>
      <c r="G72">
        <v>0</v>
      </c>
      <c r="H72">
        <v>0</v>
      </c>
      <c r="I72">
        <v>1</v>
      </c>
      <c r="R72">
        <v>0</v>
      </c>
      <c r="S72">
        <v>0</v>
      </c>
      <c r="T72" s="2">
        <f>IFERROR(VLOOKUP(B72,'Новый прайс'!$A$2:$E$214,4,0),"товара нет в новом прайсе")</f>
        <v>700</v>
      </c>
      <c r="U72" s="2">
        <f>IFERROR(VLOOKUP(B72,'Новый прайс'!$A$2:$E$214,5,0),"товара нет в новом прайсе")</f>
        <v>1</v>
      </c>
    </row>
    <row r="73" spans="1:21" x14ac:dyDescent="0.2">
      <c r="A73">
        <v>28005600</v>
      </c>
      <c r="B73">
        <v>5142</v>
      </c>
      <c r="C73" t="s">
        <v>116</v>
      </c>
      <c r="D73">
        <v>7100</v>
      </c>
      <c r="F73" t="s">
        <v>20</v>
      </c>
      <c r="G73">
        <v>1</v>
      </c>
      <c r="H73">
        <v>0</v>
      </c>
      <c r="I73">
        <v>1</v>
      </c>
      <c r="R73">
        <v>1</v>
      </c>
      <c r="S73">
        <v>0</v>
      </c>
      <c r="T73" s="2">
        <f>IFERROR(VLOOKUP(B73,'Новый прайс'!$A$2:$E$214,4,0),"товара нет в новом прайсе")</f>
        <v>7100</v>
      </c>
      <c r="U73" s="2">
        <f>IFERROR(VLOOKUP(B73,'Новый прайс'!$A$2:$E$214,5,0),"товара нет в новом прайсе")</f>
        <v>1</v>
      </c>
    </row>
    <row r="74" spans="1:21" x14ac:dyDescent="0.2">
      <c r="A74">
        <v>28005601</v>
      </c>
      <c r="B74">
        <v>5143</v>
      </c>
      <c r="C74" t="s">
        <v>117</v>
      </c>
      <c r="D74">
        <v>7100</v>
      </c>
      <c r="F74" t="s">
        <v>20</v>
      </c>
      <c r="G74">
        <v>1</v>
      </c>
      <c r="H74">
        <v>0</v>
      </c>
      <c r="I74">
        <v>1</v>
      </c>
      <c r="R74">
        <v>1</v>
      </c>
      <c r="S74">
        <v>0</v>
      </c>
      <c r="T74" s="2">
        <f>IFERROR(VLOOKUP(B74,'Новый прайс'!$A$2:$E$214,4,0),"товара нет в новом прайсе")</f>
        <v>7100</v>
      </c>
      <c r="U74" s="2">
        <f>IFERROR(VLOOKUP(B74,'Новый прайс'!$A$2:$E$214,5,0),"товара нет в новом прайсе")</f>
        <v>1</v>
      </c>
    </row>
    <row r="75" spans="1:21" x14ac:dyDescent="0.2">
      <c r="A75">
        <v>28005602</v>
      </c>
      <c r="B75">
        <v>5115</v>
      </c>
      <c r="C75" t="s">
        <v>118</v>
      </c>
      <c r="D75">
        <v>7890</v>
      </c>
      <c r="F75" t="s">
        <v>20</v>
      </c>
      <c r="G75">
        <v>1</v>
      </c>
      <c r="H75">
        <v>0</v>
      </c>
      <c r="I75">
        <v>1</v>
      </c>
      <c r="R75">
        <v>1</v>
      </c>
      <c r="S75">
        <v>0</v>
      </c>
      <c r="T75" s="2" t="str">
        <f>IFERROR(VLOOKUP(B75,'Новый прайс'!$A$2:$E$214,4,0),"товара нет в новом прайсе")</f>
        <v>товара нет в новом прайсе</v>
      </c>
      <c r="U75" s="2" t="str">
        <f>IFERROR(VLOOKUP(B75,'Новый прайс'!$A$2:$E$214,5,0),"товара нет в новом прайсе")</f>
        <v>товара нет в новом прайсе</v>
      </c>
    </row>
    <row r="76" spans="1:21" x14ac:dyDescent="0.2">
      <c r="A76">
        <v>28005603</v>
      </c>
      <c r="B76">
        <v>5113</v>
      </c>
      <c r="C76" t="s">
        <v>119</v>
      </c>
      <c r="D76">
        <v>7890</v>
      </c>
      <c r="F76" t="s">
        <v>20</v>
      </c>
      <c r="G76">
        <v>1</v>
      </c>
      <c r="H76">
        <v>0</v>
      </c>
      <c r="I76">
        <v>1</v>
      </c>
      <c r="R76">
        <v>1</v>
      </c>
      <c r="S76">
        <v>0</v>
      </c>
      <c r="T76" s="2">
        <f>IFERROR(VLOOKUP(B76,'Новый прайс'!$A$2:$E$214,4,0),"товара нет в новом прайсе")</f>
        <v>7890</v>
      </c>
      <c r="U76" s="2">
        <f>IFERROR(VLOOKUP(B76,'Новый прайс'!$A$2:$E$214,5,0),"товара нет в новом прайсе")</f>
        <v>1</v>
      </c>
    </row>
    <row r="77" spans="1:21" x14ac:dyDescent="0.2">
      <c r="A77">
        <v>28005604</v>
      </c>
      <c r="B77">
        <v>5162</v>
      </c>
      <c r="C77" t="s">
        <v>120</v>
      </c>
      <c r="D77">
        <v>5590</v>
      </c>
      <c r="F77" t="s">
        <v>20</v>
      </c>
      <c r="G77">
        <v>1</v>
      </c>
      <c r="H77">
        <v>0</v>
      </c>
      <c r="I77">
        <v>1</v>
      </c>
      <c r="R77">
        <v>1</v>
      </c>
      <c r="S77">
        <v>0</v>
      </c>
      <c r="T77" s="2" t="str">
        <f>IFERROR(VLOOKUP(B77,'Новый прайс'!$A$2:$E$214,4,0),"товара нет в новом прайсе")</f>
        <v>товара нет в новом прайсе</v>
      </c>
      <c r="U77" s="2" t="str">
        <f>IFERROR(VLOOKUP(B77,'Новый прайс'!$A$2:$E$214,5,0),"товара нет в новом прайсе")</f>
        <v>товара нет в новом прайсе</v>
      </c>
    </row>
    <row r="78" spans="1:21" x14ac:dyDescent="0.2">
      <c r="A78">
        <v>28005605</v>
      </c>
      <c r="B78">
        <v>9707</v>
      </c>
      <c r="C78" t="s">
        <v>121</v>
      </c>
      <c r="D78">
        <v>1950</v>
      </c>
      <c r="F78" t="s">
        <v>20</v>
      </c>
      <c r="G78">
        <v>1</v>
      </c>
      <c r="H78">
        <v>0</v>
      </c>
      <c r="I78">
        <v>1</v>
      </c>
      <c r="L78" t="s">
        <v>122</v>
      </c>
      <c r="R78">
        <v>1</v>
      </c>
      <c r="S78">
        <v>0</v>
      </c>
      <c r="T78" s="2">
        <f>IFERROR(VLOOKUP(B78,'Новый прайс'!$A$2:$E$214,4,0),"товара нет в новом прайсе")</f>
        <v>1950</v>
      </c>
      <c r="U78" s="2">
        <f>IFERROR(VLOOKUP(B78,'Новый прайс'!$A$2:$E$214,5,0),"товара нет в новом прайсе")</f>
        <v>1</v>
      </c>
    </row>
    <row r="79" spans="1:21" x14ac:dyDescent="0.2">
      <c r="A79">
        <v>28005606</v>
      </c>
      <c r="B79">
        <v>9709</v>
      </c>
      <c r="C79" t="s">
        <v>123</v>
      </c>
      <c r="D79">
        <v>1950</v>
      </c>
      <c r="F79" t="s">
        <v>20</v>
      </c>
      <c r="G79">
        <v>2</v>
      </c>
      <c r="H79">
        <v>0</v>
      </c>
      <c r="I79">
        <v>1</v>
      </c>
      <c r="L79" t="s">
        <v>124</v>
      </c>
      <c r="R79">
        <v>1</v>
      </c>
      <c r="S79">
        <v>0</v>
      </c>
      <c r="T79" s="2">
        <f>IFERROR(VLOOKUP(B79,'Новый прайс'!$A$2:$E$214,4,0),"товара нет в новом прайсе")</f>
        <v>1950</v>
      </c>
      <c r="U79" s="2">
        <f>IFERROR(VLOOKUP(B79,'Новый прайс'!$A$2:$E$214,5,0),"товара нет в новом прайсе")</f>
        <v>2</v>
      </c>
    </row>
    <row r="80" spans="1:21" x14ac:dyDescent="0.2">
      <c r="A80">
        <v>28005607</v>
      </c>
      <c r="B80">
        <v>9702</v>
      </c>
      <c r="C80" t="s">
        <v>125</v>
      </c>
      <c r="D80">
        <v>1950</v>
      </c>
      <c r="F80" t="s">
        <v>20</v>
      </c>
      <c r="G80">
        <v>2</v>
      </c>
      <c r="H80">
        <v>0</v>
      </c>
      <c r="I80">
        <v>1</v>
      </c>
      <c r="L80" t="s">
        <v>126</v>
      </c>
      <c r="R80">
        <v>1</v>
      </c>
      <c r="S80">
        <v>0</v>
      </c>
      <c r="T80" s="2">
        <f>IFERROR(VLOOKUP(B80,'Новый прайс'!$A$2:$E$214,4,0),"товара нет в новом прайсе")</f>
        <v>1950</v>
      </c>
      <c r="U80" s="2">
        <f>IFERROR(VLOOKUP(B80,'Новый прайс'!$A$2:$E$214,5,0),"товара нет в новом прайсе")</f>
        <v>2</v>
      </c>
    </row>
    <row r="81" spans="1:21" x14ac:dyDescent="0.2">
      <c r="A81">
        <v>28005608</v>
      </c>
      <c r="B81">
        <v>9701</v>
      </c>
      <c r="C81" t="s">
        <v>127</v>
      </c>
      <c r="D81">
        <v>1950</v>
      </c>
      <c r="F81" t="s">
        <v>20</v>
      </c>
      <c r="G81">
        <v>1</v>
      </c>
      <c r="H81">
        <v>0</v>
      </c>
      <c r="I81">
        <v>1</v>
      </c>
      <c r="L81" t="s">
        <v>128</v>
      </c>
      <c r="R81">
        <v>1</v>
      </c>
      <c r="S81">
        <v>0</v>
      </c>
      <c r="T81" s="2">
        <f>IFERROR(VLOOKUP(B81,'Новый прайс'!$A$2:$E$214,4,0),"товара нет в новом прайсе")</f>
        <v>1950</v>
      </c>
      <c r="U81" s="2">
        <f>IFERROR(VLOOKUP(B81,'Новый прайс'!$A$2:$E$214,5,0),"товара нет в новом прайсе")</f>
        <v>1</v>
      </c>
    </row>
    <row r="82" spans="1:21" x14ac:dyDescent="0.2">
      <c r="A82">
        <v>28005609</v>
      </c>
      <c r="B82">
        <v>9717</v>
      </c>
      <c r="C82" t="s">
        <v>129</v>
      </c>
      <c r="D82">
        <v>1400</v>
      </c>
      <c r="F82" t="s">
        <v>20</v>
      </c>
      <c r="G82">
        <v>0</v>
      </c>
      <c r="H82">
        <v>0</v>
      </c>
      <c r="I82">
        <v>1</v>
      </c>
      <c r="R82">
        <v>0</v>
      </c>
      <c r="S82">
        <v>0</v>
      </c>
      <c r="T82" s="2">
        <f>IFERROR(VLOOKUP(B82,'Новый прайс'!$A$2:$E$214,4,0),"товара нет в новом прайсе")</f>
        <v>1400</v>
      </c>
      <c r="U82" s="2">
        <f>IFERROR(VLOOKUP(B82,'Новый прайс'!$A$2:$E$214,5,0),"товара нет в новом прайсе")</f>
        <v>0</v>
      </c>
    </row>
    <row r="83" spans="1:21" x14ac:dyDescent="0.2">
      <c r="A83">
        <v>28005610</v>
      </c>
      <c r="B83">
        <v>9727</v>
      </c>
      <c r="C83" t="s">
        <v>130</v>
      </c>
      <c r="D83">
        <v>1850</v>
      </c>
      <c r="F83" t="s">
        <v>20</v>
      </c>
      <c r="G83">
        <v>2</v>
      </c>
      <c r="H83">
        <v>0</v>
      </c>
      <c r="I83">
        <v>1</v>
      </c>
      <c r="L83" t="s">
        <v>131</v>
      </c>
      <c r="R83">
        <v>1</v>
      </c>
      <c r="S83">
        <v>0</v>
      </c>
      <c r="T83" s="2">
        <f>IFERROR(VLOOKUP(B83,'Новый прайс'!$A$2:$E$214,4,0),"товара нет в новом прайсе")</f>
        <v>1850</v>
      </c>
      <c r="U83" s="2">
        <f>IFERROR(VLOOKUP(B83,'Новый прайс'!$A$2:$E$214,5,0),"товара нет в новом прайсе")</f>
        <v>1</v>
      </c>
    </row>
    <row r="84" spans="1:21" x14ac:dyDescent="0.2">
      <c r="A84">
        <v>28005611</v>
      </c>
      <c r="B84">
        <v>9989</v>
      </c>
      <c r="C84" t="s">
        <v>132</v>
      </c>
      <c r="D84">
        <v>2100</v>
      </c>
      <c r="F84" t="s">
        <v>20</v>
      </c>
      <c r="G84">
        <v>0</v>
      </c>
      <c r="H84">
        <v>0</v>
      </c>
      <c r="I84">
        <v>1</v>
      </c>
      <c r="R84">
        <v>0</v>
      </c>
      <c r="S84">
        <v>0</v>
      </c>
      <c r="T84" s="2">
        <f>IFERROR(VLOOKUP(B84,'Новый прайс'!$A$2:$E$214,4,0),"товара нет в новом прайсе")</f>
        <v>2100</v>
      </c>
      <c r="U84" s="2">
        <f>IFERROR(VLOOKUP(B84,'Новый прайс'!$A$2:$E$214,5,0),"товара нет в новом прайсе")</f>
        <v>0</v>
      </c>
    </row>
    <row r="85" spans="1:21" x14ac:dyDescent="0.2">
      <c r="A85">
        <v>28005612</v>
      </c>
      <c r="B85">
        <v>2378</v>
      </c>
      <c r="C85" t="s">
        <v>133</v>
      </c>
      <c r="D85">
        <v>10490</v>
      </c>
      <c r="F85" t="s">
        <v>20</v>
      </c>
      <c r="G85">
        <v>0</v>
      </c>
      <c r="H85">
        <v>0</v>
      </c>
      <c r="I85">
        <v>1</v>
      </c>
      <c r="R85">
        <v>0</v>
      </c>
      <c r="S85">
        <v>0</v>
      </c>
      <c r="T85" s="2">
        <f>IFERROR(VLOOKUP(B85,'Новый прайс'!$A$2:$E$214,4,0),"товара нет в новом прайсе")</f>
        <v>10490</v>
      </c>
      <c r="U85" s="2">
        <f>IFERROR(VLOOKUP(B85,'Новый прайс'!$A$2:$E$214,5,0),"товара нет в новом прайсе")</f>
        <v>1</v>
      </c>
    </row>
    <row r="86" spans="1:21" x14ac:dyDescent="0.2">
      <c r="A86">
        <v>28005613</v>
      </c>
      <c r="B86">
        <v>2379</v>
      </c>
      <c r="C86" t="s">
        <v>134</v>
      </c>
      <c r="D86">
        <v>10490</v>
      </c>
      <c r="F86" t="s">
        <v>20</v>
      </c>
      <c r="G86">
        <v>0</v>
      </c>
      <c r="H86">
        <v>0</v>
      </c>
      <c r="I86">
        <v>1</v>
      </c>
      <c r="R86">
        <v>0</v>
      </c>
      <c r="S86">
        <v>0</v>
      </c>
      <c r="T86" s="2">
        <f>IFERROR(VLOOKUP(B86,'Новый прайс'!$A$2:$E$214,4,0),"товара нет в новом прайсе")</f>
        <v>10490</v>
      </c>
      <c r="U86" s="2">
        <f>IFERROR(VLOOKUP(B86,'Новый прайс'!$A$2:$E$214,5,0),"товара нет в новом прайсе")</f>
        <v>0</v>
      </c>
    </row>
    <row r="87" spans="1:21" x14ac:dyDescent="0.2">
      <c r="A87">
        <v>28005614</v>
      </c>
      <c r="B87">
        <v>2225</v>
      </c>
      <c r="C87" t="s">
        <v>135</v>
      </c>
      <c r="D87">
        <v>8090</v>
      </c>
      <c r="F87" t="s">
        <v>20</v>
      </c>
      <c r="G87">
        <v>1</v>
      </c>
      <c r="H87">
        <v>0</v>
      </c>
      <c r="I87">
        <v>1</v>
      </c>
      <c r="L87" t="s">
        <v>136</v>
      </c>
      <c r="R87">
        <v>1</v>
      </c>
      <c r="S87">
        <v>0</v>
      </c>
      <c r="T87" s="2">
        <f>IFERROR(VLOOKUP(B87,'Новый прайс'!$A$2:$E$214,4,0),"товара нет в новом прайсе")</f>
        <v>8090</v>
      </c>
      <c r="U87" s="2">
        <f>IFERROR(VLOOKUP(B87,'Новый прайс'!$A$2:$E$214,5,0),"товара нет в новом прайсе")</f>
        <v>1</v>
      </c>
    </row>
    <row r="88" spans="1:21" x14ac:dyDescent="0.2">
      <c r="A88">
        <v>28005615</v>
      </c>
      <c r="B88">
        <v>2445</v>
      </c>
      <c r="C88" t="s">
        <v>137</v>
      </c>
      <c r="D88">
        <v>11290</v>
      </c>
      <c r="F88" t="s">
        <v>20</v>
      </c>
      <c r="G88">
        <v>1</v>
      </c>
      <c r="H88">
        <v>0</v>
      </c>
      <c r="I88">
        <v>1</v>
      </c>
      <c r="L88" t="s">
        <v>138</v>
      </c>
      <c r="R88">
        <v>1</v>
      </c>
      <c r="S88">
        <v>0</v>
      </c>
      <c r="T88" s="2">
        <f>IFERROR(VLOOKUP(B88,'Новый прайс'!$A$2:$E$214,4,0),"товара нет в новом прайсе")</f>
        <v>11290</v>
      </c>
      <c r="U88" s="2">
        <f>IFERROR(VLOOKUP(B88,'Новый прайс'!$A$2:$E$214,5,0),"товара нет в новом прайсе")</f>
        <v>1</v>
      </c>
    </row>
    <row r="89" spans="1:21" x14ac:dyDescent="0.2">
      <c r="A89">
        <v>28005616</v>
      </c>
      <c r="B89">
        <v>2437</v>
      </c>
      <c r="C89" t="s">
        <v>139</v>
      </c>
      <c r="D89">
        <v>11290</v>
      </c>
      <c r="F89" t="s">
        <v>20</v>
      </c>
      <c r="G89">
        <v>0</v>
      </c>
      <c r="H89">
        <v>0</v>
      </c>
      <c r="I89">
        <v>1</v>
      </c>
      <c r="R89">
        <v>0</v>
      </c>
      <c r="S89">
        <v>0</v>
      </c>
      <c r="T89" s="2">
        <f>IFERROR(VLOOKUP(B89,'Новый прайс'!$A$2:$E$214,4,0),"товара нет в новом прайсе")</f>
        <v>11290</v>
      </c>
      <c r="U89" s="2">
        <f>IFERROR(VLOOKUP(B89,'Новый прайс'!$A$2:$E$214,5,0),"товара нет в новом прайсе")</f>
        <v>0</v>
      </c>
    </row>
    <row r="90" spans="1:21" x14ac:dyDescent="0.2">
      <c r="A90">
        <v>28005617</v>
      </c>
      <c r="B90">
        <v>2459</v>
      </c>
      <c r="C90" t="s">
        <v>140</v>
      </c>
      <c r="D90">
        <v>11290</v>
      </c>
      <c r="F90" t="s">
        <v>20</v>
      </c>
      <c r="G90">
        <v>0</v>
      </c>
      <c r="H90">
        <v>0</v>
      </c>
      <c r="I90">
        <v>1</v>
      </c>
      <c r="R90">
        <v>0</v>
      </c>
      <c r="S90">
        <v>0</v>
      </c>
      <c r="T90" s="2">
        <f>IFERROR(VLOOKUP(B90,'Новый прайс'!$A$2:$E$214,4,0),"товара нет в новом прайсе")</f>
        <v>11290</v>
      </c>
      <c r="U90" s="2">
        <f>IFERROR(VLOOKUP(B90,'Новый прайс'!$A$2:$E$214,5,0),"товара нет в новом прайсе")</f>
        <v>0</v>
      </c>
    </row>
    <row r="91" spans="1:21" x14ac:dyDescent="0.2">
      <c r="A91">
        <v>28005618</v>
      </c>
      <c r="B91">
        <v>2493</v>
      </c>
      <c r="C91" t="s">
        <v>141</v>
      </c>
      <c r="D91">
        <v>14690</v>
      </c>
      <c r="F91" t="s">
        <v>20</v>
      </c>
      <c r="G91">
        <v>0</v>
      </c>
      <c r="H91">
        <v>0</v>
      </c>
      <c r="I91">
        <v>1</v>
      </c>
      <c r="R91">
        <v>0</v>
      </c>
      <c r="S91">
        <v>0</v>
      </c>
      <c r="T91" s="2">
        <f>IFERROR(VLOOKUP(B91,'Новый прайс'!$A$2:$E$214,4,0),"товара нет в новом прайсе")</f>
        <v>14690</v>
      </c>
      <c r="U91" s="2">
        <f>IFERROR(VLOOKUP(B91,'Новый прайс'!$A$2:$E$214,5,0),"товара нет в новом прайсе")</f>
        <v>0</v>
      </c>
    </row>
    <row r="92" spans="1:21" x14ac:dyDescent="0.2">
      <c r="A92">
        <v>28005619</v>
      </c>
      <c r="B92">
        <v>2413</v>
      </c>
      <c r="C92" t="s">
        <v>142</v>
      </c>
      <c r="D92">
        <v>20490</v>
      </c>
      <c r="F92" t="s">
        <v>20</v>
      </c>
      <c r="G92">
        <v>1</v>
      </c>
      <c r="H92">
        <v>0</v>
      </c>
      <c r="I92">
        <v>1</v>
      </c>
      <c r="L92" t="s">
        <v>143</v>
      </c>
      <c r="R92">
        <v>1</v>
      </c>
      <c r="S92">
        <v>0</v>
      </c>
      <c r="T92" s="2" t="str">
        <f>IFERROR(VLOOKUP(B92,'Новый прайс'!$A$2:$E$214,4,0),"товара нет в новом прайсе")</f>
        <v>товара нет в новом прайсе</v>
      </c>
      <c r="U92" s="2" t="str">
        <f>IFERROR(VLOOKUP(B92,'Новый прайс'!$A$2:$E$214,5,0),"товара нет в новом прайсе")</f>
        <v>товара нет в новом прайсе</v>
      </c>
    </row>
    <row r="93" spans="1:21" x14ac:dyDescent="0.2">
      <c r="A93">
        <v>28005620</v>
      </c>
      <c r="B93">
        <v>2410</v>
      </c>
      <c r="C93" t="s">
        <v>144</v>
      </c>
      <c r="D93">
        <v>20490</v>
      </c>
      <c r="F93" t="s">
        <v>20</v>
      </c>
      <c r="G93">
        <v>0</v>
      </c>
      <c r="H93">
        <v>0</v>
      </c>
      <c r="I93">
        <v>1</v>
      </c>
      <c r="R93">
        <v>0</v>
      </c>
      <c r="S93">
        <v>0</v>
      </c>
      <c r="T93" s="2" t="str">
        <f>IFERROR(VLOOKUP(B93,'Новый прайс'!$A$2:$E$214,4,0),"товара нет в новом прайсе")</f>
        <v>товара нет в новом прайсе</v>
      </c>
      <c r="U93" s="2" t="str">
        <f>IFERROR(VLOOKUP(B93,'Новый прайс'!$A$2:$E$214,5,0),"товара нет в новом прайсе")</f>
        <v>товара нет в новом прайсе</v>
      </c>
    </row>
    <row r="94" spans="1:21" x14ac:dyDescent="0.2">
      <c r="A94">
        <v>28005621</v>
      </c>
      <c r="B94">
        <v>2508</v>
      </c>
      <c r="C94" t="s">
        <v>145</v>
      </c>
      <c r="D94">
        <v>5000</v>
      </c>
      <c r="F94" t="s">
        <v>20</v>
      </c>
      <c r="G94">
        <v>2</v>
      </c>
      <c r="H94">
        <v>0</v>
      </c>
      <c r="I94">
        <v>1</v>
      </c>
      <c r="L94" t="s">
        <v>146</v>
      </c>
      <c r="R94">
        <v>1</v>
      </c>
      <c r="S94">
        <v>0</v>
      </c>
      <c r="T94" s="2">
        <f>IFERROR(VLOOKUP(B94,'Новый прайс'!$A$2:$E$214,4,0),"товара нет в новом прайсе")</f>
        <v>5000</v>
      </c>
      <c r="U94" s="2">
        <f>IFERROR(VLOOKUP(B94,'Новый прайс'!$A$2:$E$214,5,0),"товара нет в новом прайсе")</f>
        <v>5</v>
      </c>
    </row>
    <row r="95" spans="1:21" x14ac:dyDescent="0.2">
      <c r="A95">
        <v>28005622</v>
      </c>
      <c r="B95">
        <v>2503</v>
      </c>
      <c r="C95" t="s">
        <v>147</v>
      </c>
      <c r="D95">
        <v>5000</v>
      </c>
      <c r="F95" t="s">
        <v>20</v>
      </c>
      <c r="G95">
        <v>1</v>
      </c>
      <c r="H95">
        <v>0</v>
      </c>
      <c r="I95">
        <v>1</v>
      </c>
      <c r="L95" t="s">
        <v>148</v>
      </c>
      <c r="R95">
        <v>1</v>
      </c>
      <c r="S95">
        <v>0</v>
      </c>
      <c r="T95" s="2" t="str">
        <f>IFERROR(VLOOKUP(B95,'Новый прайс'!$A$2:$E$214,4,0),"товара нет в новом прайсе")</f>
        <v>товара нет в новом прайсе</v>
      </c>
      <c r="U95" s="2" t="str">
        <f>IFERROR(VLOOKUP(B95,'Новый прайс'!$A$2:$E$214,5,0),"товара нет в новом прайсе")</f>
        <v>товара нет в новом прайсе</v>
      </c>
    </row>
    <row r="96" spans="1:21" x14ac:dyDescent="0.2">
      <c r="A96">
        <v>28005623</v>
      </c>
      <c r="B96">
        <v>9556</v>
      </c>
      <c r="C96" t="s">
        <v>149</v>
      </c>
      <c r="D96">
        <v>3500</v>
      </c>
      <c r="F96" t="s">
        <v>20</v>
      </c>
      <c r="G96">
        <v>4</v>
      </c>
      <c r="H96">
        <v>0</v>
      </c>
      <c r="I96">
        <v>1</v>
      </c>
      <c r="L96" t="s">
        <v>150</v>
      </c>
      <c r="R96">
        <v>1</v>
      </c>
      <c r="S96">
        <v>0</v>
      </c>
      <c r="T96" s="2">
        <f>IFERROR(VLOOKUP(B96,'Новый прайс'!$A$2:$E$214,4,0),"товара нет в новом прайсе")</f>
        <v>3500</v>
      </c>
      <c r="U96" s="2">
        <f>IFERROR(VLOOKUP(B96,'Новый прайс'!$A$2:$E$214,5,0),"товара нет в новом прайсе")</f>
        <v>3</v>
      </c>
    </row>
    <row r="97" spans="1:21" x14ac:dyDescent="0.2">
      <c r="A97">
        <v>28005624</v>
      </c>
      <c r="B97">
        <v>9546</v>
      </c>
      <c r="C97" t="s">
        <v>151</v>
      </c>
      <c r="D97">
        <v>3500</v>
      </c>
      <c r="F97" t="s">
        <v>20</v>
      </c>
      <c r="G97">
        <v>2</v>
      </c>
      <c r="H97">
        <v>0</v>
      </c>
      <c r="I97">
        <v>1</v>
      </c>
      <c r="L97" t="s">
        <v>152</v>
      </c>
      <c r="R97">
        <v>1</v>
      </c>
      <c r="S97">
        <v>0</v>
      </c>
      <c r="T97" s="2">
        <f>IFERROR(VLOOKUP(B97,'Новый прайс'!$A$2:$E$214,4,0),"товара нет в новом прайсе")</f>
        <v>3500</v>
      </c>
      <c r="U97" s="2">
        <f>IFERROR(VLOOKUP(B97,'Новый прайс'!$A$2:$E$214,5,0),"товара нет в новом прайсе")</f>
        <v>4</v>
      </c>
    </row>
    <row r="98" spans="1:21" x14ac:dyDescent="0.2">
      <c r="A98">
        <v>28005625</v>
      </c>
      <c r="B98">
        <v>9559</v>
      </c>
      <c r="C98" t="s">
        <v>153</v>
      </c>
      <c r="D98">
        <v>3500</v>
      </c>
      <c r="F98" t="s">
        <v>20</v>
      </c>
      <c r="G98">
        <v>2</v>
      </c>
      <c r="H98">
        <v>0</v>
      </c>
      <c r="I98">
        <v>1</v>
      </c>
      <c r="L98" t="s">
        <v>154</v>
      </c>
      <c r="R98">
        <v>1</v>
      </c>
      <c r="S98">
        <v>0</v>
      </c>
      <c r="T98" s="2">
        <f>IFERROR(VLOOKUP(B98,'Новый прайс'!$A$2:$E$214,4,0),"товара нет в новом прайсе")</f>
        <v>3500</v>
      </c>
      <c r="U98" s="2">
        <f>IFERROR(VLOOKUP(B98,'Новый прайс'!$A$2:$E$214,5,0),"товара нет в новом прайсе")</f>
        <v>7</v>
      </c>
    </row>
    <row r="99" spans="1:21" x14ac:dyDescent="0.2">
      <c r="A99">
        <v>28005626</v>
      </c>
      <c r="B99">
        <v>9553</v>
      </c>
      <c r="C99" t="s">
        <v>155</v>
      </c>
      <c r="D99">
        <v>3500</v>
      </c>
      <c r="F99" t="s">
        <v>20</v>
      </c>
      <c r="G99">
        <v>1</v>
      </c>
      <c r="H99">
        <v>0</v>
      </c>
      <c r="I99">
        <v>1</v>
      </c>
      <c r="L99" t="s">
        <v>156</v>
      </c>
      <c r="R99">
        <v>1</v>
      </c>
      <c r="S99">
        <v>0</v>
      </c>
      <c r="T99" s="2">
        <f>IFERROR(VLOOKUP(B99,'Новый прайс'!$A$2:$E$214,4,0),"товара нет в новом прайсе")</f>
        <v>3500</v>
      </c>
      <c r="U99" s="2">
        <f>IFERROR(VLOOKUP(B99,'Новый прайс'!$A$2:$E$214,5,0),"товара нет в новом прайсе")</f>
        <v>2</v>
      </c>
    </row>
    <row r="100" spans="1:21" x14ac:dyDescent="0.2">
      <c r="A100">
        <v>28005627</v>
      </c>
      <c r="B100">
        <v>9543</v>
      </c>
      <c r="C100" t="s">
        <v>157</v>
      </c>
      <c r="D100">
        <v>3500</v>
      </c>
      <c r="F100" t="s">
        <v>20</v>
      </c>
      <c r="G100">
        <v>1</v>
      </c>
      <c r="H100">
        <v>0</v>
      </c>
      <c r="I100">
        <v>1</v>
      </c>
      <c r="L100" t="s">
        <v>158</v>
      </c>
      <c r="R100">
        <v>1</v>
      </c>
      <c r="S100">
        <v>0</v>
      </c>
      <c r="T100" s="2">
        <f>IFERROR(VLOOKUP(B100,'Новый прайс'!$A$2:$E$214,4,0),"товара нет в новом прайсе")</f>
        <v>3500</v>
      </c>
      <c r="U100" s="2">
        <f>IFERROR(VLOOKUP(B100,'Новый прайс'!$A$2:$E$214,5,0),"товара нет в новом прайсе")</f>
        <v>0</v>
      </c>
    </row>
    <row r="101" spans="1:21" x14ac:dyDescent="0.2">
      <c r="A101">
        <v>28005628</v>
      </c>
      <c r="B101">
        <v>9503</v>
      </c>
      <c r="C101" t="s">
        <v>159</v>
      </c>
      <c r="D101">
        <v>3250</v>
      </c>
      <c r="F101" t="s">
        <v>20</v>
      </c>
      <c r="G101">
        <v>2</v>
      </c>
      <c r="H101">
        <v>0</v>
      </c>
      <c r="I101">
        <v>1</v>
      </c>
      <c r="L101" t="s">
        <v>160</v>
      </c>
      <c r="R101">
        <v>1</v>
      </c>
      <c r="S101">
        <v>0</v>
      </c>
      <c r="T101" s="2">
        <f>IFERROR(VLOOKUP(B101,'Новый прайс'!$A$2:$E$214,4,0),"товара нет в новом прайсе")</f>
        <v>3250</v>
      </c>
      <c r="U101" s="2">
        <f>IFERROR(VLOOKUP(B101,'Новый прайс'!$A$2:$E$214,5,0),"товара нет в новом прайсе")</f>
        <v>2</v>
      </c>
    </row>
    <row r="102" spans="1:21" x14ac:dyDescent="0.2">
      <c r="A102">
        <v>28005629</v>
      </c>
      <c r="B102">
        <v>9552</v>
      </c>
      <c r="C102" t="s">
        <v>161</v>
      </c>
      <c r="D102">
        <v>3500</v>
      </c>
      <c r="F102" t="s">
        <v>20</v>
      </c>
      <c r="G102">
        <v>1</v>
      </c>
      <c r="H102">
        <v>0</v>
      </c>
      <c r="I102">
        <v>1</v>
      </c>
      <c r="L102" t="s">
        <v>162</v>
      </c>
      <c r="R102">
        <v>1</v>
      </c>
      <c r="S102">
        <v>0</v>
      </c>
      <c r="T102" s="2">
        <f>IFERROR(VLOOKUP(B102,'Новый прайс'!$A$2:$E$214,4,0),"товара нет в новом прайсе")</f>
        <v>3500</v>
      </c>
      <c r="U102" s="2">
        <f>IFERROR(VLOOKUP(B102,'Новый прайс'!$A$2:$E$214,5,0),"товара нет в новом прайсе")</f>
        <v>1</v>
      </c>
    </row>
    <row r="103" spans="1:21" x14ac:dyDescent="0.2">
      <c r="A103">
        <v>28005630</v>
      </c>
      <c r="B103">
        <v>9542</v>
      </c>
      <c r="C103" t="s">
        <v>163</v>
      </c>
      <c r="D103">
        <v>3500</v>
      </c>
      <c r="F103" t="s">
        <v>20</v>
      </c>
      <c r="G103">
        <v>0</v>
      </c>
      <c r="H103">
        <v>0</v>
      </c>
      <c r="I103">
        <v>1</v>
      </c>
      <c r="R103">
        <v>0</v>
      </c>
      <c r="S103">
        <v>0</v>
      </c>
      <c r="T103" s="2">
        <f>IFERROR(VLOOKUP(B103,'Новый прайс'!$A$2:$E$214,4,0),"товара нет в новом прайсе")</f>
        <v>3500</v>
      </c>
      <c r="U103" s="2">
        <f>IFERROR(VLOOKUP(B103,'Новый прайс'!$A$2:$E$214,5,0),"товара нет в новом прайсе")</f>
        <v>3</v>
      </c>
    </row>
    <row r="104" spans="1:21" x14ac:dyDescent="0.2">
      <c r="A104">
        <v>28005631</v>
      </c>
      <c r="B104">
        <v>9534</v>
      </c>
      <c r="C104" t="s">
        <v>164</v>
      </c>
      <c r="D104">
        <v>3500</v>
      </c>
      <c r="F104" t="s">
        <v>20</v>
      </c>
      <c r="G104">
        <v>1</v>
      </c>
      <c r="H104">
        <v>0</v>
      </c>
      <c r="I104">
        <v>1</v>
      </c>
      <c r="R104">
        <v>1</v>
      </c>
      <c r="S104">
        <v>0</v>
      </c>
      <c r="T104" s="2">
        <f>IFERROR(VLOOKUP(B104,'Новый прайс'!$A$2:$E$214,4,0),"товара нет в новом прайсе")</f>
        <v>3500</v>
      </c>
      <c r="U104" s="2">
        <f>IFERROR(VLOOKUP(B104,'Новый прайс'!$A$2:$E$214,5,0),"товара нет в новом прайсе")</f>
        <v>1</v>
      </c>
    </row>
    <row r="105" spans="1:21" x14ac:dyDescent="0.2">
      <c r="A105">
        <v>28005632</v>
      </c>
      <c r="B105">
        <v>9535</v>
      </c>
      <c r="C105" t="s">
        <v>165</v>
      </c>
      <c r="D105">
        <v>3500</v>
      </c>
      <c r="F105" t="s">
        <v>20</v>
      </c>
      <c r="G105">
        <v>2</v>
      </c>
      <c r="H105">
        <v>0</v>
      </c>
      <c r="I105">
        <v>1</v>
      </c>
      <c r="R105">
        <v>1</v>
      </c>
      <c r="S105">
        <v>0</v>
      </c>
      <c r="T105" s="2">
        <f>IFERROR(VLOOKUP(B105,'Новый прайс'!$A$2:$E$214,4,0),"товара нет в новом прайсе")</f>
        <v>3500</v>
      </c>
      <c r="U105" s="2">
        <f>IFERROR(VLOOKUP(B105,'Новый прайс'!$A$2:$E$214,5,0),"товара нет в новом прайсе")</f>
        <v>2</v>
      </c>
    </row>
    <row r="106" spans="1:21" x14ac:dyDescent="0.2">
      <c r="A106">
        <v>28005633</v>
      </c>
      <c r="B106">
        <v>9531</v>
      </c>
      <c r="C106" t="s">
        <v>166</v>
      </c>
      <c r="D106">
        <v>3500</v>
      </c>
      <c r="F106" t="s">
        <v>20</v>
      </c>
      <c r="G106">
        <v>1</v>
      </c>
      <c r="H106">
        <v>0</v>
      </c>
      <c r="I106">
        <v>1</v>
      </c>
      <c r="R106">
        <v>1</v>
      </c>
      <c r="S106">
        <v>0</v>
      </c>
      <c r="T106" s="2">
        <f>IFERROR(VLOOKUP(B106,'Новый прайс'!$A$2:$E$214,4,0),"товара нет в новом прайсе")</f>
        <v>3500</v>
      </c>
      <c r="U106" s="2">
        <f>IFERROR(VLOOKUP(B106,'Новый прайс'!$A$2:$E$214,5,0),"товара нет в новом прайсе")</f>
        <v>1</v>
      </c>
    </row>
    <row r="107" spans="1:21" x14ac:dyDescent="0.2">
      <c r="A107">
        <v>28005634</v>
      </c>
      <c r="B107">
        <v>9524</v>
      </c>
      <c r="C107" t="s">
        <v>167</v>
      </c>
      <c r="D107">
        <v>3500</v>
      </c>
      <c r="F107" t="s">
        <v>20</v>
      </c>
      <c r="G107">
        <v>2</v>
      </c>
      <c r="H107">
        <v>0</v>
      </c>
      <c r="I107">
        <v>1</v>
      </c>
      <c r="R107">
        <v>1</v>
      </c>
      <c r="S107">
        <v>0</v>
      </c>
      <c r="T107" s="2">
        <f>IFERROR(VLOOKUP(B107,'Новый прайс'!$A$2:$E$214,4,0),"товара нет в новом прайсе")</f>
        <v>3500</v>
      </c>
      <c r="U107" s="2">
        <f>IFERROR(VLOOKUP(B107,'Новый прайс'!$A$2:$E$214,5,0),"товара нет в новом прайсе")</f>
        <v>3</v>
      </c>
    </row>
    <row r="108" spans="1:21" x14ac:dyDescent="0.2">
      <c r="A108">
        <v>28005635</v>
      </c>
      <c r="B108">
        <v>9525</v>
      </c>
      <c r="C108" t="s">
        <v>168</v>
      </c>
      <c r="D108">
        <v>3500</v>
      </c>
      <c r="F108" t="s">
        <v>20</v>
      </c>
      <c r="G108">
        <v>2</v>
      </c>
      <c r="H108">
        <v>0</v>
      </c>
      <c r="I108">
        <v>1</v>
      </c>
      <c r="R108">
        <v>1</v>
      </c>
      <c r="S108">
        <v>0</v>
      </c>
      <c r="T108" s="2">
        <f>IFERROR(VLOOKUP(B108,'Новый прайс'!$A$2:$E$214,4,0),"товара нет в новом прайсе")</f>
        <v>3500</v>
      </c>
      <c r="U108" s="2">
        <f>IFERROR(VLOOKUP(B108,'Новый прайс'!$A$2:$E$214,5,0),"товара нет в новом прайсе")</f>
        <v>1</v>
      </c>
    </row>
    <row r="109" spans="1:21" x14ac:dyDescent="0.2">
      <c r="A109">
        <v>28005636</v>
      </c>
      <c r="B109">
        <v>9521</v>
      </c>
      <c r="C109" t="s">
        <v>169</v>
      </c>
      <c r="D109">
        <v>3500</v>
      </c>
      <c r="F109" t="s">
        <v>20</v>
      </c>
      <c r="G109">
        <v>2</v>
      </c>
      <c r="H109">
        <v>0</v>
      </c>
      <c r="I109">
        <v>1</v>
      </c>
      <c r="R109">
        <v>1</v>
      </c>
      <c r="S109">
        <v>0</v>
      </c>
      <c r="T109" s="2">
        <f>IFERROR(VLOOKUP(B109,'Новый прайс'!$A$2:$E$214,4,0),"товара нет в новом прайсе")</f>
        <v>3500</v>
      </c>
      <c r="U109" s="2">
        <f>IFERROR(VLOOKUP(B109,'Новый прайс'!$A$2:$E$214,5,0),"товара нет в новом прайсе")</f>
        <v>1</v>
      </c>
    </row>
    <row r="110" spans="1:21" x14ac:dyDescent="0.2">
      <c r="A110">
        <v>27933460</v>
      </c>
      <c r="B110" t="s">
        <v>170</v>
      </c>
      <c r="C110" t="s">
        <v>171</v>
      </c>
      <c r="D110">
        <v>990</v>
      </c>
      <c r="F110" t="s">
        <v>172</v>
      </c>
      <c r="G110">
        <v>0</v>
      </c>
      <c r="H110">
        <v>0</v>
      </c>
      <c r="I110">
        <v>1</v>
      </c>
      <c r="J110" t="s">
        <v>173</v>
      </c>
      <c r="R110">
        <v>1</v>
      </c>
      <c r="S110">
        <v>0</v>
      </c>
      <c r="T110" s="2">
        <f>IFERROR(VLOOKUP(B110,'Новый прайс'!$A$2:$E$214,4,0),"товара нет в новом прайсе")</f>
        <v>990</v>
      </c>
      <c r="U110" s="2">
        <f>IFERROR(VLOOKUP(B110,'Новый прайс'!$A$2:$E$214,5,0),"товара нет в новом прайсе")</f>
        <v>6</v>
      </c>
    </row>
    <row r="111" spans="1:21" x14ac:dyDescent="0.2">
      <c r="A111">
        <v>28005637</v>
      </c>
      <c r="B111" t="s">
        <v>170</v>
      </c>
      <c r="C111" t="s">
        <v>171</v>
      </c>
      <c r="D111">
        <v>990</v>
      </c>
      <c r="F111" t="s">
        <v>172</v>
      </c>
      <c r="G111">
        <v>0</v>
      </c>
      <c r="H111">
        <v>0</v>
      </c>
      <c r="I111">
        <v>1</v>
      </c>
      <c r="J111" t="s">
        <v>173</v>
      </c>
      <c r="R111">
        <v>1</v>
      </c>
      <c r="S111">
        <v>0</v>
      </c>
      <c r="T111" s="2">
        <f>IFERROR(VLOOKUP(B111,'Новый прайс'!$A$2:$E$214,4,0),"товара нет в новом прайсе")</f>
        <v>990</v>
      </c>
      <c r="U111" s="2">
        <f>IFERROR(VLOOKUP(B111,'Новый прайс'!$A$2:$E$214,5,0),"товара нет в новом прайсе")</f>
        <v>6</v>
      </c>
    </row>
    <row r="112" spans="1:21" x14ac:dyDescent="0.2">
      <c r="A112">
        <v>27933461</v>
      </c>
      <c r="B112" t="s">
        <v>174</v>
      </c>
      <c r="C112" t="s">
        <v>175</v>
      </c>
      <c r="D112">
        <v>6600</v>
      </c>
      <c r="F112" t="s">
        <v>172</v>
      </c>
      <c r="G112">
        <v>1</v>
      </c>
      <c r="H112">
        <v>0</v>
      </c>
      <c r="I112">
        <v>1</v>
      </c>
      <c r="J112" t="s">
        <v>173</v>
      </c>
      <c r="R112">
        <v>1</v>
      </c>
      <c r="S112">
        <v>0</v>
      </c>
      <c r="T112" s="2" t="str">
        <f>IFERROR(VLOOKUP(B112,'Новый прайс'!$A$2:$E$214,4,0),"товара нет в новом прайсе")</f>
        <v>товара нет в новом прайсе</v>
      </c>
      <c r="U112" s="2" t="str">
        <f>IFERROR(VLOOKUP(B112,'Новый прайс'!$A$2:$E$214,5,0),"товара нет в новом прайсе")</f>
        <v>товара нет в новом прайсе</v>
      </c>
    </row>
    <row r="113" spans="1:21" x14ac:dyDescent="0.2">
      <c r="A113">
        <v>28005638</v>
      </c>
      <c r="B113" t="s">
        <v>174</v>
      </c>
      <c r="C113" t="s">
        <v>175</v>
      </c>
      <c r="D113">
        <v>6600</v>
      </c>
      <c r="F113" t="s">
        <v>172</v>
      </c>
      <c r="G113">
        <v>1</v>
      </c>
      <c r="H113">
        <v>0</v>
      </c>
      <c r="I113">
        <v>1</v>
      </c>
      <c r="J113" t="s">
        <v>173</v>
      </c>
      <c r="R113">
        <v>1</v>
      </c>
      <c r="S113">
        <v>0</v>
      </c>
      <c r="T113" s="2" t="str">
        <f>IFERROR(VLOOKUP(B113,'Новый прайс'!$A$2:$E$214,4,0),"товара нет в новом прайсе")</f>
        <v>товара нет в новом прайсе</v>
      </c>
      <c r="U113" s="2" t="str">
        <f>IFERROR(VLOOKUP(B113,'Новый прайс'!$A$2:$E$214,5,0),"товара нет в новом прайсе")</f>
        <v>товара нет в новом прайсе</v>
      </c>
    </row>
    <row r="114" spans="1:21" x14ac:dyDescent="0.2">
      <c r="A114">
        <v>27933462</v>
      </c>
      <c r="B114" t="s">
        <v>176</v>
      </c>
      <c r="C114" t="s">
        <v>177</v>
      </c>
      <c r="D114">
        <v>6600</v>
      </c>
      <c r="F114" t="s">
        <v>172</v>
      </c>
      <c r="G114">
        <v>5</v>
      </c>
      <c r="H114">
        <v>0</v>
      </c>
      <c r="I114">
        <v>1</v>
      </c>
      <c r="J114" t="s">
        <v>173</v>
      </c>
      <c r="R114">
        <v>1</v>
      </c>
      <c r="S114">
        <v>0</v>
      </c>
      <c r="T114" s="2" t="str">
        <f>IFERROR(VLOOKUP(B114,'Новый прайс'!$A$2:$E$214,4,0),"товара нет в новом прайсе")</f>
        <v>товара нет в новом прайсе</v>
      </c>
      <c r="U114" s="2" t="str">
        <f>IFERROR(VLOOKUP(B114,'Новый прайс'!$A$2:$E$214,5,0),"товара нет в новом прайсе")</f>
        <v>товара нет в новом прайсе</v>
      </c>
    </row>
    <row r="115" spans="1:21" x14ac:dyDescent="0.2">
      <c r="A115">
        <v>28005639</v>
      </c>
      <c r="B115" t="s">
        <v>176</v>
      </c>
      <c r="C115" t="s">
        <v>177</v>
      </c>
      <c r="D115">
        <v>6600</v>
      </c>
      <c r="F115" t="s">
        <v>172</v>
      </c>
      <c r="G115">
        <v>5</v>
      </c>
      <c r="H115">
        <v>0</v>
      </c>
      <c r="I115">
        <v>1</v>
      </c>
      <c r="J115" t="s">
        <v>173</v>
      </c>
      <c r="R115">
        <v>1</v>
      </c>
      <c r="S115">
        <v>0</v>
      </c>
      <c r="T115" s="2" t="str">
        <f>IFERROR(VLOOKUP(B115,'Новый прайс'!$A$2:$E$214,4,0),"товара нет в новом прайсе")</f>
        <v>товара нет в новом прайсе</v>
      </c>
      <c r="U115" s="2" t="str">
        <f>IFERROR(VLOOKUP(B115,'Новый прайс'!$A$2:$E$214,5,0),"товара нет в новом прайсе")</f>
        <v>товара нет в новом прайсе</v>
      </c>
    </row>
    <row r="116" spans="1:21" x14ac:dyDescent="0.2">
      <c r="A116">
        <v>27933463</v>
      </c>
      <c r="B116" t="s">
        <v>178</v>
      </c>
      <c r="C116" t="s">
        <v>179</v>
      </c>
      <c r="D116">
        <v>6600</v>
      </c>
      <c r="F116" t="s">
        <v>172</v>
      </c>
      <c r="G116">
        <v>6</v>
      </c>
      <c r="H116">
        <v>0</v>
      </c>
      <c r="I116">
        <v>1</v>
      </c>
      <c r="J116" t="s">
        <v>173</v>
      </c>
      <c r="R116">
        <v>1</v>
      </c>
      <c r="S116">
        <v>0</v>
      </c>
      <c r="T116" s="2" t="str">
        <f>IFERROR(VLOOKUP(B116,'Новый прайс'!$A$2:$E$214,4,0),"товара нет в новом прайсе")</f>
        <v>товара нет в новом прайсе</v>
      </c>
      <c r="U116" s="2" t="str">
        <f>IFERROR(VLOOKUP(B116,'Новый прайс'!$A$2:$E$214,5,0),"товара нет в новом прайсе")</f>
        <v>товара нет в новом прайсе</v>
      </c>
    </row>
    <row r="117" spans="1:21" x14ac:dyDescent="0.2">
      <c r="A117">
        <v>28005640</v>
      </c>
      <c r="B117" t="s">
        <v>178</v>
      </c>
      <c r="C117" t="s">
        <v>179</v>
      </c>
      <c r="D117">
        <v>6600</v>
      </c>
      <c r="F117" t="s">
        <v>172</v>
      </c>
      <c r="G117">
        <v>6</v>
      </c>
      <c r="H117">
        <v>0</v>
      </c>
      <c r="I117">
        <v>1</v>
      </c>
      <c r="J117" t="s">
        <v>173</v>
      </c>
      <c r="R117">
        <v>1</v>
      </c>
      <c r="S117">
        <v>0</v>
      </c>
      <c r="T117" s="2" t="str">
        <f>IFERROR(VLOOKUP(B117,'Новый прайс'!$A$2:$E$214,4,0),"товара нет в новом прайсе")</f>
        <v>товара нет в новом прайсе</v>
      </c>
      <c r="U117" s="2" t="str">
        <f>IFERROR(VLOOKUP(B117,'Новый прайс'!$A$2:$E$214,5,0),"товара нет в новом прайсе")</f>
        <v>товара нет в новом прайсе</v>
      </c>
    </row>
    <row r="118" spans="1:21" x14ac:dyDescent="0.2">
      <c r="A118">
        <v>27933464</v>
      </c>
      <c r="B118" t="s">
        <v>180</v>
      </c>
      <c r="C118" t="s">
        <v>181</v>
      </c>
      <c r="D118">
        <v>11900</v>
      </c>
      <c r="F118" t="s">
        <v>172</v>
      </c>
      <c r="G118">
        <v>3</v>
      </c>
      <c r="H118">
        <v>0</v>
      </c>
      <c r="I118">
        <v>1</v>
      </c>
      <c r="J118" t="s">
        <v>173</v>
      </c>
      <c r="R118">
        <v>1</v>
      </c>
      <c r="S118">
        <v>0</v>
      </c>
      <c r="T118" s="2">
        <f>IFERROR(VLOOKUP(B118,'Новый прайс'!$A$2:$E$214,4,0),"товара нет в новом прайсе")</f>
        <v>11900</v>
      </c>
      <c r="U118" s="2">
        <f>IFERROR(VLOOKUP(B118,'Новый прайс'!$A$2:$E$214,5,0),"товара нет в новом прайсе")</f>
        <v>9</v>
      </c>
    </row>
    <row r="119" spans="1:21" x14ac:dyDescent="0.2">
      <c r="A119">
        <v>28005641</v>
      </c>
      <c r="B119" t="s">
        <v>180</v>
      </c>
      <c r="C119" t="s">
        <v>181</v>
      </c>
      <c r="D119">
        <v>11900</v>
      </c>
      <c r="F119" t="s">
        <v>172</v>
      </c>
      <c r="G119">
        <v>3</v>
      </c>
      <c r="H119">
        <v>0</v>
      </c>
      <c r="I119">
        <v>1</v>
      </c>
      <c r="J119" t="s">
        <v>173</v>
      </c>
      <c r="R119">
        <v>1</v>
      </c>
      <c r="S119">
        <v>0</v>
      </c>
      <c r="T119" s="2">
        <f>IFERROR(VLOOKUP(B119,'Новый прайс'!$A$2:$E$214,4,0),"товара нет в новом прайсе")</f>
        <v>11900</v>
      </c>
      <c r="U119" s="2">
        <f>IFERROR(VLOOKUP(B119,'Новый прайс'!$A$2:$E$214,5,0),"товара нет в новом прайсе")</f>
        <v>9</v>
      </c>
    </row>
    <row r="120" spans="1:21" x14ac:dyDescent="0.2">
      <c r="A120">
        <v>27933465</v>
      </c>
      <c r="B120" t="s">
        <v>182</v>
      </c>
      <c r="C120" t="s">
        <v>183</v>
      </c>
      <c r="D120">
        <v>8500</v>
      </c>
      <c r="F120" t="s">
        <v>172</v>
      </c>
      <c r="G120">
        <v>8</v>
      </c>
      <c r="H120">
        <v>0</v>
      </c>
      <c r="I120">
        <v>1</v>
      </c>
      <c r="J120" t="s">
        <v>173</v>
      </c>
      <c r="R120">
        <v>1</v>
      </c>
      <c r="S120">
        <v>0</v>
      </c>
      <c r="T120" s="2">
        <f>IFERROR(VLOOKUP(B120,'Новый прайс'!$A$2:$E$214,4,0),"товара нет в новом прайсе")</f>
        <v>8500</v>
      </c>
      <c r="U120" s="2">
        <f>IFERROR(VLOOKUP(B120,'Новый прайс'!$A$2:$E$214,5,0),"товара нет в новом прайсе")</f>
        <v>10</v>
      </c>
    </row>
    <row r="121" spans="1:21" x14ac:dyDescent="0.2">
      <c r="A121">
        <v>28005642</v>
      </c>
      <c r="B121" t="s">
        <v>182</v>
      </c>
      <c r="C121" t="s">
        <v>183</v>
      </c>
      <c r="D121">
        <v>8500</v>
      </c>
      <c r="F121" t="s">
        <v>172</v>
      </c>
      <c r="G121">
        <v>8</v>
      </c>
      <c r="H121">
        <v>0</v>
      </c>
      <c r="I121">
        <v>1</v>
      </c>
      <c r="J121" t="s">
        <v>173</v>
      </c>
      <c r="R121">
        <v>1</v>
      </c>
      <c r="S121">
        <v>0</v>
      </c>
      <c r="T121" s="2">
        <f>IFERROR(VLOOKUP(B121,'Новый прайс'!$A$2:$E$214,4,0),"товара нет в новом прайсе")</f>
        <v>8500</v>
      </c>
      <c r="U121" s="2">
        <f>IFERROR(VLOOKUP(B121,'Новый прайс'!$A$2:$E$214,5,0),"товара нет в новом прайсе")</f>
        <v>10</v>
      </c>
    </row>
    <row r="122" spans="1:21" x14ac:dyDescent="0.2">
      <c r="A122">
        <v>27933466</v>
      </c>
      <c r="B122" t="s">
        <v>184</v>
      </c>
      <c r="C122" t="s">
        <v>185</v>
      </c>
      <c r="D122">
        <v>8500</v>
      </c>
      <c r="F122" t="s">
        <v>172</v>
      </c>
      <c r="G122">
        <v>7</v>
      </c>
      <c r="H122">
        <v>0</v>
      </c>
      <c r="I122">
        <v>1</v>
      </c>
      <c r="J122" t="s">
        <v>173</v>
      </c>
      <c r="R122">
        <v>1</v>
      </c>
      <c r="S122">
        <v>0</v>
      </c>
      <c r="T122" s="2">
        <f>IFERROR(VLOOKUP(B122,'Новый прайс'!$A$2:$E$214,4,0),"товара нет в новом прайсе")</f>
        <v>8500</v>
      </c>
      <c r="U122" s="2">
        <f>IFERROR(VLOOKUP(B122,'Новый прайс'!$A$2:$E$214,5,0),"товара нет в новом прайсе")</f>
        <v>10</v>
      </c>
    </row>
    <row r="123" spans="1:21" x14ac:dyDescent="0.2">
      <c r="A123">
        <v>28005643</v>
      </c>
      <c r="B123" t="s">
        <v>184</v>
      </c>
      <c r="C123" t="s">
        <v>185</v>
      </c>
      <c r="D123">
        <v>8500</v>
      </c>
      <c r="F123" t="s">
        <v>172</v>
      </c>
      <c r="G123">
        <v>7</v>
      </c>
      <c r="H123">
        <v>0</v>
      </c>
      <c r="I123">
        <v>1</v>
      </c>
      <c r="J123" t="s">
        <v>173</v>
      </c>
      <c r="R123">
        <v>1</v>
      </c>
      <c r="S123">
        <v>0</v>
      </c>
      <c r="T123" s="2">
        <f>IFERROR(VLOOKUP(B123,'Новый прайс'!$A$2:$E$214,4,0),"товара нет в новом прайсе")</f>
        <v>8500</v>
      </c>
      <c r="U123" s="2">
        <f>IFERROR(VLOOKUP(B123,'Новый прайс'!$A$2:$E$214,5,0),"товара нет в новом прайсе")</f>
        <v>10</v>
      </c>
    </row>
    <row r="124" spans="1:21" x14ac:dyDescent="0.2">
      <c r="A124">
        <v>27933467</v>
      </c>
      <c r="B124" t="s">
        <v>186</v>
      </c>
      <c r="C124" t="s">
        <v>187</v>
      </c>
      <c r="D124">
        <v>8500</v>
      </c>
      <c r="F124" t="s">
        <v>172</v>
      </c>
      <c r="G124">
        <v>3</v>
      </c>
      <c r="H124">
        <v>0</v>
      </c>
      <c r="I124">
        <v>1</v>
      </c>
      <c r="J124" t="s">
        <v>173</v>
      </c>
      <c r="R124">
        <v>1</v>
      </c>
      <c r="S124">
        <v>0</v>
      </c>
      <c r="T124" s="2">
        <f>IFERROR(VLOOKUP(B124,'Новый прайс'!$A$2:$E$214,4,0),"товара нет в новом прайсе")</f>
        <v>8500</v>
      </c>
      <c r="U124" s="2">
        <f>IFERROR(VLOOKUP(B124,'Новый прайс'!$A$2:$E$214,5,0),"товара нет в новом прайсе")</f>
        <v>10</v>
      </c>
    </row>
    <row r="125" spans="1:21" x14ac:dyDescent="0.2">
      <c r="A125">
        <v>28005644</v>
      </c>
      <c r="B125" t="s">
        <v>186</v>
      </c>
      <c r="C125" t="s">
        <v>187</v>
      </c>
      <c r="D125">
        <v>8500</v>
      </c>
      <c r="F125" t="s">
        <v>172</v>
      </c>
      <c r="G125">
        <v>3</v>
      </c>
      <c r="H125">
        <v>0</v>
      </c>
      <c r="I125">
        <v>1</v>
      </c>
      <c r="J125" t="s">
        <v>173</v>
      </c>
      <c r="R125">
        <v>1</v>
      </c>
      <c r="S125">
        <v>0</v>
      </c>
      <c r="T125" s="2">
        <f>IFERROR(VLOOKUP(B125,'Новый прайс'!$A$2:$E$214,4,0),"товара нет в новом прайсе")</f>
        <v>8500</v>
      </c>
      <c r="U125" s="2">
        <f>IFERROR(VLOOKUP(B125,'Новый прайс'!$A$2:$E$214,5,0),"товара нет в новом прайсе")</f>
        <v>10</v>
      </c>
    </row>
    <row r="126" spans="1:21" x14ac:dyDescent="0.2">
      <c r="A126">
        <v>27933468</v>
      </c>
      <c r="B126" t="s">
        <v>188</v>
      </c>
      <c r="C126" t="s">
        <v>189</v>
      </c>
      <c r="D126">
        <v>8500</v>
      </c>
      <c r="F126" t="s">
        <v>172</v>
      </c>
      <c r="G126">
        <v>6</v>
      </c>
      <c r="H126">
        <v>0</v>
      </c>
      <c r="I126">
        <v>1</v>
      </c>
      <c r="J126" t="s">
        <v>173</v>
      </c>
      <c r="R126">
        <v>1</v>
      </c>
      <c r="S126">
        <v>0</v>
      </c>
      <c r="T126" s="2">
        <f>IFERROR(VLOOKUP(B126,'Новый прайс'!$A$2:$E$214,4,0),"товара нет в новом прайсе")</f>
        <v>8500</v>
      </c>
      <c r="U126" s="2">
        <f>IFERROR(VLOOKUP(B126,'Новый прайс'!$A$2:$E$214,5,0),"товара нет в новом прайсе")</f>
        <v>10</v>
      </c>
    </row>
    <row r="127" spans="1:21" x14ac:dyDescent="0.2">
      <c r="A127">
        <v>28005645</v>
      </c>
      <c r="B127" t="s">
        <v>188</v>
      </c>
      <c r="C127" t="s">
        <v>189</v>
      </c>
      <c r="D127">
        <v>8500</v>
      </c>
      <c r="F127" t="s">
        <v>172</v>
      </c>
      <c r="G127">
        <v>6</v>
      </c>
      <c r="H127">
        <v>0</v>
      </c>
      <c r="I127">
        <v>1</v>
      </c>
      <c r="J127" t="s">
        <v>173</v>
      </c>
      <c r="R127">
        <v>1</v>
      </c>
      <c r="S127">
        <v>0</v>
      </c>
      <c r="T127" s="2">
        <f>IFERROR(VLOOKUP(B127,'Новый прайс'!$A$2:$E$214,4,0),"товара нет в новом прайсе")</f>
        <v>8500</v>
      </c>
      <c r="U127" s="2">
        <f>IFERROR(VLOOKUP(B127,'Новый прайс'!$A$2:$E$214,5,0),"товара нет в новом прайсе")</f>
        <v>10</v>
      </c>
    </row>
    <row r="128" spans="1:21" x14ac:dyDescent="0.2">
      <c r="A128">
        <v>27933469</v>
      </c>
      <c r="B128" t="s">
        <v>190</v>
      </c>
      <c r="C128" t="s">
        <v>191</v>
      </c>
      <c r="D128">
        <v>8500</v>
      </c>
      <c r="F128" t="s">
        <v>172</v>
      </c>
      <c r="G128">
        <v>7</v>
      </c>
      <c r="H128">
        <v>0</v>
      </c>
      <c r="I128">
        <v>1</v>
      </c>
      <c r="J128" t="s">
        <v>173</v>
      </c>
      <c r="R128">
        <v>1</v>
      </c>
      <c r="S128">
        <v>0</v>
      </c>
      <c r="T128" s="2">
        <f>IFERROR(VLOOKUP(B128,'Новый прайс'!$A$2:$E$214,4,0),"товара нет в новом прайсе")</f>
        <v>8500</v>
      </c>
      <c r="U128" s="2">
        <f>IFERROR(VLOOKUP(B128,'Новый прайс'!$A$2:$E$214,5,0),"товара нет в новом прайсе")</f>
        <v>10</v>
      </c>
    </row>
    <row r="129" spans="1:21" x14ac:dyDescent="0.2">
      <c r="A129">
        <v>28005646</v>
      </c>
      <c r="B129" t="s">
        <v>190</v>
      </c>
      <c r="C129" t="s">
        <v>191</v>
      </c>
      <c r="D129">
        <v>8500</v>
      </c>
      <c r="F129" t="s">
        <v>172</v>
      </c>
      <c r="G129">
        <v>7</v>
      </c>
      <c r="H129">
        <v>0</v>
      </c>
      <c r="I129">
        <v>1</v>
      </c>
      <c r="J129" t="s">
        <v>173</v>
      </c>
      <c r="R129">
        <v>1</v>
      </c>
      <c r="S129">
        <v>0</v>
      </c>
      <c r="T129" s="2">
        <f>IFERROR(VLOOKUP(B129,'Новый прайс'!$A$2:$E$214,4,0),"товара нет в новом прайсе")</f>
        <v>8500</v>
      </c>
      <c r="U129" s="2">
        <f>IFERROR(VLOOKUP(B129,'Новый прайс'!$A$2:$E$214,5,0),"товара нет в новом прайсе")</f>
        <v>10</v>
      </c>
    </row>
    <row r="130" spans="1:21" x14ac:dyDescent="0.2">
      <c r="A130">
        <v>27933470</v>
      </c>
      <c r="B130" t="s">
        <v>192</v>
      </c>
      <c r="C130" t="s">
        <v>193</v>
      </c>
      <c r="D130">
        <v>8500</v>
      </c>
      <c r="F130" t="s">
        <v>172</v>
      </c>
      <c r="G130">
        <v>0</v>
      </c>
      <c r="H130">
        <v>0</v>
      </c>
      <c r="I130">
        <v>1</v>
      </c>
      <c r="J130" t="s">
        <v>173</v>
      </c>
      <c r="R130">
        <v>1</v>
      </c>
      <c r="S130">
        <v>0</v>
      </c>
      <c r="T130" s="2">
        <f>IFERROR(VLOOKUP(B130,'Новый прайс'!$A$2:$E$214,4,0),"товара нет в новом прайсе")</f>
        <v>8500</v>
      </c>
      <c r="U130" s="2">
        <f>IFERROR(VLOOKUP(B130,'Новый прайс'!$A$2:$E$214,5,0),"товара нет в новом прайсе")</f>
        <v>6</v>
      </c>
    </row>
    <row r="131" spans="1:21" x14ac:dyDescent="0.2">
      <c r="A131">
        <v>28005647</v>
      </c>
      <c r="B131" t="s">
        <v>192</v>
      </c>
      <c r="C131" t="s">
        <v>193</v>
      </c>
      <c r="D131">
        <v>8500</v>
      </c>
      <c r="F131" t="s">
        <v>172</v>
      </c>
      <c r="G131">
        <v>0</v>
      </c>
      <c r="H131">
        <v>0</v>
      </c>
      <c r="I131">
        <v>1</v>
      </c>
      <c r="J131" t="s">
        <v>173</v>
      </c>
      <c r="R131">
        <v>1</v>
      </c>
      <c r="S131">
        <v>0</v>
      </c>
      <c r="T131" s="2">
        <f>IFERROR(VLOOKUP(B131,'Новый прайс'!$A$2:$E$214,4,0),"товара нет в новом прайсе")</f>
        <v>8500</v>
      </c>
      <c r="U131" s="2">
        <f>IFERROR(VLOOKUP(B131,'Новый прайс'!$A$2:$E$214,5,0),"товара нет в новом прайсе")</f>
        <v>6</v>
      </c>
    </row>
    <row r="132" spans="1:21" x14ac:dyDescent="0.2">
      <c r="A132">
        <v>27933471</v>
      </c>
      <c r="B132" t="s">
        <v>194</v>
      </c>
      <c r="C132" t="s">
        <v>195</v>
      </c>
      <c r="D132">
        <v>8500</v>
      </c>
      <c r="F132" t="s">
        <v>172</v>
      </c>
      <c r="G132">
        <v>7</v>
      </c>
      <c r="H132">
        <v>0</v>
      </c>
      <c r="I132">
        <v>1</v>
      </c>
      <c r="J132" t="s">
        <v>173</v>
      </c>
      <c r="R132">
        <v>1</v>
      </c>
      <c r="S132">
        <v>0</v>
      </c>
      <c r="T132" s="2">
        <f>IFERROR(VLOOKUP(B132,'Новый прайс'!$A$2:$E$214,4,0),"товара нет в новом прайсе")</f>
        <v>8500</v>
      </c>
      <c r="U132" s="2">
        <f>IFERROR(VLOOKUP(B132,'Новый прайс'!$A$2:$E$214,5,0),"товара нет в новом прайсе")</f>
        <v>10</v>
      </c>
    </row>
    <row r="133" spans="1:21" x14ac:dyDescent="0.2">
      <c r="A133">
        <v>28005648</v>
      </c>
      <c r="B133" t="s">
        <v>194</v>
      </c>
      <c r="C133" t="s">
        <v>195</v>
      </c>
      <c r="D133">
        <v>8500</v>
      </c>
      <c r="F133" t="s">
        <v>172</v>
      </c>
      <c r="G133">
        <v>7</v>
      </c>
      <c r="H133">
        <v>0</v>
      </c>
      <c r="I133">
        <v>1</v>
      </c>
      <c r="J133" t="s">
        <v>173</v>
      </c>
      <c r="R133">
        <v>1</v>
      </c>
      <c r="S133">
        <v>0</v>
      </c>
      <c r="T133" s="2">
        <f>IFERROR(VLOOKUP(B133,'Новый прайс'!$A$2:$E$214,4,0),"товара нет в новом прайсе")</f>
        <v>8500</v>
      </c>
      <c r="U133" s="2">
        <f>IFERROR(VLOOKUP(B133,'Новый прайс'!$A$2:$E$214,5,0),"товара нет в новом прайсе")</f>
        <v>10</v>
      </c>
    </row>
    <row r="134" spans="1:21" x14ac:dyDescent="0.2">
      <c r="A134">
        <v>27933472</v>
      </c>
      <c r="B134" t="s">
        <v>196</v>
      </c>
      <c r="C134" t="s">
        <v>197</v>
      </c>
      <c r="D134">
        <v>8500</v>
      </c>
      <c r="F134" t="s">
        <v>172</v>
      </c>
      <c r="G134">
        <v>6</v>
      </c>
      <c r="H134">
        <v>0</v>
      </c>
      <c r="I134">
        <v>1</v>
      </c>
      <c r="J134" t="s">
        <v>173</v>
      </c>
      <c r="R134">
        <v>1</v>
      </c>
      <c r="S134">
        <v>0</v>
      </c>
      <c r="T134" s="2">
        <f>IFERROR(VLOOKUP(B134,'Новый прайс'!$A$2:$E$214,4,0),"товара нет в новом прайсе")</f>
        <v>8500</v>
      </c>
      <c r="U134" s="2">
        <f>IFERROR(VLOOKUP(B134,'Новый прайс'!$A$2:$E$214,5,0),"товара нет в новом прайсе")</f>
        <v>10</v>
      </c>
    </row>
    <row r="135" spans="1:21" x14ac:dyDescent="0.2">
      <c r="A135">
        <v>28005649</v>
      </c>
      <c r="B135" t="s">
        <v>196</v>
      </c>
      <c r="C135" t="s">
        <v>197</v>
      </c>
      <c r="D135">
        <v>8500</v>
      </c>
      <c r="F135" t="s">
        <v>172</v>
      </c>
      <c r="G135">
        <v>6</v>
      </c>
      <c r="H135">
        <v>0</v>
      </c>
      <c r="I135">
        <v>1</v>
      </c>
      <c r="J135" t="s">
        <v>173</v>
      </c>
      <c r="R135">
        <v>1</v>
      </c>
      <c r="S135">
        <v>0</v>
      </c>
      <c r="T135" s="2">
        <f>IFERROR(VLOOKUP(B135,'Новый прайс'!$A$2:$E$214,4,0),"товара нет в новом прайсе")</f>
        <v>8500</v>
      </c>
      <c r="U135" s="2">
        <f>IFERROR(VLOOKUP(B135,'Новый прайс'!$A$2:$E$214,5,0),"товара нет в новом прайсе")</f>
        <v>10</v>
      </c>
    </row>
    <row r="136" spans="1:21" x14ac:dyDescent="0.2">
      <c r="A136">
        <v>27933473</v>
      </c>
      <c r="B136" t="s">
        <v>198</v>
      </c>
      <c r="C136" t="s">
        <v>199</v>
      </c>
      <c r="D136">
        <v>9100</v>
      </c>
      <c r="F136" t="s">
        <v>172</v>
      </c>
      <c r="G136">
        <v>2</v>
      </c>
      <c r="H136">
        <v>0</v>
      </c>
      <c r="I136">
        <v>1</v>
      </c>
      <c r="J136" t="s">
        <v>173</v>
      </c>
      <c r="R136">
        <v>1</v>
      </c>
      <c r="S136">
        <v>0</v>
      </c>
      <c r="T136" s="2">
        <f>IFERROR(VLOOKUP(B136,'Новый прайс'!$A$2:$E$214,4,0),"товара нет в новом прайсе")</f>
        <v>9100</v>
      </c>
      <c r="U136" s="2">
        <f>IFERROR(VLOOKUP(B136,'Новый прайс'!$A$2:$E$214,5,0),"товара нет в новом прайсе")</f>
        <v>10</v>
      </c>
    </row>
    <row r="137" spans="1:21" x14ac:dyDescent="0.2">
      <c r="A137">
        <v>28005650</v>
      </c>
      <c r="B137" t="s">
        <v>198</v>
      </c>
      <c r="C137" t="s">
        <v>199</v>
      </c>
      <c r="D137">
        <v>9100</v>
      </c>
      <c r="F137" t="s">
        <v>172</v>
      </c>
      <c r="G137">
        <v>2</v>
      </c>
      <c r="H137">
        <v>0</v>
      </c>
      <c r="I137">
        <v>1</v>
      </c>
      <c r="J137" t="s">
        <v>173</v>
      </c>
      <c r="R137">
        <v>1</v>
      </c>
      <c r="S137">
        <v>0</v>
      </c>
      <c r="T137" s="2">
        <f>IFERROR(VLOOKUP(B137,'Новый прайс'!$A$2:$E$214,4,0),"товара нет в новом прайсе")</f>
        <v>9100</v>
      </c>
      <c r="U137" s="2">
        <f>IFERROR(VLOOKUP(B137,'Новый прайс'!$A$2:$E$214,5,0),"товара нет в новом прайсе")</f>
        <v>10</v>
      </c>
    </row>
    <row r="138" spans="1:21" x14ac:dyDescent="0.2">
      <c r="A138">
        <v>27933474</v>
      </c>
      <c r="B138" t="s">
        <v>200</v>
      </c>
      <c r="C138" t="s">
        <v>201</v>
      </c>
      <c r="D138">
        <v>9100</v>
      </c>
      <c r="F138" t="s">
        <v>172</v>
      </c>
      <c r="G138">
        <v>3</v>
      </c>
      <c r="H138">
        <v>0</v>
      </c>
      <c r="I138">
        <v>1</v>
      </c>
      <c r="J138" t="s">
        <v>173</v>
      </c>
      <c r="R138">
        <v>1</v>
      </c>
      <c r="S138">
        <v>0</v>
      </c>
      <c r="T138" s="2">
        <f>IFERROR(VLOOKUP(B138,'Новый прайс'!$A$2:$E$214,4,0),"товара нет в новом прайсе")</f>
        <v>9100</v>
      </c>
      <c r="U138" s="2">
        <f>IFERROR(VLOOKUP(B138,'Новый прайс'!$A$2:$E$214,5,0),"товара нет в новом прайсе")</f>
        <v>6</v>
      </c>
    </row>
    <row r="139" spans="1:21" x14ac:dyDescent="0.2">
      <c r="A139">
        <v>28005651</v>
      </c>
      <c r="B139" t="s">
        <v>200</v>
      </c>
      <c r="C139" t="s">
        <v>201</v>
      </c>
      <c r="D139">
        <v>9100</v>
      </c>
      <c r="F139" t="s">
        <v>172</v>
      </c>
      <c r="G139">
        <v>3</v>
      </c>
      <c r="H139">
        <v>0</v>
      </c>
      <c r="I139">
        <v>1</v>
      </c>
      <c r="J139" t="s">
        <v>173</v>
      </c>
      <c r="R139">
        <v>1</v>
      </c>
      <c r="S139">
        <v>0</v>
      </c>
      <c r="T139" s="2">
        <f>IFERROR(VLOOKUP(B139,'Новый прайс'!$A$2:$E$214,4,0),"товара нет в новом прайсе")</f>
        <v>9100</v>
      </c>
      <c r="U139" s="2">
        <f>IFERROR(VLOOKUP(B139,'Новый прайс'!$A$2:$E$214,5,0),"товара нет в новом прайсе")</f>
        <v>6</v>
      </c>
    </row>
    <row r="140" spans="1:21" x14ac:dyDescent="0.2">
      <c r="A140">
        <v>27933475</v>
      </c>
      <c r="B140" t="s">
        <v>202</v>
      </c>
      <c r="C140" t="s">
        <v>203</v>
      </c>
      <c r="D140">
        <v>18200</v>
      </c>
      <c r="F140" t="s">
        <v>172</v>
      </c>
      <c r="G140">
        <v>3</v>
      </c>
      <c r="H140">
        <v>0</v>
      </c>
      <c r="I140">
        <v>1</v>
      </c>
      <c r="J140" t="s">
        <v>173</v>
      </c>
      <c r="R140">
        <v>1</v>
      </c>
      <c r="S140">
        <v>0</v>
      </c>
      <c r="T140" s="2">
        <f>IFERROR(VLOOKUP(B140,'Новый прайс'!$A$2:$E$214,4,0),"товара нет в новом прайсе")</f>
        <v>18200</v>
      </c>
      <c r="U140" s="2">
        <f>IFERROR(VLOOKUP(B140,'Новый прайс'!$A$2:$E$214,5,0),"товара нет в новом прайсе")</f>
        <v>3</v>
      </c>
    </row>
    <row r="141" spans="1:21" x14ac:dyDescent="0.2">
      <c r="A141">
        <v>28005652</v>
      </c>
      <c r="B141" t="s">
        <v>202</v>
      </c>
      <c r="C141" t="s">
        <v>203</v>
      </c>
      <c r="D141">
        <v>18200</v>
      </c>
      <c r="F141" t="s">
        <v>172</v>
      </c>
      <c r="G141">
        <v>3</v>
      </c>
      <c r="H141">
        <v>0</v>
      </c>
      <c r="I141">
        <v>1</v>
      </c>
      <c r="J141" t="s">
        <v>173</v>
      </c>
      <c r="R141">
        <v>1</v>
      </c>
      <c r="S141">
        <v>0</v>
      </c>
      <c r="T141" s="2">
        <f>IFERROR(VLOOKUP(B141,'Новый прайс'!$A$2:$E$214,4,0),"товара нет в новом прайсе")</f>
        <v>18200</v>
      </c>
      <c r="U141" s="2">
        <f>IFERROR(VLOOKUP(B141,'Новый прайс'!$A$2:$E$214,5,0),"товара нет в новом прайсе")</f>
        <v>3</v>
      </c>
    </row>
    <row r="142" spans="1:21" x14ac:dyDescent="0.2">
      <c r="A142">
        <v>27933476</v>
      </c>
      <c r="B142" t="s">
        <v>204</v>
      </c>
      <c r="C142" t="s">
        <v>205</v>
      </c>
      <c r="D142">
        <v>18200</v>
      </c>
      <c r="F142" t="s">
        <v>172</v>
      </c>
      <c r="G142">
        <v>5</v>
      </c>
      <c r="H142">
        <v>0</v>
      </c>
      <c r="I142">
        <v>1</v>
      </c>
      <c r="J142" t="s">
        <v>173</v>
      </c>
      <c r="R142">
        <v>1</v>
      </c>
      <c r="S142">
        <v>0</v>
      </c>
      <c r="T142" s="2">
        <f>IFERROR(VLOOKUP(B142,'Новый прайс'!$A$2:$E$214,4,0),"товара нет в новом прайсе")</f>
        <v>18200</v>
      </c>
      <c r="U142" s="2">
        <f>IFERROR(VLOOKUP(B142,'Новый прайс'!$A$2:$E$214,5,0),"товара нет в новом прайсе")</f>
        <v>3</v>
      </c>
    </row>
    <row r="143" spans="1:21" x14ac:dyDescent="0.2">
      <c r="A143">
        <v>28005653</v>
      </c>
      <c r="B143" t="s">
        <v>204</v>
      </c>
      <c r="C143" t="s">
        <v>205</v>
      </c>
      <c r="D143">
        <v>18200</v>
      </c>
      <c r="F143" t="s">
        <v>172</v>
      </c>
      <c r="G143">
        <v>5</v>
      </c>
      <c r="H143">
        <v>0</v>
      </c>
      <c r="I143">
        <v>1</v>
      </c>
      <c r="J143" t="s">
        <v>173</v>
      </c>
      <c r="R143">
        <v>1</v>
      </c>
      <c r="S143">
        <v>0</v>
      </c>
      <c r="T143" s="2">
        <f>IFERROR(VLOOKUP(B143,'Новый прайс'!$A$2:$E$214,4,0),"товара нет в новом прайсе")</f>
        <v>18200</v>
      </c>
      <c r="U143" s="2">
        <f>IFERROR(VLOOKUP(B143,'Новый прайс'!$A$2:$E$214,5,0),"товара нет в новом прайсе")</f>
        <v>3</v>
      </c>
    </row>
    <row r="144" spans="1:21" x14ac:dyDescent="0.2">
      <c r="A144">
        <v>27933477</v>
      </c>
      <c r="B144" t="s">
        <v>206</v>
      </c>
      <c r="C144" t="s">
        <v>207</v>
      </c>
      <c r="D144">
        <v>18200</v>
      </c>
      <c r="F144" t="s">
        <v>172</v>
      </c>
      <c r="G144">
        <v>1</v>
      </c>
      <c r="H144">
        <v>0</v>
      </c>
      <c r="I144">
        <v>1</v>
      </c>
      <c r="J144" t="s">
        <v>173</v>
      </c>
      <c r="R144">
        <v>1</v>
      </c>
      <c r="S144">
        <v>0</v>
      </c>
      <c r="T144" s="2">
        <f>IFERROR(VLOOKUP(B144,'Новый прайс'!$A$2:$E$214,4,0),"товара нет в новом прайсе")</f>
        <v>18200</v>
      </c>
      <c r="U144" s="2">
        <f>IFERROR(VLOOKUP(B144,'Новый прайс'!$A$2:$E$214,5,0),"товара нет в новом прайсе")</f>
        <v>2</v>
      </c>
    </row>
    <row r="145" spans="1:21" x14ac:dyDescent="0.2">
      <c r="A145">
        <v>28005654</v>
      </c>
      <c r="B145" t="s">
        <v>206</v>
      </c>
      <c r="C145" t="s">
        <v>207</v>
      </c>
      <c r="D145">
        <v>18200</v>
      </c>
      <c r="F145" t="s">
        <v>172</v>
      </c>
      <c r="G145">
        <v>1</v>
      </c>
      <c r="H145">
        <v>0</v>
      </c>
      <c r="I145">
        <v>1</v>
      </c>
      <c r="J145" t="s">
        <v>173</v>
      </c>
      <c r="R145">
        <v>1</v>
      </c>
      <c r="S145">
        <v>0</v>
      </c>
      <c r="T145" s="2">
        <f>IFERROR(VLOOKUP(B145,'Новый прайс'!$A$2:$E$214,4,0),"товара нет в новом прайсе")</f>
        <v>18200</v>
      </c>
      <c r="U145" s="2">
        <f>IFERROR(VLOOKUP(B145,'Новый прайс'!$A$2:$E$214,5,0),"товара нет в новом прайсе")</f>
        <v>2</v>
      </c>
    </row>
    <row r="146" spans="1:21" x14ac:dyDescent="0.2">
      <c r="A146">
        <v>27933478</v>
      </c>
      <c r="B146" t="s">
        <v>208</v>
      </c>
      <c r="C146" t="s">
        <v>209</v>
      </c>
      <c r="D146">
        <v>18200</v>
      </c>
      <c r="F146" t="s">
        <v>172</v>
      </c>
      <c r="G146">
        <v>3</v>
      </c>
      <c r="H146">
        <v>0</v>
      </c>
      <c r="I146">
        <v>1</v>
      </c>
      <c r="J146" t="s">
        <v>173</v>
      </c>
      <c r="R146">
        <v>1</v>
      </c>
      <c r="S146">
        <v>0</v>
      </c>
      <c r="T146" s="2">
        <f>IFERROR(VLOOKUP(B146,'Новый прайс'!$A$2:$E$214,4,0),"товара нет в новом прайсе")</f>
        <v>18200</v>
      </c>
      <c r="U146" s="2">
        <f>IFERROR(VLOOKUP(B146,'Новый прайс'!$A$2:$E$214,5,0),"товара нет в новом прайсе")</f>
        <v>2</v>
      </c>
    </row>
    <row r="147" spans="1:21" x14ac:dyDescent="0.2">
      <c r="A147">
        <v>28005655</v>
      </c>
      <c r="B147" t="s">
        <v>208</v>
      </c>
      <c r="C147" t="s">
        <v>209</v>
      </c>
      <c r="D147">
        <v>18200</v>
      </c>
      <c r="F147" t="s">
        <v>172</v>
      </c>
      <c r="G147">
        <v>3</v>
      </c>
      <c r="H147">
        <v>0</v>
      </c>
      <c r="I147">
        <v>1</v>
      </c>
      <c r="J147" t="s">
        <v>173</v>
      </c>
      <c r="R147">
        <v>1</v>
      </c>
      <c r="S147">
        <v>0</v>
      </c>
      <c r="T147" s="2">
        <f>IFERROR(VLOOKUP(B147,'Новый прайс'!$A$2:$E$214,4,0),"товара нет в новом прайсе")</f>
        <v>18200</v>
      </c>
      <c r="U147" s="2">
        <f>IFERROR(VLOOKUP(B147,'Новый прайс'!$A$2:$E$214,5,0),"товара нет в новом прайсе")</f>
        <v>2</v>
      </c>
    </row>
    <row r="148" spans="1:21" x14ac:dyDescent="0.2">
      <c r="A148">
        <v>27933479</v>
      </c>
      <c r="B148" t="s">
        <v>210</v>
      </c>
      <c r="C148" t="s">
        <v>211</v>
      </c>
      <c r="D148">
        <v>1350</v>
      </c>
      <c r="F148" t="s">
        <v>172</v>
      </c>
      <c r="G148">
        <v>1</v>
      </c>
      <c r="H148">
        <v>0</v>
      </c>
      <c r="I148">
        <v>1</v>
      </c>
      <c r="J148" t="s">
        <v>173</v>
      </c>
      <c r="R148">
        <v>1</v>
      </c>
      <c r="S148">
        <v>0</v>
      </c>
      <c r="T148" s="2">
        <f>IFERROR(VLOOKUP(B148,'Новый прайс'!$A$2:$E$214,4,0),"товара нет в новом прайсе")</f>
        <v>1350</v>
      </c>
      <c r="U148" s="2">
        <f>IFERROR(VLOOKUP(B148,'Новый прайс'!$A$2:$E$214,5,0),"товара нет в новом прайсе")</f>
        <v>3</v>
      </c>
    </row>
    <row r="149" spans="1:21" x14ac:dyDescent="0.2">
      <c r="A149">
        <v>28005656</v>
      </c>
      <c r="B149" t="s">
        <v>210</v>
      </c>
      <c r="C149" t="s">
        <v>211</v>
      </c>
      <c r="D149">
        <v>1350</v>
      </c>
      <c r="F149" t="s">
        <v>172</v>
      </c>
      <c r="G149">
        <v>1</v>
      </c>
      <c r="H149">
        <v>0</v>
      </c>
      <c r="I149">
        <v>1</v>
      </c>
      <c r="J149" t="s">
        <v>173</v>
      </c>
      <c r="R149">
        <v>1</v>
      </c>
      <c r="S149">
        <v>0</v>
      </c>
      <c r="T149" s="2">
        <f>IFERROR(VLOOKUP(B149,'Новый прайс'!$A$2:$E$214,4,0),"товара нет в новом прайсе")</f>
        <v>1350</v>
      </c>
      <c r="U149" s="2">
        <f>IFERROR(VLOOKUP(B149,'Новый прайс'!$A$2:$E$214,5,0),"товара нет в новом прайсе")</f>
        <v>3</v>
      </c>
    </row>
    <row r="150" spans="1:21" x14ac:dyDescent="0.2">
      <c r="A150">
        <v>27933480</v>
      </c>
      <c r="B150" t="s">
        <v>212</v>
      </c>
      <c r="C150" t="s">
        <v>213</v>
      </c>
      <c r="D150">
        <v>1350</v>
      </c>
      <c r="F150" t="s">
        <v>172</v>
      </c>
      <c r="G150">
        <v>1</v>
      </c>
      <c r="H150">
        <v>0</v>
      </c>
      <c r="I150">
        <v>1</v>
      </c>
      <c r="J150" t="s">
        <v>173</v>
      </c>
      <c r="R150">
        <v>1</v>
      </c>
      <c r="S150">
        <v>0</v>
      </c>
      <c r="T150" s="2">
        <f>IFERROR(VLOOKUP(B150,'Новый прайс'!$A$2:$E$214,4,0),"товара нет в новом прайсе")</f>
        <v>1350</v>
      </c>
      <c r="U150" s="2">
        <f>IFERROR(VLOOKUP(B150,'Новый прайс'!$A$2:$E$214,5,0),"товара нет в новом прайсе")</f>
        <v>9</v>
      </c>
    </row>
    <row r="151" spans="1:21" x14ac:dyDescent="0.2">
      <c r="A151">
        <v>28005657</v>
      </c>
      <c r="B151" t="s">
        <v>212</v>
      </c>
      <c r="C151" t="s">
        <v>213</v>
      </c>
      <c r="D151">
        <v>1350</v>
      </c>
      <c r="F151" t="s">
        <v>172</v>
      </c>
      <c r="G151">
        <v>1</v>
      </c>
      <c r="H151">
        <v>0</v>
      </c>
      <c r="I151">
        <v>1</v>
      </c>
      <c r="J151" t="s">
        <v>173</v>
      </c>
      <c r="R151">
        <v>1</v>
      </c>
      <c r="S151">
        <v>0</v>
      </c>
      <c r="T151" s="2">
        <f>IFERROR(VLOOKUP(B151,'Новый прайс'!$A$2:$E$214,4,0),"товара нет в новом прайсе")</f>
        <v>1350</v>
      </c>
      <c r="U151" s="2">
        <f>IFERROR(VLOOKUP(B151,'Новый прайс'!$A$2:$E$214,5,0),"товара нет в новом прайсе")</f>
        <v>9</v>
      </c>
    </row>
    <row r="152" spans="1:21" x14ac:dyDescent="0.2">
      <c r="A152">
        <v>27933481</v>
      </c>
      <c r="B152" t="s">
        <v>214</v>
      </c>
      <c r="C152" t="s">
        <v>215</v>
      </c>
      <c r="D152">
        <v>1700</v>
      </c>
      <c r="F152" t="s">
        <v>172</v>
      </c>
      <c r="G152">
        <v>10</v>
      </c>
      <c r="H152">
        <v>0</v>
      </c>
      <c r="I152">
        <v>1</v>
      </c>
      <c r="J152" t="s">
        <v>173</v>
      </c>
      <c r="R152">
        <v>1</v>
      </c>
      <c r="S152">
        <v>0</v>
      </c>
      <c r="T152" s="2">
        <f>IFERROR(VLOOKUP(B152,'Новый прайс'!$A$2:$E$214,4,0),"товара нет в новом прайсе")</f>
        <v>1700</v>
      </c>
      <c r="U152" s="2">
        <f>IFERROR(VLOOKUP(B152,'Новый прайс'!$A$2:$E$214,5,0),"товара нет в новом прайсе")</f>
        <v>10</v>
      </c>
    </row>
    <row r="153" spans="1:21" x14ac:dyDescent="0.2">
      <c r="A153">
        <v>28005658</v>
      </c>
      <c r="B153" t="s">
        <v>214</v>
      </c>
      <c r="C153" t="s">
        <v>215</v>
      </c>
      <c r="D153">
        <v>1700</v>
      </c>
      <c r="F153" t="s">
        <v>172</v>
      </c>
      <c r="G153">
        <v>10</v>
      </c>
      <c r="H153">
        <v>0</v>
      </c>
      <c r="I153">
        <v>1</v>
      </c>
      <c r="J153" t="s">
        <v>173</v>
      </c>
      <c r="R153">
        <v>1</v>
      </c>
      <c r="S153">
        <v>0</v>
      </c>
      <c r="T153" s="2">
        <f>IFERROR(VLOOKUP(B153,'Новый прайс'!$A$2:$E$214,4,0),"товара нет в новом прайсе")</f>
        <v>1700</v>
      </c>
      <c r="U153" s="2">
        <f>IFERROR(VLOOKUP(B153,'Новый прайс'!$A$2:$E$214,5,0),"товара нет в новом прайсе")</f>
        <v>10</v>
      </c>
    </row>
    <row r="154" spans="1:21" x14ac:dyDescent="0.2">
      <c r="A154">
        <v>27933482</v>
      </c>
      <c r="B154" t="s">
        <v>216</v>
      </c>
      <c r="C154" t="s">
        <v>217</v>
      </c>
      <c r="D154">
        <v>3370</v>
      </c>
      <c r="F154" t="s">
        <v>172</v>
      </c>
      <c r="G154">
        <v>4</v>
      </c>
      <c r="H154">
        <v>0</v>
      </c>
      <c r="I154">
        <v>1</v>
      </c>
      <c r="J154" t="s">
        <v>173</v>
      </c>
      <c r="R154">
        <v>1</v>
      </c>
      <c r="S154">
        <v>0</v>
      </c>
      <c r="T154" s="2">
        <f>IFERROR(VLOOKUP(B154,'Новый прайс'!$A$2:$E$214,4,0),"товара нет в новом прайсе")</f>
        <v>3370</v>
      </c>
      <c r="U154" s="2">
        <f>IFERROR(VLOOKUP(B154,'Новый прайс'!$A$2:$E$214,5,0),"товара нет в новом прайсе")</f>
        <v>4</v>
      </c>
    </row>
    <row r="155" spans="1:21" x14ac:dyDescent="0.2">
      <c r="A155">
        <v>28005659</v>
      </c>
      <c r="B155" t="s">
        <v>216</v>
      </c>
      <c r="C155" t="s">
        <v>217</v>
      </c>
      <c r="D155">
        <v>3370</v>
      </c>
      <c r="F155" t="s">
        <v>172</v>
      </c>
      <c r="G155">
        <v>4</v>
      </c>
      <c r="H155">
        <v>0</v>
      </c>
      <c r="I155">
        <v>1</v>
      </c>
      <c r="J155" t="s">
        <v>173</v>
      </c>
      <c r="R155">
        <v>1</v>
      </c>
      <c r="S155">
        <v>0</v>
      </c>
      <c r="T155" s="2">
        <f>IFERROR(VLOOKUP(B155,'Новый прайс'!$A$2:$E$214,4,0),"товара нет в новом прайсе")</f>
        <v>3370</v>
      </c>
      <c r="U155" s="2">
        <f>IFERROR(VLOOKUP(B155,'Новый прайс'!$A$2:$E$214,5,0),"товара нет в новом прайсе")</f>
        <v>4</v>
      </c>
    </row>
    <row r="156" spans="1:21" x14ac:dyDescent="0.2">
      <c r="A156">
        <v>27933483</v>
      </c>
      <c r="B156" t="s">
        <v>218</v>
      </c>
      <c r="C156" t="s">
        <v>219</v>
      </c>
      <c r="D156">
        <v>900</v>
      </c>
      <c r="F156" t="s">
        <v>172</v>
      </c>
      <c r="G156">
        <v>4</v>
      </c>
      <c r="H156">
        <v>0</v>
      </c>
      <c r="I156">
        <v>1</v>
      </c>
      <c r="J156" t="s">
        <v>173</v>
      </c>
      <c r="R156">
        <v>1</v>
      </c>
      <c r="S156">
        <v>0</v>
      </c>
      <c r="T156" s="2">
        <f>IFERROR(VLOOKUP(B156,'Новый прайс'!$A$2:$E$214,4,0),"товара нет в новом прайсе")</f>
        <v>900</v>
      </c>
      <c r="U156" s="2">
        <f>IFERROR(VLOOKUP(B156,'Новый прайс'!$A$2:$E$214,5,0),"товара нет в новом прайсе")</f>
        <v>3</v>
      </c>
    </row>
    <row r="157" spans="1:21" x14ac:dyDescent="0.2">
      <c r="A157">
        <v>28005660</v>
      </c>
      <c r="B157" t="s">
        <v>218</v>
      </c>
      <c r="C157" t="s">
        <v>219</v>
      </c>
      <c r="D157">
        <v>900</v>
      </c>
      <c r="F157" t="s">
        <v>172</v>
      </c>
      <c r="G157">
        <v>4</v>
      </c>
      <c r="H157">
        <v>0</v>
      </c>
      <c r="I157">
        <v>1</v>
      </c>
      <c r="J157" t="s">
        <v>173</v>
      </c>
      <c r="R157">
        <v>1</v>
      </c>
      <c r="S157">
        <v>0</v>
      </c>
      <c r="T157" s="2">
        <f>IFERROR(VLOOKUP(B157,'Новый прайс'!$A$2:$E$214,4,0),"товара нет в новом прайсе")</f>
        <v>900</v>
      </c>
      <c r="U157" s="2">
        <f>IFERROR(VLOOKUP(B157,'Новый прайс'!$A$2:$E$214,5,0),"товара нет в новом прайсе")</f>
        <v>3</v>
      </c>
    </row>
    <row r="158" spans="1:21" x14ac:dyDescent="0.2">
      <c r="A158">
        <v>27933484</v>
      </c>
      <c r="B158" t="s">
        <v>220</v>
      </c>
      <c r="C158" t="s">
        <v>221</v>
      </c>
      <c r="D158">
        <v>1200</v>
      </c>
      <c r="F158" t="s">
        <v>172</v>
      </c>
      <c r="G158">
        <v>2</v>
      </c>
      <c r="H158">
        <v>0</v>
      </c>
      <c r="I158">
        <v>1</v>
      </c>
      <c r="J158" t="s">
        <v>173</v>
      </c>
      <c r="R158">
        <v>1</v>
      </c>
      <c r="S158">
        <v>0</v>
      </c>
      <c r="T158" s="2" t="str">
        <f>IFERROR(VLOOKUP(B158,'Новый прайс'!$A$2:$E$214,4,0),"товара нет в новом прайсе")</f>
        <v>товара нет в новом прайсе</v>
      </c>
      <c r="U158" s="2" t="str">
        <f>IFERROR(VLOOKUP(B158,'Новый прайс'!$A$2:$E$214,5,0),"товара нет в новом прайсе")</f>
        <v>товара нет в новом прайсе</v>
      </c>
    </row>
    <row r="159" spans="1:21" x14ac:dyDescent="0.2">
      <c r="A159">
        <v>28005661</v>
      </c>
      <c r="B159" t="s">
        <v>220</v>
      </c>
      <c r="C159" t="s">
        <v>221</v>
      </c>
      <c r="D159">
        <v>1200</v>
      </c>
      <c r="F159" t="s">
        <v>172</v>
      </c>
      <c r="G159">
        <v>2</v>
      </c>
      <c r="H159">
        <v>0</v>
      </c>
      <c r="I159">
        <v>1</v>
      </c>
      <c r="J159" t="s">
        <v>173</v>
      </c>
      <c r="R159">
        <v>1</v>
      </c>
      <c r="S159">
        <v>0</v>
      </c>
      <c r="T159" s="2" t="str">
        <f>IFERROR(VLOOKUP(B159,'Новый прайс'!$A$2:$E$214,4,0),"товара нет в новом прайсе")</f>
        <v>товара нет в новом прайсе</v>
      </c>
      <c r="U159" s="2" t="str">
        <f>IFERROR(VLOOKUP(B159,'Новый прайс'!$A$2:$E$214,5,0),"товара нет в новом прайсе")</f>
        <v>товара нет в новом прайсе</v>
      </c>
    </row>
    <row r="160" spans="1:21" x14ac:dyDescent="0.2">
      <c r="A160">
        <v>27933485</v>
      </c>
      <c r="B160" t="s">
        <v>222</v>
      </c>
      <c r="C160" t="s">
        <v>223</v>
      </c>
      <c r="D160">
        <v>340</v>
      </c>
      <c r="F160" t="s">
        <v>172</v>
      </c>
      <c r="G160">
        <v>1</v>
      </c>
      <c r="H160">
        <v>0</v>
      </c>
      <c r="I160">
        <v>1</v>
      </c>
      <c r="J160" t="s">
        <v>173</v>
      </c>
      <c r="R160">
        <v>1</v>
      </c>
      <c r="S160">
        <v>0</v>
      </c>
      <c r="T160" s="2">
        <f>IFERROR(VLOOKUP(B160,'Новый прайс'!$A$2:$E$214,4,0),"товара нет в новом прайсе")</f>
        <v>340</v>
      </c>
      <c r="U160" s="2">
        <f>IFERROR(VLOOKUP(B160,'Новый прайс'!$A$2:$E$214,5,0),"товара нет в новом прайсе")</f>
        <v>3</v>
      </c>
    </row>
    <row r="161" spans="1:21" x14ac:dyDescent="0.2">
      <c r="A161">
        <v>28005662</v>
      </c>
      <c r="B161" t="s">
        <v>222</v>
      </c>
      <c r="C161" t="s">
        <v>223</v>
      </c>
      <c r="D161">
        <v>340</v>
      </c>
      <c r="F161" t="s">
        <v>172</v>
      </c>
      <c r="G161">
        <v>1</v>
      </c>
      <c r="H161">
        <v>0</v>
      </c>
      <c r="I161">
        <v>1</v>
      </c>
      <c r="J161" t="s">
        <v>173</v>
      </c>
      <c r="R161">
        <v>1</v>
      </c>
      <c r="S161">
        <v>0</v>
      </c>
      <c r="T161" s="2">
        <f>IFERROR(VLOOKUP(B161,'Новый прайс'!$A$2:$E$214,4,0),"товара нет в новом прайсе")</f>
        <v>340</v>
      </c>
      <c r="U161" s="2">
        <f>IFERROR(VLOOKUP(B161,'Новый прайс'!$A$2:$E$214,5,0),"товара нет в новом прайсе")</f>
        <v>3</v>
      </c>
    </row>
    <row r="162" spans="1:21" x14ac:dyDescent="0.2">
      <c r="A162">
        <v>27933486</v>
      </c>
      <c r="B162" t="s">
        <v>224</v>
      </c>
      <c r="C162" t="s">
        <v>225</v>
      </c>
      <c r="D162">
        <v>340</v>
      </c>
      <c r="F162" t="s">
        <v>172</v>
      </c>
      <c r="G162">
        <v>1</v>
      </c>
      <c r="H162">
        <v>0</v>
      </c>
      <c r="I162">
        <v>1</v>
      </c>
      <c r="J162" t="s">
        <v>173</v>
      </c>
      <c r="R162">
        <v>1</v>
      </c>
      <c r="S162">
        <v>0</v>
      </c>
      <c r="T162" s="2">
        <f>IFERROR(VLOOKUP(B162,'Новый прайс'!$A$2:$E$214,4,0),"товара нет в новом прайсе")</f>
        <v>340</v>
      </c>
      <c r="U162" s="2">
        <f>IFERROR(VLOOKUP(B162,'Новый прайс'!$A$2:$E$214,5,0),"товара нет в новом прайсе")</f>
        <v>3</v>
      </c>
    </row>
    <row r="163" spans="1:21" x14ac:dyDescent="0.2">
      <c r="A163">
        <v>28005663</v>
      </c>
      <c r="B163" t="s">
        <v>224</v>
      </c>
      <c r="C163" t="s">
        <v>225</v>
      </c>
      <c r="D163">
        <v>340</v>
      </c>
      <c r="F163" t="s">
        <v>172</v>
      </c>
      <c r="G163">
        <v>1</v>
      </c>
      <c r="H163">
        <v>0</v>
      </c>
      <c r="I163">
        <v>1</v>
      </c>
      <c r="J163" t="s">
        <v>173</v>
      </c>
      <c r="R163">
        <v>1</v>
      </c>
      <c r="S163">
        <v>0</v>
      </c>
      <c r="T163" s="2">
        <f>IFERROR(VLOOKUP(B163,'Новый прайс'!$A$2:$E$214,4,0),"товара нет в новом прайсе")</f>
        <v>340</v>
      </c>
      <c r="U163" s="2">
        <f>IFERROR(VLOOKUP(B163,'Новый прайс'!$A$2:$E$214,5,0),"товара нет в новом прайсе")</f>
        <v>3</v>
      </c>
    </row>
    <row r="164" spans="1:21" x14ac:dyDescent="0.2">
      <c r="A164">
        <v>27933487</v>
      </c>
      <c r="B164" t="s">
        <v>226</v>
      </c>
      <c r="C164" t="s">
        <v>227</v>
      </c>
      <c r="D164">
        <v>340</v>
      </c>
      <c r="F164" t="s">
        <v>172</v>
      </c>
      <c r="G164">
        <v>1</v>
      </c>
      <c r="H164">
        <v>0</v>
      </c>
      <c r="I164">
        <v>1</v>
      </c>
      <c r="J164" t="s">
        <v>173</v>
      </c>
      <c r="R164">
        <v>1</v>
      </c>
      <c r="S164">
        <v>0</v>
      </c>
      <c r="T164" s="2">
        <f>IFERROR(VLOOKUP(B164,'Новый прайс'!$A$2:$E$214,4,0),"товара нет в новом прайсе")</f>
        <v>340</v>
      </c>
      <c r="U164" s="2">
        <f>IFERROR(VLOOKUP(B164,'Новый прайс'!$A$2:$E$214,5,0),"товара нет в новом прайсе")</f>
        <v>2</v>
      </c>
    </row>
    <row r="165" spans="1:21" x14ac:dyDescent="0.2">
      <c r="A165">
        <v>28005664</v>
      </c>
      <c r="B165" t="s">
        <v>226</v>
      </c>
      <c r="C165" t="s">
        <v>227</v>
      </c>
      <c r="D165">
        <v>340</v>
      </c>
      <c r="F165" t="s">
        <v>172</v>
      </c>
      <c r="G165">
        <v>1</v>
      </c>
      <c r="H165">
        <v>0</v>
      </c>
      <c r="I165">
        <v>1</v>
      </c>
      <c r="J165" t="s">
        <v>173</v>
      </c>
      <c r="R165">
        <v>1</v>
      </c>
      <c r="S165">
        <v>0</v>
      </c>
      <c r="T165" s="2">
        <f>IFERROR(VLOOKUP(B165,'Новый прайс'!$A$2:$E$214,4,0),"товара нет в новом прайсе")</f>
        <v>340</v>
      </c>
      <c r="U165" s="2">
        <f>IFERROR(VLOOKUP(B165,'Новый прайс'!$A$2:$E$214,5,0),"товара нет в новом прайсе")</f>
        <v>2</v>
      </c>
    </row>
    <row r="166" spans="1:21" x14ac:dyDescent="0.2">
      <c r="A166">
        <v>27933488</v>
      </c>
      <c r="B166" t="s">
        <v>228</v>
      </c>
      <c r="C166" t="s">
        <v>229</v>
      </c>
      <c r="D166">
        <v>340</v>
      </c>
      <c r="F166" t="s">
        <v>172</v>
      </c>
      <c r="G166">
        <v>1</v>
      </c>
      <c r="H166">
        <v>0</v>
      </c>
      <c r="I166">
        <v>1</v>
      </c>
      <c r="J166" t="s">
        <v>173</v>
      </c>
      <c r="R166">
        <v>1</v>
      </c>
      <c r="S166">
        <v>0</v>
      </c>
      <c r="T166" s="2">
        <f>IFERROR(VLOOKUP(B166,'Новый прайс'!$A$2:$E$214,4,0),"товара нет в новом прайсе")</f>
        <v>340</v>
      </c>
      <c r="U166" s="2">
        <f>IFERROR(VLOOKUP(B166,'Новый прайс'!$A$2:$E$214,5,0),"товара нет в новом прайсе")</f>
        <v>2</v>
      </c>
    </row>
    <row r="167" spans="1:21" x14ac:dyDescent="0.2">
      <c r="A167">
        <v>28005665</v>
      </c>
      <c r="B167" t="s">
        <v>228</v>
      </c>
      <c r="C167" t="s">
        <v>229</v>
      </c>
      <c r="D167">
        <v>340</v>
      </c>
      <c r="F167" t="s">
        <v>172</v>
      </c>
      <c r="G167">
        <v>1</v>
      </c>
      <c r="H167">
        <v>0</v>
      </c>
      <c r="I167">
        <v>1</v>
      </c>
      <c r="J167" t="s">
        <v>173</v>
      </c>
      <c r="R167">
        <v>1</v>
      </c>
      <c r="S167">
        <v>0</v>
      </c>
      <c r="T167" s="2">
        <f>IFERROR(VLOOKUP(B167,'Новый прайс'!$A$2:$E$214,4,0),"товара нет в новом прайсе")</f>
        <v>340</v>
      </c>
      <c r="U167" s="2">
        <f>IFERROR(VLOOKUP(B167,'Новый прайс'!$A$2:$E$214,5,0),"товара нет в новом прайсе")</f>
        <v>2</v>
      </c>
    </row>
    <row r="168" spans="1:21" x14ac:dyDescent="0.2">
      <c r="A168">
        <v>27933489</v>
      </c>
      <c r="B168" t="s">
        <v>230</v>
      </c>
      <c r="C168" t="s">
        <v>231</v>
      </c>
      <c r="D168">
        <v>340</v>
      </c>
      <c r="F168" t="s">
        <v>172</v>
      </c>
      <c r="G168">
        <v>1</v>
      </c>
      <c r="H168">
        <v>0</v>
      </c>
      <c r="I168">
        <v>1</v>
      </c>
      <c r="J168" t="s">
        <v>173</v>
      </c>
      <c r="R168">
        <v>1</v>
      </c>
      <c r="S168">
        <v>0</v>
      </c>
      <c r="T168" s="2">
        <f>IFERROR(VLOOKUP(B168,'Новый прайс'!$A$2:$E$214,4,0),"товара нет в новом прайсе")</f>
        <v>340</v>
      </c>
      <c r="U168" s="2">
        <f>IFERROR(VLOOKUP(B168,'Новый прайс'!$A$2:$E$214,5,0),"товара нет в новом прайсе")</f>
        <v>1</v>
      </c>
    </row>
    <row r="169" spans="1:21" x14ac:dyDescent="0.2">
      <c r="A169">
        <v>28005666</v>
      </c>
      <c r="B169" t="s">
        <v>230</v>
      </c>
      <c r="C169" t="s">
        <v>231</v>
      </c>
      <c r="D169">
        <v>340</v>
      </c>
      <c r="F169" t="s">
        <v>172</v>
      </c>
      <c r="G169">
        <v>1</v>
      </c>
      <c r="H169">
        <v>0</v>
      </c>
      <c r="I169">
        <v>1</v>
      </c>
      <c r="J169" t="s">
        <v>173</v>
      </c>
      <c r="R169">
        <v>1</v>
      </c>
      <c r="S169">
        <v>0</v>
      </c>
      <c r="T169" s="2">
        <f>IFERROR(VLOOKUP(B169,'Новый прайс'!$A$2:$E$214,4,0),"товара нет в новом прайсе")</f>
        <v>340</v>
      </c>
      <c r="U169" s="2">
        <f>IFERROR(VLOOKUP(B169,'Новый прайс'!$A$2:$E$214,5,0),"товара нет в новом прайсе")</f>
        <v>1</v>
      </c>
    </row>
    <row r="170" spans="1:21" x14ac:dyDescent="0.2">
      <c r="A170">
        <v>27933490</v>
      </c>
      <c r="B170" t="s">
        <v>232</v>
      </c>
      <c r="C170" t="s">
        <v>233</v>
      </c>
      <c r="D170">
        <v>340</v>
      </c>
      <c r="F170" t="s">
        <v>172</v>
      </c>
      <c r="G170">
        <v>1</v>
      </c>
      <c r="H170">
        <v>0</v>
      </c>
      <c r="I170">
        <v>1</v>
      </c>
      <c r="J170" t="s">
        <v>173</v>
      </c>
      <c r="R170">
        <v>1</v>
      </c>
      <c r="S170">
        <v>0</v>
      </c>
      <c r="T170" s="2">
        <f>IFERROR(VLOOKUP(B170,'Новый прайс'!$A$2:$E$214,4,0),"товара нет в новом прайсе")</f>
        <v>340</v>
      </c>
      <c r="U170" s="2">
        <f>IFERROR(VLOOKUP(B170,'Новый прайс'!$A$2:$E$214,5,0),"товара нет в новом прайсе")</f>
        <v>1</v>
      </c>
    </row>
    <row r="171" spans="1:21" x14ac:dyDescent="0.2">
      <c r="A171">
        <v>28005667</v>
      </c>
      <c r="B171" t="s">
        <v>232</v>
      </c>
      <c r="C171" t="s">
        <v>233</v>
      </c>
      <c r="D171">
        <v>340</v>
      </c>
      <c r="F171" t="s">
        <v>172</v>
      </c>
      <c r="G171">
        <v>1</v>
      </c>
      <c r="H171">
        <v>0</v>
      </c>
      <c r="I171">
        <v>1</v>
      </c>
      <c r="J171" t="s">
        <v>173</v>
      </c>
      <c r="R171">
        <v>1</v>
      </c>
      <c r="S171">
        <v>0</v>
      </c>
      <c r="T171" s="2">
        <f>IFERROR(VLOOKUP(B171,'Новый прайс'!$A$2:$E$214,4,0),"товара нет в новом прайсе")</f>
        <v>340</v>
      </c>
      <c r="U171" s="2">
        <f>IFERROR(VLOOKUP(B171,'Новый прайс'!$A$2:$E$214,5,0),"товара нет в новом прайсе")</f>
        <v>1</v>
      </c>
    </row>
    <row r="172" spans="1:21" x14ac:dyDescent="0.2">
      <c r="A172">
        <v>27933491</v>
      </c>
      <c r="B172" t="s">
        <v>234</v>
      </c>
      <c r="C172" t="s">
        <v>235</v>
      </c>
      <c r="D172">
        <v>340</v>
      </c>
      <c r="F172" t="s">
        <v>172</v>
      </c>
      <c r="G172">
        <v>1</v>
      </c>
      <c r="H172">
        <v>0</v>
      </c>
      <c r="I172">
        <v>1</v>
      </c>
      <c r="J172" t="s">
        <v>173</v>
      </c>
      <c r="R172">
        <v>1</v>
      </c>
      <c r="S172">
        <v>0</v>
      </c>
      <c r="T172" s="2">
        <f>IFERROR(VLOOKUP(B172,'Новый прайс'!$A$2:$E$214,4,0),"товара нет в новом прайсе")</f>
        <v>340</v>
      </c>
      <c r="U172" s="2">
        <f>IFERROR(VLOOKUP(B172,'Новый прайс'!$A$2:$E$214,5,0),"товара нет в новом прайсе")</f>
        <v>2</v>
      </c>
    </row>
    <row r="173" spans="1:21" x14ac:dyDescent="0.2">
      <c r="A173">
        <v>28005668</v>
      </c>
      <c r="B173" t="s">
        <v>234</v>
      </c>
      <c r="C173" t="s">
        <v>235</v>
      </c>
      <c r="D173">
        <v>340</v>
      </c>
      <c r="F173" t="s">
        <v>172</v>
      </c>
      <c r="G173">
        <v>1</v>
      </c>
      <c r="H173">
        <v>0</v>
      </c>
      <c r="I173">
        <v>1</v>
      </c>
      <c r="J173" t="s">
        <v>173</v>
      </c>
      <c r="R173">
        <v>1</v>
      </c>
      <c r="S173">
        <v>0</v>
      </c>
      <c r="T173" s="2">
        <f>IFERROR(VLOOKUP(B173,'Новый прайс'!$A$2:$E$214,4,0),"товара нет в новом прайсе")</f>
        <v>340</v>
      </c>
      <c r="U173" s="2">
        <f>IFERROR(VLOOKUP(B173,'Новый прайс'!$A$2:$E$214,5,0),"товара нет в новом прайсе")</f>
        <v>2</v>
      </c>
    </row>
    <row r="174" spans="1:21" x14ac:dyDescent="0.2">
      <c r="A174">
        <v>27933492</v>
      </c>
      <c r="B174" t="s">
        <v>236</v>
      </c>
      <c r="C174" t="s">
        <v>237</v>
      </c>
      <c r="D174">
        <v>340</v>
      </c>
      <c r="F174" t="s">
        <v>172</v>
      </c>
      <c r="G174">
        <v>1</v>
      </c>
      <c r="H174">
        <v>0</v>
      </c>
      <c r="I174">
        <v>1</v>
      </c>
      <c r="J174" t="s">
        <v>173</v>
      </c>
      <c r="R174">
        <v>1</v>
      </c>
      <c r="S174">
        <v>0</v>
      </c>
      <c r="T174" s="2">
        <f>IFERROR(VLOOKUP(B174,'Новый прайс'!$A$2:$E$214,4,0),"товара нет в новом прайсе")</f>
        <v>340</v>
      </c>
      <c r="U174" s="2">
        <f>IFERROR(VLOOKUP(B174,'Новый прайс'!$A$2:$E$214,5,0),"товара нет в новом прайсе")</f>
        <v>0</v>
      </c>
    </row>
    <row r="175" spans="1:21" x14ac:dyDescent="0.2">
      <c r="A175">
        <v>28005669</v>
      </c>
      <c r="B175" t="s">
        <v>236</v>
      </c>
      <c r="C175" t="s">
        <v>237</v>
      </c>
      <c r="D175">
        <v>340</v>
      </c>
      <c r="F175" t="s">
        <v>172</v>
      </c>
      <c r="G175">
        <v>1</v>
      </c>
      <c r="H175">
        <v>0</v>
      </c>
      <c r="I175">
        <v>1</v>
      </c>
      <c r="J175" t="s">
        <v>173</v>
      </c>
      <c r="R175">
        <v>1</v>
      </c>
      <c r="S175">
        <v>0</v>
      </c>
      <c r="T175" s="2">
        <f>IFERROR(VLOOKUP(B175,'Новый прайс'!$A$2:$E$214,4,0),"товара нет в новом прайсе")</f>
        <v>340</v>
      </c>
      <c r="U175" s="2">
        <f>IFERROR(VLOOKUP(B175,'Новый прайс'!$A$2:$E$214,5,0),"товара нет в новом прайсе")</f>
        <v>0</v>
      </c>
    </row>
    <row r="176" spans="1:21" x14ac:dyDescent="0.2">
      <c r="A176">
        <v>27933493</v>
      </c>
      <c r="B176" t="s">
        <v>238</v>
      </c>
      <c r="C176" t="s">
        <v>239</v>
      </c>
      <c r="D176">
        <v>990</v>
      </c>
      <c r="F176" t="s">
        <v>172</v>
      </c>
      <c r="G176">
        <v>4</v>
      </c>
      <c r="H176">
        <v>0</v>
      </c>
      <c r="I176">
        <v>1</v>
      </c>
      <c r="J176" t="s">
        <v>173</v>
      </c>
      <c r="R176">
        <v>1</v>
      </c>
      <c r="S176">
        <v>0</v>
      </c>
      <c r="T176" s="2">
        <f>IFERROR(VLOOKUP(B176,'Новый прайс'!$A$2:$E$214,4,0),"товара нет в новом прайсе")</f>
        <v>990</v>
      </c>
      <c r="U176" s="2">
        <f>IFERROR(VLOOKUP(B176,'Новый прайс'!$A$2:$E$214,5,0),"товара нет в новом прайсе")</f>
        <v>9</v>
      </c>
    </row>
    <row r="177" spans="1:21" x14ac:dyDescent="0.2">
      <c r="A177">
        <v>28005670</v>
      </c>
      <c r="B177" t="s">
        <v>238</v>
      </c>
      <c r="C177" t="s">
        <v>239</v>
      </c>
      <c r="D177">
        <v>990</v>
      </c>
      <c r="F177" t="s">
        <v>172</v>
      </c>
      <c r="G177">
        <v>4</v>
      </c>
      <c r="H177">
        <v>0</v>
      </c>
      <c r="I177">
        <v>1</v>
      </c>
      <c r="J177" t="s">
        <v>173</v>
      </c>
      <c r="R177">
        <v>1</v>
      </c>
      <c r="S177">
        <v>0</v>
      </c>
      <c r="T177" s="2">
        <f>IFERROR(VLOOKUP(B177,'Новый прайс'!$A$2:$E$214,4,0),"товара нет в новом прайсе")</f>
        <v>990</v>
      </c>
      <c r="U177" s="2">
        <f>IFERROR(VLOOKUP(B177,'Новый прайс'!$A$2:$E$214,5,0),"товара нет в новом прайсе")</f>
        <v>9</v>
      </c>
    </row>
    <row r="178" spans="1:21" x14ac:dyDescent="0.2">
      <c r="A178">
        <v>27933494</v>
      </c>
      <c r="B178" t="s">
        <v>240</v>
      </c>
      <c r="C178" t="s">
        <v>241</v>
      </c>
      <c r="D178">
        <v>950</v>
      </c>
      <c r="F178" t="s">
        <v>172</v>
      </c>
      <c r="G178">
        <v>2</v>
      </c>
      <c r="H178">
        <v>0</v>
      </c>
      <c r="I178">
        <v>1</v>
      </c>
      <c r="J178" t="s">
        <v>173</v>
      </c>
      <c r="R178">
        <v>1</v>
      </c>
      <c r="S178">
        <v>0</v>
      </c>
      <c r="T178" s="2">
        <f>IFERROR(VLOOKUP(B178,'Новый прайс'!$A$2:$E$214,4,0),"товара нет в новом прайсе")</f>
        <v>950</v>
      </c>
      <c r="U178" s="2">
        <f>IFERROR(VLOOKUP(B178,'Новый прайс'!$A$2:$E$214,5,0),"товара нет в новом прайсе")</f>
        <v>4</v>
      </c>
    </row>
    <row r="179" spans="1:21" x14ac:dyDescent="0.2">
      <c r="A179">
        <v>28005671</v>
      </c>
      <c r="B179" t="s">
        <v>240</v>
      </c>
      <c r="C179" t="s">
        <v>241</v>
      </c>
      <c r="D179">
        <v>950</v>
      </c>
      <c r="F179" t="s">
        <v>172</v>
      </c>
      <c r="G179">
        <v>2</v>
      </c>
      <c r="H179">
        <v>0</v>
      </c>
      <c r="I179">
        <v>1</v>
      </c>
      <c r="J179" t="s">
        <v>173</v>
      </c>
      <c r="R179">
        <v>1</v>
      </c>
      <c r="S179">
        <v>0</v>
      </c>
      <c r="T179" s="2">
        <f>IFERROR(VLOOKUP(B179,'Новый прайс'!$A$2:$E$214,4,0),"товара нет в новом прайсе")</f>
        <v>950</v>
      </c>
      <c r="U179" s="2">
        <f>IFERROR(VLOOKUP(B179,'Новый прайс'!$A$2:$E$214,5,0),"товара нет в новом прайсе")</f>
        <v>4</v>
      </c>
    </row>
    <row r="180" spans="1:21" x14ac:dyDescent="0.2">
      <c r="A180">
        <v>27933495</v>
      </c>
      <c r="B180" t="s">
        <v>242</v>
      </c>
      <c r="C180" t="s">
        <v>243</v>
      </c>
      <c r="D180">
        <v>950</v>
      </c>
      <c r="F180" t="s">
        <v>172</v>
      </c>
      <c r="G180">
        <v>1</v>
      </c>
      <c r="H180">
        <v>0</v>
      </c>
      <c r="I180">
        <v>1</v>
      </c>
      <c r="J180" t="s">
        <v>173</v>
      </c>
      <c r="R180">
        <v>1</v>
      </c>
      <c r="S180">
        <v>0</v>
      </c>
      <c r="T180" s="2">
        <f>IFERROR(VLOOKUP(B180,'Новый прайс'!$A$2:$E$214,4,0),"товара нет в новом прайсе")</f>
        <v>950</v>
      </c>
      <c r="U180" s="2">
        <f>IFERROR(VLOOKUP(B180,'Новый прайс'!$A$2:$E$214,5,0),"товара нет в новом прайсе")</f>
        <v>5</v>
      </c>
    </row>
    <row r="181" spans="1:21" x14ac:dyDescent="0.2">
      <c r="A181">
        <v>28005672</v>
      </c>
      <c r="B181" t="s">
        <v>242</v>
      </c>
      <c r="C181" t="s">
        <v>243</v>
      </c>
      <c r="D181">
        <v>950</v>
      </c>
      <c r="F181" t="s">
        <v>172</v>
      </c>
      <c r="G181">
        <v>1</v>
      </c>
      <c r="H181">
        <v>0</v>
      </c>
      <c r="I181">
        <v>1</v>
      </c>
      <c r="J181" t="s">
        <v>173</v>
      </c>
      <c r="R181">
        <v>1</v>
      </c>
      <c r="S181">
        <v>0</v>
      </c>
      <c r="T181" s="2">
        <f>IFERROR(VLOOKUP(B181,'Новый прайс'!$A$2:$E$214,4,0),"товара нет в новом прайсе")</f>
        <v>950</v>
      </c>
      <c r="U181" s="2">
        <f>IFERROR(VLOOKUP(B181,'Новый прайс'!$A$2:$E$214,5,0),"товара нет в новом прайсе")</f>
        <v>5</v>
      </c>
    </row>
    <row r="182" spans="1:21" x14ac:dyDescent="0.2">
      <c r="A182">
        <v>27933496</v>
      </c>
      <c r="B182" t="s">
        <v>244</v>
      </c>
      <c r="C182" t="s">
        <v>245</v>
      </c>
      <c r="D182">
        <v>950</v>
      </c>
      <c r="F182" t="s">
        <v>172</v>
      </c>
      <c r="G182">
        <v>1</v>
      </c>
      <c r="H182">
        <v>0</v>
      </c>
      <c r="I182">
        <v>1</v>
      </c>
      <c r="J182" t="s">
        <v>173</v>
      </c>
      <c r="R182">
        <v>1</v>
      </c>
      <c r="S182">
        <v>0</v>
      </c>
      <c r="T182" s="2">
        <f>IFERROR(VLOOKUP(B182,'Новый прайс'!$A$2:$E$214,4,0),"товара нет в новом прайсе")</f>
        <v>950</v>
      </c>
      <c r="U182" s="2">
        <f>IFERROR(VLOOKUP(B182,'Новый прайс'!$A$2:$E$214,5,0),"товара нет в новом прайсе")</f>
        <v>5</v>
      </c>
    </row>
    <row r="183" spans="1:21" x14ac:dyDescent="0.2">
      <c r="A183">
        <v>28005673</v>
      </c>
      <c r="B183" t="s">
        <v>244</v>
      </c>
      <c r="C183" t="s">
        <v>245</v>
      </c>
      <c r="D183">
        <v>950</v>
      </c>
      <c r="F183" t="s">
        <v>172</v>
      </c>
      <c r="G183">
        <v>1</v>
      </c>
      <c r="H183">
        <v>0</v>
      </c>
      <c r="I183">
        <v>1</v>
      </c>
      <c r="J183" t="s">
        <v>173</v>
      </c>
      <c r="R183">
        <v>1</v>
      </c>
      <c r="S183">
        <v>0</v>
      </c>
      <c r="T183" s="2">
        <f>IFERROR(VLOOKUP(B183,'Новый прайс'!$A$2:$E$214,4,0),"товара нет в новом прайсе")</f>
        <v>950</v>
      </c>
      <c r="U183" s="2">
        <f>IFERROR(VLOOKUP(B183,'Новый прайс'!$A$2:$E$214,5,0),"товара нет в новом прайсе")</f>
        <v>5</v>
      </c>
    </row>
    <row r="184" spans="1:21" x14ac:dyDescent="0.2">
      <c r="A184">
        <v>27933497</v>
      </c>
      <c r="B184" t="s">
        <v>246</v>
      </c>
      <c r="C184" t="s">
        <v>247</v>
      </c>
      <c r="D184">
        <v>950</v>
      </c>
      <c r="F184" t="s">
        <v>172</v>
      </c>
      <c r="G184">
        <v>0</v>
      </c>
      <c r="H184">
        <v>0</v>
      </c>
      <c r="I184">
        <v>1</v>
      </c>
      <c r="J184" t="s">
        <v>173</v>
      </c>
      <c r="R184">
        <v>1</v>
      </c>
      <c r="S184">
        <v>0</v>
      </c>
      <c r="T184" s="2">
        <f>IFERROR(VLOOKUP(B184,'Новый прайс'!$A$2:$E$214,4,0),"товара нет в новом прайсе")</f>
        <v>950</v>
      </c>
      <c r="U184" s="2">
        <f>IFERROR(VLOOKUP(B184,'Новый прайс'!$A$2:$E$214,5,0),"товара нет в новом прайсе")</f>
        <v>2</v>
      </c>
    </row>
    <row r="185" spans="1:21" x14ac:dyDescent="0.2">
      <c r="A185">
        <v>28005674</v>
      </c>
      <c r="B185" t="s">
        <v>246</v>
      </c>
      <c r="C185" t="s">
        <v>247</v>
      </c>
      <c r="D185">
        <v>950</v>
      </c>
      <c r="F185" t="s">
        <v>172</v>
      </c>
      <c r="G185">
        <v>0</v>
      </c>
      <c r="H185">
        <v>0</v>
      </c>
      <c r="I185">
        <v>1</v>
      </c>
      <c r="J185" t="s">
        <v>173</v>
      </c>
      <c r="R185">
        <v>1</v>
      </c>
      <c r="S185">
        <v>0</v>
      </c>
      <c r="T185" s="2">
        <f>IFERROR(VLOOKUP(B185,'Новый прайс'!$A$2:$E$214,4,0),"товара нет в новом прайсе")</f>
        <v>950</v>
      </c>
      <c r="U185" s="2">
        <f>IFERROR(VLOOKUP(B185,'Новый прайс'!$A$2:$E$214,5,0),"товара нет в новом прайсе")</f>
        <v>2</v>
      </c>
    </row>
    <row r="186" spans="1:21" x14ac:dyDescent="0.2">
      <c r="A186">
        <v>27933498</v>
      </c>
      <c r="B186" t="s">
        <v>248</v>
      </c>
      <c r="C186" t="s">
        <v>249</v>
      </c>
      <c r="D186">
        <v>950</v>
      </c>
      <c r="F186" t="s">
        <v>172</v>
      </c>
      <c r="G186">
        <v>1</v>
      </c>
      <c r="H186">
        <v>0</v>
      </c>
      <c r="I186">
        <v>1</v>
      </c>
      <c r="J186" t="s">
        <v>173</v>
      </c>
      <c r="R186">
        <v>1</v>
      </c>
      <c r="S186">
        <v>0</v>
      </c>
      <c r="T186" s="2">
        <f>IFERROR(VLOOKUP(B186,'Новый прайс'!$A$2:$E$214,4,0),"товара нет в новом прайсе")</f>
        <v>950</v>
      </c>
      <c r="U186" s="2">
        <f>IFERROR(VLOOKUP(B186,'Новый прайс'!$A$2:$E$214,5,0),"товара нет в новом прайсе")</f>
        <v>3</v>
      </c>
    </row>
    <row r="187" spans="1:21" x14ac:dyDescent="0.2">
      <c r="A187">
        <v>28005675</v>
      </c>
      <c r="B187" t="s">
        <v>248</v>
      </c>
      <c r="C187" t="s">
        <v>249</v>
      </c>
      <c r="D187">
        <v>950</v>
      </c>
      <c r="F187" t="s">
        <v>172</v>
      </c>
      <c r="G187">
        <v>1</v>
      </c>
      <c r="H187">
        <v>0</v>
      </c>
      <c r="I187">
        <v>1</v>
      </c>
      <c r="J187" t="s">
        <v>173</v>
      </c>
      <c r="R187">
        <v>1</v>
      </c>
      <c r="S187">
        <v>0</v>
      </c>
      <c r="T187" s="2">
        <f>IFERROR(VLOOKUP(B187,'Новый прайс'!$A$2:$E$214,4,0),"товара нет в новом прайсе")</f>
        <v>950</v>
      </c>
      <c r="U187" s="2">
        <f>IFERROR(VLOOKUP(B187,'Новый прайс'!$A$2:$E$214,5,0),"товара нет в новом прайсе")</f>
        <v>3</v>
      </c>
    </row>
    <row r="188" spans="1:21" x14ac:dyDescent="0.2">
      <c r="A188">
        <v>27933499</v>
      </c>
      <c r="B188" t="s">
        <v>250</v>
      </c>
      <c r="C188" t="s">
        <v>251</v>
      </c>
      <c r="D188">
        <v>950</v>
      </c>
      <c r="F188" t="s">
        <v>172</v>
      </c>
      <c r="G188">
        <v>2</v>
      </c>
      <c r="H188">
        <v>0</v>
      </c>
      <c r="I188">
        <v>1</v>
      </c>
      <c r="J188" t="s">
        <v>173</v>
      </c>
      <c r="R188">
        <v>1</v>
      </c>
      <c r="S188">
        <v>0</v>
      </c>
      <c r="T188" s="2">
        <f>IFERROR(VLOOKUP(B188,'Новый прайс'!$A$2:$E$214,4,0),"товара нет в новом прайсе")</f>
        <v>950</v>
      </c>
      <c r="U188" s="2">
        <f>IFERROR(VLOOKUP(B188,'Новый прайс'!$A$2:$E$214,5,0),"товара нет в новом прайсе")</f>
        <v>2</v>
      </c>
    </row>
    <row r="189" spans="1:21" x14ac:dyDescent="0.2">
      <c r="A189">
        <v>28005676</v>
      </c>
      <c r="B189" t="s">
        <v>250</v>
      </c>
      <c r="C189" t="s">
        <v>251</v>
      </c>
      <c r="D189">
        <v>950</v>
      </c>
      <c r="F189" t="s">
        <v>172</v>
      </c>
      <c r="G189">
        <v>2</v>
      </c>
      <c r="H189">
        <v>0</v>
      </c>
      <c r="I189">
        <v>1</v>
      </c>
      <c r="J189" t="s">
        <v>173</v>
      </c>
      <c r="R189">
        <v>1</v>
      </c>
      <c r="S189">
        <v>0</v>
      </c>
      <c r="T189" s="2">
        <f>IFERROR(VLOOKUP(B189,'Новый прайс'!$A$2:$E$214,4,0),"товара нет в новом прайсе")</f>
        <v>950</v>
      </c>
      <c r="U189" s="2">
        <f>IFERROR(VLOOKUP(B189,'Новый прайс'!$A$2:$E$214,5,0),"товара нет в новом прайсе")</f>
        <v>2</v>
      </c>
    </row>
    <row r="190" spans="1:21" x14ac:dyDescent="0.2">
      <c r="A190">
        <v>27933500</v>
      </c>
      <c r="B190" t="s">
        <v>252</v>
      </c>
      <c r="C190" t="s">
        <v>253</v>
      </c>
      <c r="D190">
        <v>950</v>
      </c>
      <c r="F190" t="s">
        <v>172</v>
      </c>
      <c r="G190">
        <v>1</v>
      </c>
      <c r="H190">
        <v>0</v>
      </c>
      <c r="I190">
        <v>1</v>
      </c>
      <c r="J190" t="s">
        <v>173</v>
      </c>
      <c r="R190">
        <v>1</v>
      </c>
      <c r="S190">
        <v>0</v>
      </c>
      <c r="T190" s="2">
        <f>IFERROR(VLOOKUP(B190,'Новый прайс'!$A$2:$E$214,4,0),"товара нет в новом прайсе")</f>
        <v>950</v>
      </c>
      <c r="U190" s="2">
        <f>IFERROR(VLOOKUP(B190,'Новый прайс'!$A$2:$E$214,5,0),"товара нет в новом прайсе")</f>
        <v>0</v>
      </c>
    </row>
    <row r="191" spans="1:21" x14ac:dyDescent="0.2">
      <c r="A191">
        <v>28005677</v>
      </c>
      <c r="B191" t="s">
        <v>252</v>
      </c>
      <c r="C191" t="s">
        <v>253</v>
      </c>
      <c r="D191">
        <v>950</v>
      </c>
      <c r="F191" t="s">
        <v>172</v>
      </c>
      <c r="G191">
        <v>1</v>
      </c>
      <c r="H191">
        <v>0</v>
      </c>
      <c r="I191">
        <v>1</v>
      </c>
      <c r="J191" t="s">
        <v>173</v>
      </c>
      <c r="R191">
        <v>1</v>
      </c>
      <c r="S191">
        <v>0</v>
      </c>
      <c r="T191" s="2">
        <f>IFERROR(VLOOKUP(B191,'Новый прайс'!$A$2:$E$214,4,0),"товара нет в новом прайсе")</f>
        <v>950</v>
      </c>
      <c r="U191" s="2">
        <f>IFERROR(VLOOKUP(B191,'Новый прайс'!$A$2:$E$214,5,0),"товара нет в новом прайсе")</f>
        <v>0</v>
      </c>
    </row>
    <row r="192" spans="1:21" x14ac:dyDescent="0.2">
      <c r="A192">
        <v>27933501</v>
      </c>
      <c r="B192" t="s">
        <v>254</v>
      </c>
      <c r="C192" t="s">
        <v>255</v>
      </c>
      <c r="D192">
        <v>2800</v>
      </c>
      <c r="F192" t="s">
        <v>256</v>
      </c>
      <c r="G192">
        <v>0</v>
      </c>
      <c r="H192">
        <v>0</v>
      </c>
      <c r="I192">
        <v>1</v>
      </c>
      <c r="J192" t="s">
        <v>257</v>
      </c>
      <c r="R192">
        <v>1</v>
      </c>
      <c r="S192">
        <v>0</v>
      </c>
      <c r="T192" s="2">
        <f>IFERROR(VLOOKUP(B192,'Новый прайс'!$A$2:$E$214,4,0),"товара нет в новом прайсе")</f>
        <v>2800</v>
      </c>
      <c r="U192" s="2">
        <f>IFERROR(VLOOKUP(B192,'Новый прайс'!$A$2:$E$214,5,0),"товара нет в новом прайсе")</f>
        <v>0</v>
      </c>
    </row>
    <row r="193" spans="1:21" x14ac:dyDescent="0.2">
      <c r="A193">
        <v>28005678</v>
      </c>
      <c r="B193" t="s">
        <v>254</v>
      </c>
      <c r="C193" t="s">
        <v>255</v>
      </c>
      <c r="D193">
        <v>2800</v>
      </c>
      <c r="F193" t="s">
        <v>256</v>
      </c>
      <c r="G193">
        <v>0</v>
      </c>
      <c r="H193">
        <v>0</v>
      </c>
      <c r="I193">
        <v>1</v>
      </c>
      <c r="J193" t="s">
        <v>257</v>
      </c>
      <c r="R193">
        <v>1</v>
      </c>
      <c r="S193">
        <v>0</v>
      </c>
      <c r="T193" s="2">
        <f>IFERROR(VLOOKUP(B193,'Новый прайс'!$A$2:$E$214,4,0),"товара нет в новом прайсе")</f>
        <v>2800</v>
      </c>
      <c r="U193" s="2">
        <f>IFERROR(VLOOKUP(B193,'Новый прайс'!$A$2:$E$214,5,0),"товара нет в новом прайсе")</f>
        <v>0</v>
      </c>
    </row>
    <row r="194" spans="1:21" x14ac:dyDescent="0.2">
      <c r="A194">
        <v>27933502</v>
      </c>
      <c r="B194" t="s">
        <v>258</v>
      </c>
      <c r="C194" t="s">
        <v>259</v>
      </c>
      <c r="D194">
        <v>14500</v>
      </c>
      <c r="F194" t="s">
        <v>256</v>
      </c>
      <c r="G194">
        <v>0</v>
      </c>
      <c r="H194">
        <v>0</v>
      </c>
      <c r="I194">
        <v>1</v>
      </c>
      <c r="J194" t="s">
        <v>257</v>
      </c>
      <c r="R194">
        <v>1</v>
      </c>
      <c r="S194">
        <v>0</v>
      </c>
      <c r="T194" s="2">
        <f>IFERROR(VLOOKUP(B194,'Новый прайс'!$A$2:$E$214,4,0),"товара нет в новом прайсе")</f>
        <v>14500</v>
      </c>
      <c r="U194" s="2">
        <f>IFERROR(VLOOKUP(B194,'Новый прайс'!$A$2:$E$214,5,0),"товара нет в новом прайсе")</f>
        <v>0</v>
      </c>
    </row>
    <row r="195" spans="1:21" x14ac:dyDescent="0.2">
      <c r="A195">
        <v>28005679</v>
      </c>
      <c r="B195" t="s">
        <v>258</v>
      </c>
      <c r="C195" t="s">
        <v>259</v>
      </c>
      <c r="D195">
        <v>14500</v>
      </c>
      <c r="F195" t="s">
        <v>256</v>
      </c>
      <c r="G195">
        <v>0</v>
      </c>
      <c r="H195">
        <v>0</v>
      </c>
      <c r="I195">
        <v>1</v>
      </c>
      <c r="J195" t="s">
        <v>257</v>
      </c>
      <c r="R195">
        <v>1</v>
      </c>
      <c r="S195">
        <v>0</v>
      </c>
      <c r="T195" s="2">
        <f>IFERROR(VLOOKUP(B195,'Новый прайс'!$A$2:$E$214,4,0),"товара нет в новом прайсе")</f>
        <v>14500</v>
      </c>
      <c r="U195" s="2">
        <f>IFERROR(VLOOKUP(B195,'Новый прайс'!$A$2:$E$214,5,0),"товара нет в новом прайсе")</f>
        <v>0</v>
      </c>
    </row>
    <row r="196" spans="1:21" x14ac:dyDescent="0.2">
      <c r="A196">
        <v>27933503</v>
      </c>
      <c r="B196" t="s">
        <v>260</v>
      </c>
      <c r="C196" t="s">
        <v>261</v>
      </c>
      <c r="D196">
        <v>13900</v>
      </c>
      <c r="F196" t="s">
        <v>256</v>
      </c>
      <c r="G196">
        <v>1</v>
      </c>
      <c r="H196">
        <v>0</v>
      </c>
      <c r="I196">
        <v>1</v>
      </c>
      <c r="J196" t="s">
        <v>257</v>
      </c>
      <c r="R196">
        <v>1</v>
      </c>
      <c r="S196">
        <v>0</v>
      </c>
      <c r="T196" s="2">
        <f>IFERROR(VLOOKUP(B196,'Новый прайс'!$A$2:$E$214,4,0),"товара нет в новом прайсе")</f>
        <v>13900</v>
      </c>
      <c r="U196" s="2">
        <f>IFERROR(VLOOKUP(B196,'Новый прайс'!$A$2:$E$214,5,0),"товара нет в новом прайсе")</f>
        <v>1</v>
      </c>
    </row>
    <row r="197" spans="1:21" x14ac:dyDescent="0.2">
      <c r="A197">
        <v>28005680</v>
      </c>
      <c r="B197" t="s">
        <v>260</v>
      </c>
      <c r="C197" t="s">
        <v>261</v>
      </c>
      <c r="D197">
        <v>13900</v>
      </c>
      <c r="F197" t="s">
        <v>256</v>
      </c>
      <c r="G197">
        <v>1</v>
      </c>
      <c r="H197">
        <v>0</v>
      </c>
      <c r="I197">
        <v>1</v>
      </c>
      <c r="J197" t="s">
        <v>257</v>
      </c>
      <c r="R197">
        <v>1</v>
      </c>
      <c r="S197">
        <v>0</v>
      </c>
      <c r="T197" s="2">
        <f>IFERROR(VLOOKUP(B197,'Новый прайс'!$A$2:$E$214,4,0),"товара нет в новом прайсе")</f>
        <v>13900</v>
      </c>
      <c r="U197" s="2">
        <f>IFERROR(VLOOKUP(B197,'Новый прайс'!$A$2:$E$214,5,0),"товара нет в новом прайсе")</f>
        <v>1</v>
      </c>
    </row>
    <row r="198" spans="1:21" x14ac:dyDescent="0.2">
      <c r="A198">
        <v>27933504</v>
      </c>
      <c r="B198" t="s">
        <v>262</v>
      </c>
      <c r="C198" t="s">
        <v>263</v>
      </c>
      <c r="D198">
        <v>13900</v>
      </c>
      <c r="F198" t="s">
        <v>256</v>
      </c>
      <c r="G198">
        <v>1</v>
      </c>
      <c r="H198">
        <v>0</v>
      </c>
      <c r="I198">
        <v>1</v>
      </c>
      <c r="J198" t="s">
        <v>257</v>
      </c>
      <c r="R198">
        <v>1</v>
      </c>
      <c r="S198">
        <v>0</v>
      </c>
      <c r="T198" s="2" t="str">
        <f>IFERROR(VLOOKUP(B198,'Новый прайс'!$A$2:$E$214,4,0),"товара нет в новом прайсе")</f>
        <v>товара нет в новом прайсе</v>
      </c>
      <c r="U198" s="2" t="str">
        <f>IFERROR(VLOOKUP(B198,'Новый прайс'!$A$2:$E$214,5,0),"товара нет в новом прайсе")</f>
        <v>товара нет в новом прайсе</v>
      </c>
    </row>
    <row r="199" spans="1:21" x14ac:dyDescent="0.2">
      <c r="A199">
        <v>28005681</v>
      </c>
      <c r="B199" t="s">
        <v>262</v>
      </c>
      <c r="C199" t="s">
        <v>263</v>
      </c>
      <c r="D199">
        <v>13900</v>
      </c>
      <c r="F199" t="s">
        <v>256</v>
      </c>
      <c r="G199">
        <v>1</v>
      </c>
      <c r="H199">
        <v>0</v>
      </c>
      <c r="I199">
        <v>1</v>
      </c>
      <c r="J199" t="s">
        <v>257</v>
      </c>
      <c r="R199">
        <v>1</v>
      </c>
      <c r="S199">
        <v>0</v>
      </c>
      <c r="T199" s="2" t="str">
        <f>IFERROR(VLOOKUP(B199,'Новый прайс'!$A$2:$E$214,4,0),"товара нет в новом прайсе")</f>
        <v>товара нет в новом прайсе</v>
      </c>
      <c r="U199" s="2" t="str">
        <f>IFERROR(VLOOKUP(B199,'Новый прайс'!$A$2:$E$214,5,0),"товара нет в новом прайсе")</f>
        <v>товара нет в новом прайсе</v>
      </c>
    </row>
    <row r="200" spans="1:21" x14ac:dyDescent="0.2">
      <c r="A200">
        <v>27933505</v>
      </c>
      <c r="B200" t="s">
        <v>264</v>
      </c>
      <c r="C200" t="s">
        <v>265</v>
      </c>
      <c r="D200">
        <v>13900</v>
      </c>
      <c r="F200" t="s">
        <v>256</v>
      </c>
      <c r="G200">
        <v>0</v>
      </c>
      <c r="H200">
        <v>0</v>
      </c>
      <c r="I200">
        <v>1</v>
      </c>
      <c r="J200" t="s">
        <v>257</v>
      </c>
      <c r="R200">
        <v>1</v>
      </c>
      <c r="S200">
        <v>0</v>
      </c>
      <c r="T200" s="2" t="str">
        <f>IFERROR(VLOOKUP(B200,'Новый прайс'!$A$2:$E$214,4,0),"товара нет в новом прайсе")</f>
        <v>товара нет в новом прайсе</v>
      </c>
      <c r="U200" s="2" t="str">
        <f>IFERROR(VLOOKUP(B200,'Новый прайс'!$A$2:$E$214,5,0),"товара нет в новом прайсе")</f>
        <v>товара нет в новом прайсе</v>
      </c>
    </row>
    <row r="201" spans="1:21" x14ac:dyDescent="0.2">
      <c r="A201">
        <v>28005682</v>
      </c>
      <c r="B201" t="s">
        <v>264</v>
      </c>
      <c r="C201" t="s">
        <v>265</v>
      </c>
      <c r="D201">
        <v>13900</v>
      </c>
      <c r="F201" t="s">
        <v>256</v>
      </c>
      <c r="G201">
        <v>0</v>
      </c>
      <c r="H201">
        <v>0</v>
      </c>
      <c r="I201">
        <v>1</v>
      </c>
      <c r="J201" t="s">
        <v>257</v>
      </c>
      <c r="R201">
        <v>1</v>
      </c>
      <c r="S201">
        <v>0</v>
      </c>
      <c r="T201" s="2" t="str">
        <f>IFERROR(VLOOKUP(B201,'Новый прайс'!$A$2:$E$214,4,0),"товара нет в новом прайсе")</f>
        <v>товара нет в новом прайсе</v>
      </c>
      <c r="U201" s="2" t="str">
        <f>IFERROR(VLOOKUP(B201,'Новый прайс'!$A$2:$E$214,5,0),"товара нет в новом прайсе")</f>
        <v>товара нет в новом прайсе</v>
      </c>
    </row>
    <row r="202" spans="1:21" x14ac:dyDescent="0.2">
      <c r="A202">
        <v>27933506</v>
      </c>
      <c r="B202" t="s">
        <v>266</v>
      </c>
      <c r="C202" t="s">
        <v>267</v>
      </c>
      <c r="D202">
        <v>13900</v>
      </c>
      <c r="F202" t="s">
        <v>256</v>
      </c>
      <c r="G202">
        <v>1</v>
      </c>
      <c r="H202">
        <v>0</v>
      </c>
      <c r="I202">
        <v>1</v>
      </c>
      <c r="J202" t="s">
        <v>257</v>
      </c>
      <c r="R202">
        <v>1</v>
      </c>
      <c r="S202">
        <v>0</v>
      </c>
      <c r="T202" s="2" t="str">
        <f>IFERROR(VLOOKUP(B202,'Новый прайс'!$A$2:$E$214,4,0),"товара нет в новом прайсе")</f>
        <v>товара нет в новом прайсе</v>
      </c>
      <c r="U202" s="2" t="str">
        <f>IFERROR(VLOOKUP(B202,'Новый прайс'!$A$2:$E$214,5,0),"товара нет в новом прайсе")</f>
        <v>товара нет в новом прайсе</v>
      </c>
    </row>
    <row r="203" spans="1:21" x14ac:dyDescent="0.2">
      <c r="A203">
        <v>28005683</v>
      </c>
      <c r="B203" t="s">
        <v>266</v>
      </c>
      <c r="C203" t="s">
        <v>267</v>
      </c>
      <c r="D203">
        <v>13900</v>
      </c>
      <c r="F203" t="s">
        <v>256</v>
      </c>
      <c r="G203">
        <v>1</v>
      </c>
      <c r="H203">
        <v>0</v>
      </c>
      <c r="I203">
        <v>1</v>
      </c>
      <c r="J203" t="s">
        <v>257</v>
      </c>
      <c r="R203">
        <v>1</v>
      </c>
      <c r="S203">
        <v>0</v>
      </c>
      <c r="T203" s="2" t="str">
        <f>IFERROR(VLOOKUP(B203,'Новый прайс'!$A$2:$E$214,4,0),"товара нет в новом прайсе")</f>
        <v>товара нет в новом прайсе</v>
      </c>
      <c r="U203" s="2" t="str">
        <f>IFERROR(VLOOKUP(B203,'Новый прайс'!$A$2:$E$214,5,0),"товара нет в новом прайсе")</f>
        <v>товара нет в новом прайсе</v>
      </c>
    </row>
    <row r="204" spans="1:21" x14ac:dyDescent="0.2">
      <c r="A204">
        <v>27933507</v>
      </c>
      <c r="B204" t="s">
        <v>268</v>
      </c>
      <c r="C204" t="s">
        <v>269</v>
      </c>
      <c r="D204">
        <v>13900</v>
      </c>
      <c r="F204" t="s">
        <v>256</v>
      </c>
      <c r="G204">
        <v>1</v>
      </c>
      <c r="H204">
        <v>0</v>
      </c>
      <c r="I204">
        <v>1</v>
      </c>
      <c r="J204" t="s">
        <v>257</v>
      </c>
      <c r="R204">
        <v>1</v>
      </c>
      <c r="S204">
        <v>0</v>
      </c>
      <c r="T204" s="2">
        <f>IFERROR(VLOOKUP(B204,'Новый прайс'!$A$2:$E$214,4,0),"товара нет в новом прайсе")</f>
        <v>13900</v>
      </c>
      <c r="U204" s="2">
        <f>IFERROR(VLOOKUP(B204,'Новый прайс'!$A$2:$E$214,5,0),"товара нет в новом прайсе")</f>
        <v>1</v>
      </c>
    </row>
    <row r="205" spans="1:21" x14ac:dyDescent="0.2">
      <c r="A205">
        <v>28005684</v>
      </c>
      <c r="B205" t="s">
        <v>268</v>
      </c>
      <c r="C205" t="s">
        <v>269</v>
      </c>
      <c r="D205">
        <v>13900</v>
      </c>
      <c r="F205" t="s">
        <v>256</v>
      </c>
      <c r="G205">
        <v>1</v>
      </c>
      <c r="H205">
        <v>0</v>
      </c>
      <c r="I205">
        <v>1</v>
      </c>
      <c r="J205" t="s">
        <v>257</v>
      </c>
      <c r="R205">
        <v>1</v>
      </c>
      <c r="S205">
        <v>0</v>
      </c>
      <c r="T205" s="2">
        <f>IFERROR(VLOOKUP(B205,'Новый прайс'!$A$2:$E$214,4,0),"товара нет в новом прайсе")</f>
        <v>13900</v>
      </c>
      <c r="U205" s="2">
        <f>IFERROR(VLOOKUP(B205,'Новый прайс'!$A$2:$E$214,5,0),"товара нет в новом прайсе")</f>
        <v>1</v>
      </c>
    </row>
    <row r="206" spans="1:21" x14ac:dyDescent="0.2">
      <c r="A206">
        <v>27933508</v>
      </c>
      <c r="B206" t="s">
        <v>270</v>
      </c>
      <c r="C206" t="s">
        <v>271</v>
      </c>
      <c r="D206">
        <v>13900</v>
      </c>
      <c r="F206" t="s">
        <v>256</v>
      </c>
      <c r="G206">
        <v>1</v>
      </c>
      <c r="H206">
        <v>0</v>
      </c>
      <c r="I206">
        <v>1</v>
      </c>
      <c r="J206" t="s">
        <v>257</v>
      </c>
      <c r="R206">
        <v>1</v>
      </c>
      <c r="S206">
        <v>0</v>
      </c>
      <c r="T206" s="2" t="str">
        <f>IFERROR(VLOOKUP(B206,'Новый прайс'!$A$2:$E$214,4,0),"товара нет в новом прайсе")</f>
        <v>товара нет в новом прайсе</v>
      </c>
      <c r="U206" s="2" t="str">
        <f>IFERROR(VLOOKUP(B206,'Новый прайс'!$A$2:$E$214,5,0),"товара нет в новом прайсе")</f>
        <v>товара нет в новом прайсе</v>
      </c>
    </row>
    <row r="207" spans="1:21" x14ac:dyDescent="0.2">
      <c r="A207">
        <v>28005685</v>
      </c>
      <c r="B207" t="s">
        <v>270</v>
      </c>
      <c r="C207" t="s">
        <v>271</v>
      </c>
      <c r="D207">
        <v>13900</v>
      </c>
      <c r="F207" t="s">
        <v>256</v>
      </c>
      <c r="G207">
        <v>1</v>
      </c>
      <c r="H207">
        <v>0</v>
      </c>
      <c r="I207">
        <v>1</v>
      </c>
      <c r="J207" t="s">
        <v>257</v>
      </c>
      <c r="R207">
        <v>1</v>
      </c>
      <c r="S207">
        <v>0</v>
      </c>
      <c r="T207" s="2" t="str">
        <f>IFERROR(VLOOKUP(B207,'Новый прайс'!$A$2:$E$214,4,0),"товара нет в новом прайсе")</f>
        <v>товара нет в новом прайсе</v>
      </c>
      <c r="U207" s="2" t="str">
        <f>IFERROR(VLOOKUP(B207,'Новый прайс'!$A$2:$E$214,5,0),"товара нет в новом прайсе")</f>
        <v>товара нет в новом прайсе</v>
      </c>
    </row>
    <row r="208" spans="1:21" x14ac:dyDescent="0.2">
      <c r="A208">
        <v>27933509</v>
      </c>
      <c r="B208" t="s">
        <v>272</v>
      </c>
      <c r="C208" t="s">
        <v>273</v>
      </c>
      <c r="D208">
        <v>13900</v>
      </c>
      <c r="F208" t="s">
        <v>256</v>
      </c>
      <c r="G208">
        <v>1</v>
      </c>
      <c r="H208">
        <v>0</v>
      </c>
      <c r="I208">
        <v>1</v>
      </c>
      <c r="J208" t="s">
        <v>257</v>
      </c>
      <c r="R208">
        <v>1</v>
      </c>
      <c r="S208">
        <v>0</v>
      </c>
      <c r="T208" s="2" t="str">
        <f>IFERROR(VLOOKUP(B208,'Новый прайс'!$A$2:$E$214,4,0),"товара нет в новом прайсе")</f>
        <v>товара нет в новом прайсе</v>
      </c>
      <c r="U208" s="2" t="str">
        <f>IFERROR(VLOOKUP(B208,'Новый прайс'!$A$2:$E$214,5,0),"товара нет в новом прайсе")</f>
        <v>товара нет в новом прайсе</v>
      </c>
    </row>
    <row r="209" spans="1:21" x14ac:dyDescent="0.2">
      <c r="A209">
        <v>28005686</v>
      </c>
      <c r="B209" t="s">
        <v>272</v>
      </c>
      <c r="C209" t="s">
        <v>273</v>
      </c>
      <c r="D209">
        <v>13900</v>
      </c>
      <c r="F209" t="s">
        <v>256</v>
      </c>
      <c r="G209">
        <v>1</v>
      </c>
      <c r="H209">
        <v>0</v>
      </c>
      <c r="I209">
        <v>1</v>
      </c>
      <c r="J209" t="s">
        <v>257</v>
      </c>
      <c r="R209">
        <v>1</v>
      </c>
      <c r="S209">
        <v>0</v>
      </c>
      <c r="T209" s="2" t="str">
        <f>IFERROR(VLOOKUP(B209,'Новый прайс'!$A$2:$E$214,4,0),"товара нет в новом прайсе")</f>
        <v>товара нет в новом прайсе</v>
      </c>
      <c r="U209" s="2" t="str">
        <f>IFERROR(VLOOKUP(B209,'Новый прайс'!$A$2:$E$214,5,0),"товара нет в новом прайсе")</f>
        <v>товара нет в новом прайсе</v>
      </c>
    </row>
    <row r="210" spans="1:21" x14ac:dyDescent="0.2">
      <c r="A210">
        <v>27933510</v>
      </c>
      <c r="B210" t="s">
        <v>274</v>
      </c>
      <c r="C210" t="s">
        <v>275</v>
      </c>
      <c r="D210">
        <v>14200</v>
      </c>
      <c r="F210" t="s">
        <v>256</v>
      </c>
      <c r="G210">
        <v>1</v>
      </c>
      <c r="H210">
        <v>0</v>
      </c>
      <c r="I210">
        <v>1</v>
      </c>
      <c r="J210" t="s">
        <v>257</v>
      </c>
      <c r="R210">
        <v>1</v>
      </c>
      <c r="S210">
        <v>0</v>
      </c>
      <c r="T210" s="2" t="str">
        <f>IFERROR(VLOOKUP(B210,'Новый прайс'!$A$2:$E$214,4,0),"товара нет в новом прайсе")</f>
        <v>товара нет в новом прайсе</v>
      </c>
      <c r="U210" s="2" t="str">
        <f>IFERROR(VLOOKUP(B210,'Новый прайс'!$A$2:$E$214,5,0),"товара нет в новом прайсе")</f>
        <v>товара нет в новом прайсе</v>
      </c>
    </row>
    <row r="211" spans="1:21" x14ac:dyDescent="0.2">
      <c r="A211">
        <v>28005687</v>
      </c>
      <c r="B211" t="s">
        <v>274</v>
      </c>
      <c r="C211" t="s">
        <v>275</v>
      </c>
      <c r="D211">
        <v>14200</v>
      </c>
      <c r="F211" t="s">
        <v>256</v>
      </c>
      <c r="G211">
        <v>1</v>
      </c>
      <c r="H211">
        <v>0</v>
      </c>
      <c r="I211">
        <v>1</v>
      </c>
      <c r="J211" t="s">
        <v>257</v>
      </c>
      <c r="R211">
        <v>1</v>
      </c>
      <c r="S211">
        <v>0</v>
      </c>
      <c r="T211" s="2" t="str">
        <f>IFERROR(VLOOKUP(B211,'Новый прайс'!$A$2:$E$214,4,0),"товара нет в новом прайсе")</f>
        <v>товара нет в новом прайсе</v>
      </c>
      <c r="U211" s="2" t="str">
        <f>IFERROR(VLOOKUP(B211,'Новый прайс'!$A$2:$E$214,5,0),"товара нет в новом прайсе")</f>
        <v>товара нет в новом прайсе</v>
      </c>
    </row>
    <row r="212" spans="1:21" x14ac:dyDescent="0.2">
      <c r="A212">
        <v>27933511</v>
      </c>
      <c r="B212" t="s">
        <v>276</v>
      </c>
      <c r="C212" t="s">
        <v>277</v>
      </c>
      <c r="D212">
        <v>14500</v>
      </c>
      <c r="F212" t="s">
        <v>256</v>
      </c>
      <c r="G212">
        <v>1</v>
      </c>
      <c r="H212">
        <v>0</v>
      </c>
      <c r="I212">
        <v>1</v>
      </c>
      <c r="J212" t="s">
        <v>257</v>
      </c>
      <c r="R212">
        <v>1</v>
      </c>
      <c r="S212">
        <v>0</v>
      </c>
      <c r="T212" s="2">
        <f>IFERROR(VLOOKUP(B212,'Новый прайс'!$A$2:$E$214,4,0),"товара нет в новом прайсе")</f>
        <v>14500</v>
      </c>
      <c r="U212" s="2">
        <f>IFERROR(VLOOKUP(B212,'Новый прайс'!$A$2:$E$214,5,0),"товара нет в новом прайсе")</f>
        <v>1</v>
      </c>
    </row>
    <row r="213" spans="1:21" x14ac:dyDescent="0.2">
      <c r="A213">
        <v>28005688</v>
      </c>
      <c r="B213" t="s">
        <v>276</v>
      </c>
      <c r="C213" t="s">
        <v>277</v>
      </c>
      <c r="D213">
        <v>14500</v>
      </c>
      <c r="F213" t="s">
        <v>256</v>
      </c>
      <c r="G213">
        <v>1</v>
      </c>
      <c r="H213">
        <v>0</v>
      </c>
      <c r="I213">
        <v>1</v>
      </c>
      <c r="J213" t="s">
        <v>257</v>
      </c>
      <c r="R213">
        <v>1</v>
      </c>
      <c r="S213">
        <v>0</v>
      </c>
      <c r="T213" s="2">
        <f>IFERROR(VLOOKUP(B213,'Новый прайс'!$A$2:$E$214,4,0),"товара нет в новом прайсе")</f>
        <v>14500</v>
      </c>
      <c r="U213" s="2">
        <f>IFERROR(VLOOKUP(B213,'Новый прайс'!$A$2:$E$214,5,0),"товара нет в новом прайсе")</f>
        <v>1</v>
      </c>
    </row>
    <row r="214" spans="1:21" x14ac:dyDescent="0.2">
      <c r="A214">
        <v>27933512</v>
      </c>
      <c r="B214" t="s">
        <v>278</v>
      </c>
      <c r="C214" t="s">
        <v>279</v>
      </c>
      <c r="D214">
        <v>13900</v>
      </c>
      <c r="F214" t="s">
        <v>256</v>
      </c>
      <c r="G214">
        <v>0</v>
      </c>
      <c r="H214">
        <v>0</v>
      </c>
      <c r="I214">
        <v>1</v>
      </c>
      <c r="J214" t="s">
        <v>257</v>
      </c>
      <c r="R214">
        <v>1</v>
      </c>
      <c r="S214">
        <v>0</v>
      </c>
      <c r="T214" s="2">
        <f>IFERROR(VLOOKUP(B214,'Новый прайс'!$A$2:$E$214,4,0),"товара нет в новом прайсе")</f>
        <v>13900</v>
      </c>
      <c r="U214" s="2">
        <f>IFERROR(VLOOKUP(B214,'Новый прайс'!$A$2:$E$214,5,0),"товара нет в новом прайсе")</f>
        <v>0</v>
      </c>
    </row>
    <row r="215" spans="1:21" x14ac:dyDescent="0.2">
      <c r="A215">
        <v>28005689</v>
      </c>
      <c r="B215" t="s">
        <v>278</v>
      </c>
      <c r="C215" t="s">
        <v>279</v>
      </c>
      <c r="D215">
        <v>13900</v>
      </c>
      <c r="F215" t="s">
        <v>256</v>
      </c>
      <c r="G215">
        <v>0</v>
      </c>
      <c r="H215">
        <v>0</v>
      </c>
      <c r="I215">
        <v>1</v>
      </c>
      <c r="J215" t="s">
        <v>257</v>
      </c>
      <c r="R215">
        <v>1</v>
      </c>
      <c r="S215">
        <v>0</v>
      </c>
      <c r="T215" s="2">
        <f>IFERROR(VLOOKUP(B215,'Новый прайс'!$A$2:$E$214,4,0),"товара нет в новом прайсе")</f>
        <v>13900</v>
      </c>
      <c r="U215" s="2">
        <f>IFERROR(VLOOKUP(B215,'Новый прайс'!$A$2:$E$214,5,0),"товара нет в новом прайсе")</f>
        <v>0</v>
      </c>
    </row>
    <row r="216" spans="1:21" x14ac:dyDescent="0.2">
      <c r="A216">
        <v>27933513</v>
      </c>
      <c r="B216" t="s">
        <v>280</v>
      </c>
      <c r="C216" t="s">
        <v>281</v>
      </c>
      <c r="D216">
        <v>13900</v>
      </c>
      <c r="F216" t="s">
        <v>256</v>
      </c>
      <c r="G216">
        <v>0</v>
      </c>
      <c r="H216">
        <v>0</v>
      </c>
      <c r="I216">
        <v>1</v>
      </c>
      <c r="J216" t="s">
        <v>257</v>
      </c>
      <c r="R216">
        <v>1</v>
      </c>
      <c r="S216">
        <v>0</v>
      </c>
      <c r="T216" s="2">
        <f>IFERROR(VLOOKUP(B216,'Новый прайс'!$A$2:$E$214,4,0),"товара нет в новом прайсе")</f>
        <v>13900</v>
      </c>
      <c r="U216" s="2">
        <f>IFERROR(VLOOKUP(B216,'Новый прайс'!$A$2:$E$214,5,0),"товара нет в новом прайсе")</f>
        <v>0</v>
      </c>
    </row>
    <row r="217" spans="1:21" x14ac:dyDescent="0.2">
      <c r="A217">
        <v>28005690</v>
      </c>
      <c r="B217" t="s">
        <v>280</v>
      </c>
      <c r="C217" t="s">
        <v>281</v>
      </c>
      <c r="D217">
        <v>13900</v>
      </c>
      <c r="F217" t="s">
        <v>256</v>
      </c>
      <c r="G217">
        <v>0</v>
      </c>
      <c r="H217">
        <v>0</v>
      </c>
      <c r="I217">
        <v>1</v>
      </c>
      <c r="J217" t="s">
        <v>257</v>
      </c>
      <c r="R217">
        <v>1</v>
      </c>
      <c r="S217">
        <v>0</v>
      </c>
      <c r="T217" s="2">
        <f>IFERROR(VLOOKUP(B217,'Новый прайс'!$A$2:$E$214,4,0),"товара нет в новом прайсе")</f>
        <v>13900</v>
      </c>
      <c r="U217" s="2">
        <f>IFERROR(VLOOKUP(B217,'Новый прайс'!$A$2:$E$214,5,0),"товара нет в новом прайсе")</f>
        <v>0</v>
      </c>
    </row>
    <row r="218" spans="1:21" x14ac:dyDescent="0.2">
      <c r="A218">
        <v>27933514</v>
      </c>
      <c r="B218" t="s">
        <v>282</v>
      </c>
      <c r="C218" t="s">
        <v>283</v>
      </c>
      <c r="D218">
        <v>13700</v>
      </c>
      <c r="F218" t="s">
        <v>256</v>
      </c>
      <c r="G218">
        <v>0</v>
      </c>
      <c r="H218">
        <v>0</v>
      </c>
      <c r="I218">
        <v>1</v>
      </c>
      <c r="J218" t="s">
        <v>257</v>
      </c>
      <c r="R218">
        <v>1</v>
      </c>
      <c r="S218">
        <v>0</v>
      </c>
      <c r="T218" s="2">
        <f>IFERROR(VLOOKUP(B218,'Новый прайс'!$A$2:$E$214,4,0),"товара нет в новом прайсе")</f>
        <v>13700</v>
      </c>
      <c r="U218" s="2">
        <f>IFERROR(VLOOKUP(B218,'Новый прайс'!$A$2:$E$214,5,0),"товара нет в новом прайсе")</f>
        <v>0</v>
      </c>
    </row>
    <row r="219" spans="1:21" x14ac:dyDescent="0.2">
      <c r="A219">
        <v>28005691</v>
      </c>
      <c r="B219" t="s">
        <v>282</v>
      </c>
      <c r="C219" t="s">
        <v>283</v>
      </c>
      <c r="D219">
        <v>13700</v>
      </c>
      <c r="F219" t="s">
        <v>256</v>
      </c>
      <c r="G219">
        <v>0</v>
      </c>
      <c r="H219">
        <v>0</v>
      </c>
      <c r="I219">
        <v>1</v>
      </c>
      <c r="J219" t="s">
        <v>257</v>
      </c>
      <c r="R219">
        <v>1</v>
      </c>
      <c r="S219">
        <v>0</v>
      </c>
      <c r="T219" s="2">
        <f>IFERROR(VLOOKUP(B219,'Новый прайс'!$A$2:$E$214,4,0),"товара нет в новом прайсе")</f>
        <v>13700</v>
      </c>
      <c r="U219" s="2">
        <f>IFERROR(VLOOKUP(B219,'Новый прайс'!$A$2:$E$214,5,0),"товара нет в новом прайсе")</f>
        <v>0</v>
      </c>
    </row>
    <row r="220" spans="1:21" x14ac:dyDescent="0.2">
      <c r="A220">
        <v>27933515</v>
      </c>
      <c r="B220" t="s">
        <v>284</v>
      </c>
      <c r="C220" t="s">
        <v>285</v>
      </c>
      <c r="D220">
        <v>13700</v>
      </c>
      <c r="F220" t="s">
        <v>256</v>
      </c>
      <c r="G220">
        <v>0</v>
      </c>
      <c r="H220">
        <v>0</v>
      </c>
      <c r="I220">
        <v>1</v>
      </c>
      <c r="J220" t="s">
        <v>257</v>
      </c>
      <c r="R220">
        <v>1</v>
      </c>
      <c r="S220">
        <v>0</v>
      </c>
      <c r="T220" s="2">
        <f>IFERROR(VLOOKUP(B220,'Новый прайс'!$A$2:$E$214,4,0),"товара нет в новом прайсе")</f>
        <v>13700</v>
      </c>
      <c r="U220" s="2">
        <f>IFERROR(VLOOKUP(B220,'Новый прайс'!$A$2:$E$214,5,0),"товара нет в новом прайсе")</f>
        <v>0</v>
      </c>
    </row>
    <row r="221" spans="1:21" x14ac:dyDescent="0.2">
      <c r="A221">
        <v>28005692</v>
      </c>
      <c r="B221" t="s">
        <v>284</v>
      </c>
      <c r="C221" t="s">
        <v>285</v>
      </c>
      <c r="D221">
        <v>13700</v>
      </c>
      <c r="F221" t="s">
        <v>256</v>
      </c>
      <c r="G221">
        <v>0</v>
      </c>
      <c r="H221">
        <v>0</v>
      </c>
      <c r="I221">
        <v>1</v>
      </c>
      <c r="J221" t="s">
        <v>257</v>
      </c>
      <c r="R221">
        <v>1</v>
      </c>
      <c r="S221">
        <v>0</v>
      </c>
      <c r="T221" s="2">
        <f>IFERROR(VLOOKUP(B221,'Новый прайс'!$A$2:$E$214,4,0),"товара нет в новом прайсе")</f>
        <v>13700</v>
      </c>
      <c r="U221" s="2">
        <f>IFERROR(VLOOKUP(B221,'Новый прайс'!$A$2:$E$214,5,0),"товара нет в новом прайсе")</f>
        <v>0</v>
      </c>
    </row>
    <row r="222" spans="1:21" x14ac:dyDescent="0.2">
      <c r="A222">
        <v>27933516</v>
      </c>
      <c r="B222" t="s">
        <v>286</v>
      </c>
      <c r="C222" t="s">
        <v>287</v>
      </c>
      <c r="D222">
        <v>1050</v>
      </c>
      <c r="F222" t="s">
        <v>256</v>
      </c>
      <c r="G222">
        <v>0</v>
      </c>
      <c r="H222">
        <v>0</v>
      </c>
      <c r="I222">
        <v>1</v>
      </c>
      <c r="J222" t="s">
        <v>257</v>
      </c>
      <c r="R222">
        <v>1</v>
      </c>
      <c r="S222">
        <v>0</v>
      </c>
      <c r="T222" s="2">
        <f>IFERROR(VLOOKUP(B222,'Новый прайс'!$A$2:$E$214,4,0),"товара нет в новом прайсе")</f>
        <v>1050</v>
      </c>
      <c r="U222" s="2">
        <f>IFERROR(VLOOKUP(B222,'Новый прайс'!$A$2:$E$214,5,0),"товара нет в новом прайсе")</f>
        <v>1</v>
      </c>
    </row>
    <row r="223" spans="1:21" x14ac:dyDescent="0.2">
      <c r="A223">
        <v>28005693</v>
      </c>
      <c r="B223" t="s">
        <v>286</v>
      </c>
      <c r="C223" t="s">
        <v>287</v>
      </c>
      <c r="D223">
        <v>1050</v>
      </c>
      <c r="F223" t="s">
        <v>256</v>
      </c>
      <c r="G223">
        <v>0</v>
      </c>
      <c r="H223">
        <v>0</v>
      </c>
      <c r="I223">
        <v>1</v>
      </c>
      <c r="J223" t="s">
        <v>257</v>
      </c>
      <c r="R223">
        <v>1</v>
      </c>
      <c r="S223">
        <v>0</v>
      </c>
      <c r="T223" s="2">
        <f>IFERROR(VLOOKUP(B223,'Новый прайс'!$A$2:$E$214,4,0),"товара нет в новом прайсе")</f>
        <v>1050</v>
      </c>
      <c r="U223" s="2">
        <f>IFERROR(VLOOKUP(B223,'Новый прайс'!$A$2:$E$214,5,0),"товара нет в новом прайсе")</f>
        <v>1</v>
      </c>
    </row>
    <row r="224" spans="1:21" x14ac:dyDescent="0.2">
      <c r="A224">
        <v>27933517</v>
      </c>
      <c r="B224" t="s">
        <v>288</v>
      </c>
      <c r="C224" t="s">
        <v>289</v>
      </c>
      <c r="D224">
        <v>1050</v>
      </c>
      <c r="F224" t="s">
        <v>256</v>
      </c>
      <c r="G224">
        <v>1</v>
      </c>
      <c r="H224">
        <v>0</v>
      </c>
      <c r="I224">
        <v>1</v>
      </c>
      <c r="J224" t="s">
        <v>257</v>
      </c>
      <c r="R224">
        <v>1</v>
      </c>
      <c r="S224">
        <v>0</v>
      </c>
      <c r="T224" s="2">
        <f>IFERROR(VLOOKUP(B224,'Новый прайс'!$A$2:$E$214,4,0),"товара нет в новом прайсе")</f>
        <v>1050</v>
      </c>
      <c r="U224" s="2">
        <f>IFERROR(VLOOKUP(B224,'Новый прайс'!$A$2:$E$214,5,0),"товара нет в новом прайсе")</f>
        <v>1</v>
      </c>
    </row>
    <row r="225" spans="1:21" x14ac:dyDescent="0.2">
      <c r="A225">
        <v>28005694</v>
      </c>
      <c r="B225" t="s">
        <v>288</v>
      </c>
      <c r="C225" t="s">
        <v>289</v>
      </c>
      <c r="D225">
        <v>1050</v>
      </c>
      <c r="F225" t="s">
        <v>256</v>
      </c>
      <c r="G225">
        <v>1</v>
      </c>
      <c r="H225">
        <v>0</v>
      </c>
      <c r="I225">
        <v>1</v>
      </c>
      <c r="J225" t="s">
        <v>257</v>
      </c>
      <c r="R225">
        <v>1</v>
      </c>
      <c r="S225">
        <v>0</v>
      </c>
      <c r="T225" s="2">
        <f>IFERROR(VLOOKUP(B225,'Новый прайс'!$A$2:$E$214,4,0),"товара нет в новом прайсе")</f>
        <v>1050</v>
      </c>
      <c r="U225" s="2">
        <f>IFERROR(VLOOKUP(B225,'Новый прайс'!$A$2:$E$214,5,0),"товара нет в новом прайсе")</f>
        <v>1</v>
      </c>
    </row>
    <row r="226" spans="1:21" x14ac:dyDescent="0.2">
      <c r="A226">
        <v>27933518</v>
      </c>
      <c r="B226" t="s">
        <v>290</v>
      </c>
      <c r="C226" t="s">
        <v>291</v>
      </c>
      <c r="D226">
        <v>1050</v>
      </c>
      <c r="F226" t="s">
        <v>256</v>
      </c>
      <c r="G226">
        <v>1</v>
      </c>
      <c r="H226">
        <v>0</v>
      </c>
      <c r="I226">
        <v>1</v>
      </c>
      <c r="J226" t="s">
        <v>257</v>
      </c>
      <c r="R226">
        <v>1</v>
      </c>
      <c r="S226">
        <v>0</v>
      </c>
      <c r="T226" s="2">
        <f>IFERROR(VLOOKUP(B226,'Новый прайс'!$A$2:$E$214,4,0),"товара нет в новом прайсе")</f>
        <v>1050</v>
      </c>
      <c r="U226" s="2">
        <f>IFERROR(VLOOKUP(B226,'Новый прайс'!$A$2:$E$214,5,0),"товара нет в новом прайсе")</f>
        <v>1</v>
      </c>
    </row>
    <row r="227" spans="1:21" x14ac:dyDescent="0.2">
      <c r="A227">
        <v>28005695</v>
      </c>
      <c r="B227" t="s">
        <v>290</v>
      </c>
      <c r="C227" t="s">
        <v>291</v>
      </c>
      <c r="D227">
        <v>1050</v>
      </c>
      <c r="F227" t="s">
        <v>256</v>
      </c>
      <c r="G227">
        <v>1</v>
      </c>
      <c r="H227">
        <v>0</v>
      </c>
      <c r="I227">
        <v>1</v>
      </c>
      <c r="J227" t="s">
        <v>257</v>
      </c>
      <c r="R227">
        <v>1</v>
      </c>
      <c r="S227">
        <v>0</v>
      </c>
      <c r="T227" s="2">
        <f>IFERROR(VLOOKUP(B227,'Новый прайс'!$A$2:$E$214,4,0),"товара нет в новом прайсе")</f>
        <v>1050</v>
      </c>
      <c r="U227" s="2">
        <f>IFERROR(VLOOKUP(B227,'Новый прайс'!$A$2:$E$214,5,0),"товара нет в новом прайсе")</f>
        <v>1</v>
      </c>
    </row>
    <row r="228" spans="1:21" x14ac:dyDescent="0.2">
      <c r="A228">
        <v>27933519</v>
      </c>
      <c r="B228" t="s">
        <v>292</v>
      </c>
      <c r="C228" t="s">
        <v>293</v>
      </c>
      <c r="D228">
        <v>1050</v>
      </c>
      <c r="F228" t="s">
        <v>256</v>
      </c>
      <c r="G228">
        <v>1</v>
      </c>
      <c r="H228">
        <v>0</v>
      </c>
      <c r="I228">
        <v>1</v>
      </c>
      <c r="J228" t="s">
        <v>257</v>
      </c>
      <c r="R228">
        <v>1</v>
      </c>
      <c r="S228">
        <v>0</v>
      </c>
      <c r="T228" s="2">
        <f>IFERROR(VLOOKUP(B228,'Новый прайс'!$A$2:$E$214,4,0),"товара нет в новом прайсе")</f>
        <v>1050</v>
      </c>
      <c r="U228" s="2">
        <f>IFERROR(VLOOKUP(B228,'Новый прайс'!$A$2:$E$214,5,0),"товара нет в новом прайсе")</f>
        <v>1</v>
      </c>
    </row>
    <row r="229" spans="1:21" x14ac:dyDescent="0.2">
      <c r="A229">
        <v>28005696</v>
      </c>
      <c r="B229" t="s">
        <v>292</v>
      </c>
      <c r="C229" t="s">
        <v>293</v>
      </c>
      <c r="D229">
        <v>1050</v>
      </c>
      <c r="F229" t="s">
        <v>256</v>
      </c>
      <c r="G229">
        <v>1</v>
      </c>
      <c r="H229">
        <v>0</v>
      </c>
      <c r="I229">
        <v>1</v>
      </c>
      <c r="J229" t="s">
        <v>257</v>
      </c>
      <c r="R229">
        <v>1</v>
      </c>
      <c r="S229">
        <v>0</v>
      </c>
      <c r="T229" s="2">
        <f>IFERROR(VLOOKUP(B229,'Новый прайс'!$A$2:$E$214,4,0),"товара нет в новом прайсе")</f>
        <v>1050</v>
      </c>
      <c r="U229" s="2">
        <f>IFERROR(VLOOKUP(B229,'Новый прайс'!$A$2:$E$214,5,0),"товара нет в новом прайсе")</f>
        <v>1</v>
      </c>
    </row>
    <row r="230" spans="1:21" x14ac:dyDescent="0.2">
      <c r="A230">
        <v>27933520</v>
      </c>
      <c r="B230" t="s">
        <v>294</v>
      </c>
      <c r="C230" t="s">
        <v>295</v>
      </c>
      <c r="D230">
        <v>24700</v>
      </c>
      <c r="F230" t="s">
        <v>256</v>
      </c>
      <c r="G230">
        <v>1</v>
      </c>
      <c r="H230">
        <v>0</v>
      </c>
      <c r="I230">
        <v>1</v>
      </c>
      <c r="J230" t="s">
        <v>257</v>
      </c>
      <c r="R230">
        <v>1</v>
      </c>
      <c r="S230">
        <v>0</v>
      </c>
      <c r="T230" s="2">
        <f>IFERROR(VLOOKUP(B230,'Новый прайс'!$A$2:$E$214,4,0),"товара нет в новом прайсе")</f>
        <v>24700</v>
      </c>
      <c r="U230" s="2">
        <f>IFERROR(VLOOKUP(B230,'Новый прайс'!$A$2:$E$214,5,0),"товара нет в новом прайсе")</f>
        <v>1</v>
      </c>
    </row>
    <row r="231" spans="1:21" x14ac:dyDescent="0.2">
      <c r="A231">
        <v>28005697</v>
      </c>
      <c r="B231" t="s">
        <v>294</v>
      </c>
      <c r="C231" t="s">
        <v>295</v>
      </c>
      <c r="D231">
        <v>24700</v>
      </c>
      <c r="F231" t="s">
        <v>256</v>
      </c>
      <c r="G231">
        <v>1</v>
      </c>
      <c r="H231">
        <v>0</v>
      </c>
      <c r="I231">
        <v>1</v>
      </c>
      <c r="J231" t="s">
        <v>257</v>
      </c>
      <c r="R231">
        <v>1</v>
      </c>
      <c r="S231">
        <v>0</v>
      </c>
      <c r="T231" s="2">
        <f>IFERROR(VLOOKUP(B231,'Новый прайс'!$A$2:$E$214,4,0),"товара нет в новом прайсе")</f>
        <v>24700</v>
      </c>
      <c r="U231" s="2">
        <f>IFERROR(VLOOKUP(B231,'Новый прайс'!$A$2:$E$214,5,0),"товара нет в новом прайсе")</f>
        <v>1</v>
      </c>
    </row>
    <row r="232" spans="1:21" x14ac:dyDescent="0.2">
      <c r="A232">
        <v>27933521</v>
      </c>
      <c r="B232" t="s">
        <v>296</v>
      </c>
      <c r="C232" t="s">
        <v>297</v>
      </c>
      <c r="D232">
        <v>24500</v>
      </c>
      <c r="F232" t="s">
        <v>256</v>
      </c>
      <c r="G232">
        <v>0</v>
      </c>
      <c r="H232">
        <v>0</v>
      </c>
      <c r="I232">
        <v>1</v>
      </c>
      <c r="J232" t="s">
        <v>257</v>
      </c>
      <c r="R232">
        <v>1</v>
      </c>
      <c r="S232">
        <v>0</v>
      </c>
      <c r="T232" s="2">
        <f>IFERROR(VLOOKUP(B232,'Новый прайс'!$A$2:$E$214,4,0),"товара нет в новом прайсе")</f>
        <v>24500</v>
      </c>
      <c r="U232" s="2">
        <f>IFERROR(VLOOKUP(B232,'Новый прайс'!$A$2:$E$214,5,0),"товара нет в новом прайсе")</f>
        <v>0</v>
      </c>
    </row>
    <row r="233" spans="1:21" x14ac:dyDescent="0.2">
      <c r="A233">
        <v>28005698</v>
      </c>
      <c r="B233" t="s">
        <v>296</v>
      </c>
      <c r="C233" t="s">
        <v>297</v>
      </c>
      <c r="D233">
        <v>24500</v>
      </c>
      <c r="F233" t="s">
        <v>256</v>
      </c>
      <c r="G233">
        <v>0</v>
      </c>
      <c r="H233">
        <v>0</v>
      </c>
      <c r="I233">
        <v>1</v>
      </c>
      <c r="J233" t="s">
        <v>257</v>
      </c>
      <c r="R233">
        <v>1</v>
      </c>
      <c r="S233">
        <v>0</v>
      </c>
      <c r="T233" s="2">
        <f>IFERROR(VLOOKUP(B233,'Новый прайс'!$A$2:$E$214,4,0),"товара нет в новом прайсе")</f>
        <v>24500</v>
      </c>
      <c r="U233" s="2">
        <f>IFERROR(VLOOKUP(B233,'Новый прайс'!$A$2:$E$214,5,0),"товара нет в новом прайсе")</f>
        <v>0</v>
      </c>
    </row>
    <row r="234" spans="1:21" x14ac:dyDescent="0.2">
      <c r="A234">
        <v>27933522</v>
      </c>
      <c r="B234" t="s">
        <v>298</v>
      </c>
      <c r="C234" t="s">
        <v>299</v>
      </c>
      <c r="D234">
        <v>24500</v>
      </c>
      <c r="F234" t="s">
        <v>256</v>
      </c>
      <c r="G234">
        <v>0</v>
      </c>
      <c r="H234">
        <v>0</v>
      </c>
      <c r="I234">
        <v>1</v>
      </c>
      <c r="J234" t="s">
        <v>257</v>
      </c>
      <c r="R234">
        <v>1</v>
      </c>
      <c r="S234">
        <v>0</v>
      </c>
      <c r="T234" s="2" t="str">
        <f>IFERROR(VLOOKUP(B234,'Новый прайс'!$A$2:$E$214,4,0),"товара нет в новом прайсе")</f>
        <v>товара нет в новом прайсе</v>
      </c>
      <c r="U234" s="2" t="str">
        <f>IFERROR(VLOOKUP(B234,'Новый прайс'!$A$2:$E$214,5,0),"товара нет в новом прайсе")</f>
        <v>товара нет в новом прайсе</v>
      </c>
    </row>
    <row r="235" spans="1:21" x14ac:dyDescent="0.2">
      <c r="A235">
        <v>28005699</v>
      </c>
      <c r="B235" t="s">
        <v>298</v>
      </c>
      <c r="C235" t="s">
        <v>299</v>
      </c>
      <c r="D235">
        <v>24500</v>
      </c>
      <c r="F235" t="s">
        <v>256</v>
      </c>
      <c r="G235">
        <v>0</v>
      </c>
      <c r="H235">
        <v>0</v>
      </c>
      <c r="I235">
        <v>1</v>
      </c>
      <c r="J235" t="s">
        <v>257</v>
      </c>
      <c r="R235">
        <v>1</v>
      </c>
      <c r="S235">
        <v>0</v>
      </c>
      <c r="T235" s="2" t="str">
        <f>IFERROR(VLOOKUP(B235,'Новый прайс'!$A$2:$E$214,4,0),"товара нет в новом прайсе")</f>
        <v>товара нет в новом прайсе</v>
      </c>
      <c r="U235" s="2" t="str">
        <f>IFERROR(VLOOKUP(B235,'Новый прайс'!$A$2:$E$214,5,0),"товара нет в новом прайсе")</f>
        <v>товара нет в новом прайсе</v>
      </c>
    </row>
    <row r="236" spans="1:21" x14ac:dyDescent="0.2">
      <c r="A236">
        <v>27933523</v>
      </c>
      <c r="B236" t="s">
        <v>300</v>
      </c>
      <c r="C236" t="s">
        <v>301</v>
      </c>
      <c r="D236">
        <v>24500</v>
      </c>
      <c r="F236" t="s">
        <v>256</v>
      </c>
      <c r="G236">
        <v>0</v>
      </c>
      <c r="H236">
        <v>0</v>
      </c>
      <c r="I236">
        <v>1</v>
      </c>
      <c r="J236" t="s">
        <v>257</v>
      </c>
      <c r="R236">
        <v>1</v>
      </c>
      <c r="S236">
        <v>0</v>
      </c>
      <c r="T236" s="2">
        <f>IFERROR(VLOOKUP(B236,'Новый прайс'!$A$2:$E$214,4,0),"товара нет в новом прайсе")</f>
        <v>24500</v>
      </c>
      <c r="U236" s="2">
        <f>IFERROR(VLOOKUP(B236,'Новый прайс'!$A$2:$E$214,5,0),"товара нет в новом прайсе")</f>
        <v>0</v>
      </c>
    </row>
    <row r="237" spans="1:21" x14ac:dyDescent="0.2">
      <c r="A237">
        <v>28005700</v>
      </c>
      <c r="B237" t="s">
        <v>300</v>
      </c>
      <c r="C237" t="s">
        <v>301</v>
      </c>
      <c r="D237">
        <v>24500</v>
      </c>
      <c r="F237" t="s">
        <v>256</v>
      </c>
      <c r="G237">
        <v>0</v>
      </c>
      <c r="H237">
        <v>0</v>
      </c>
      <c r="I237">
        <v>1</v>
      </c>
      <c r="J237" t="s">
        <v>257</v>
      </c>
      <c r="R237">
        <v>1</v>
      </c>
      <c r="S237">
        <v>0</v>
      </c>
      <c r="T237" s="2">
        <f>IFERROR(VLOOKUP(B237,'Новый прайс'!$A$2:$E$214,4,0),"товара нет в новом прайсе")</f>
        <v>24500</v>
      </c>
      <c r="U237" s="2">
        <f>IFERROR(VLOOKUP(B237,'Новый прайс'!$A$2:$E$214,5,0),"товара нет в новом прайсе")</f>
        <v>0</v>
      </c>
    </row>
    <row r="238" spans="1:21" x14ac:dyDescent="0.2">
      <c r="A238">
        <v>27933524</v>
      </c>
      <c r="B238" t="s">
        <v>302</v>
      </c>
      <c r="C238" t="s">
        <v>303</v>
      </c>
      <c r="D238">
        <v>24500</v>
      </c>
      <c r="F238" t="s">
        <v>256</v>
      </c>
      <c r="G238">
        <v>0</v>
      </c>
      <c r="H238">
        <v>0</v>
      </c>
      <c r="I238">
        <v>1</v>
      </c>
      <c r="J238" t="s">
        <v>257</v>
      </c>
      <c r="R238">
        <v>1</v>
      </c>
      <c r="S238">
        <v>0</v>
      </c>
      <c r="T238" s="2">
        <f>IFERROR(VLOOKUP(B238,'Новый прайс'!$A$2:$E$214,4,0),"товара нет в новом прайсе")</f>
        <v>24500</v>
      </c>
      <c r="U238" s="2">
        <f>IFERROR(VLOOKUP(B238,'Новый прайс'!$A$2:$E$214,5,0),"товара нет в новом прайсе")</f>
        <v>0</v>
      </c>
    </row>
    <row r="239" spans="1:21" x14ac:dyDescent="0.2">
      <c r="A239">
        <v>28005701</v>
      </c>
      <c r="B239" t="s">
        <v>302</v>
      </c>
      <c r="C239" t="s">
        <v>303</v>
      </c>
      <c r="D239">
        <v>24500</v>
      </c>
      <c r="F239" t="s">
        <v>256</v>
      </c>
      <c r="G239">
        <v>0</v>
      </c>
      <c r="H239">
        <v>0</v>
      </c>
      <c r="I239">
        <v>1</v>
      </c>
      <c r="J239" t="s">
        <v>257</v>
      </c>
      <c r="R239">
        <v>1</v>
      </c>
      <c r="S239">
        <v>0</v>
      </c>
      <c r="T239" s="2">
        <f>IFERROR(VLOOKUP(B239,'Новый прайс'!$A$2:$E$214,4,0),"товара нет в новом прайсе")</f>
        <v>24500</v>
      </c>
      <c r="U239" s="2">
        <f>IFERROR(VLOOKUP(B239,'Новый прайс'!$A$2:$E$214,5,0),"товара нет в новом прайсе")</f>
        <v>0</v>
      </c>
    </row>
    <row r="240" spans="1:21" x14ac:dyDescent="0.2">
      <c r="A240">
        <v>27933525</v>
      </c>
      <c r="B240" t="s">
        <v>304</v>
      </c>
      <c r="C240" t="s">
        <v>305</v>
      </c>
      <c r="D240">
        <v>23900</v>
      </c>
      <c r="F240" t="s">
        <v>256</v>
      </c>
      <c r="G240">
        <v>0</v>
      </c>
      <c r="H240">
        <v>0</v>
      </c>
      <c r="I240">
        <v>1</v>
      </c>
      <c r="J240" t="s">
        <v>257</v>
      </c>
      <c r="R240">
        <v>1</v>
      </c>
      <c r="S240">
        <v>0</v>
      </c>
      <c r="T240" s="2">
        <f>IFERROR(VLOOKUP(B240,'Новый прайс'!$A$2:$E$214,4,0),"товара нет в новом прайсе")</f>
        <v>23900</v>
      </c>
      <c r="U240" s="2">
        <f>IFERROR(VLOOKUP(B240,'Новый прайс'!$A$2:$E$214,5,0),"товара нет в новом прайсе")</f>
        <v>0</v>
      </c>
    </row>
    <row r="241" spans="1:21" x14ac:dyDescent="0.2">
      <c r="A241">
        <v>28005702</v>
      </c>
      <c r="B241" t="s">
        <v>304</v>
      </c>
      <c r="C241" t="s">
        <v>305</v>
      </c>
      <c r="D241">
        <v>23900</v>
      </c>
      <c r="F241" t="s">
        <v>256</v>
      </c>
      <c r="G241">
        <v>0</v>
      </c>
      <c r="H241">
        <v>0</v>
      </c>
      <c r="I241">
        <v>1</v>
      </c>
      <c r="J241" t="s">
        <v>257</v>
      </c>
      <c r="R241">
        <v>1</v>
      </c>
      <c r="S241">
        <v>0</v>
      </c>
      <c r="T241" s="2">
        <f>IFERROR(VLOOKUP(B241,'Новый прайс'!$A$2:$E$214,4,0),"товара нет в новом прайсе")</f>
        <v>23900</v>
      </c>
      <c r="U241" s="2">
        <f>IFERROR(VLOOKUP(B241,'Новый прайс'!$A$2:$E$214,5,0),"товара нет в новом прайсе")</f>
        <v>0</v>
      </c>
    </row>
    <row r="242" spans="1:21" x14ac:dyDescent="0.2">
      <c r="A242">
        <v>27933526</v>
      </c>
      <c r="B242" t="s">
        <v>306</v>
      </c>
      <c r="C242" t="s">
        <v>307</v>
      </c>
      <c r="D242">
        <v>23900</v>
      </c>
      <c r="F242" t="s">
        <v>256</v>
      </c>
      <c r="G242">
        <v>0</v>
      </c>
      <c r="H242">
        <v>0</v>
      </c>
      <c r="I242">
        <v>1</v>
      </c>
      <c r="J242" t="s">
        <v>257</v>
      </c>
      <c r="R242">
        <v>1</v>
      </c>
      <c r="S242">
        <v>0</v>
      </c>
      <c r="T242" s="2">
        <f>IFERROR(VLOOKUP(B242,'Новый прайс'!$A$2:$E$214,4,0),"товара нет в новом прайсе")</f>
        <v>23900</v>
      </c>
      <c r="U242" s="2">
        <f>IFERROR(VLOOKUP(B242,'Новый прайс'!$A$2:$E$214,5,0),"товара нет в новом прайсе")</f>
        <v>0</v>
      </c>
    </row>
    <row r="243" spans="1:21" x14ac:dyDescent="0.2">
      <c r="A243">
        <v>28005703</v>
      </c>
      <c r="B243" t="s">
        <v>306</v>
      </c>
      <c r="C243" t="s">
        <v>307</v>
      </c>
      <c r="D243">
        <v>23900</v>
      </c>
      <c r="F243" t="s">
        <v>256</v>
      </c>
      <c r="G243">
        <v>0</v>
      </c>
      <c r="H243">
        <v>0</v>
      </c>
      <c r="I243">
        <v>1</v>
      </c>
      <c r="J243" t="s">
        <v>257</v>
      </c>
      <c r="R243">
        <v>1</v>
      </c>
      <c r="S243">
        <v>0</v>
      </c>
      <c r="T243" s="2">
        <f>IFERROR(VLOOKUP(B243,'Новый прайс'!$A$2:$E$214,4,0),"товара нет в новом прайсе")</f>
        <v>23900</v>
      </c>
      <c r="U243" s="2">
        <f>IFERROR(VLOOKUP(B243,'Новый прайс'!$A$2:$E$214,5,0),"товара нет в новом прайсе")</f>
        <v>0</v>
      </c>
    </row>
    <row r="244" spans="1:21" x14ac:dyDescent="0.2">
      <c r="A244">
        <v>27933527</v>
      </c>
      <c r="B244" t="s">
        <v>308</v>
      </c>
      <c r="C244" t="s">
        <v>309</v>
      </c>
      <c r="D244">
        <v>29900</v>
      </c>
      <c r="F244" t="s">
        <v>256</v>
      </c>
      <c r="G244">
        <v>0</v>
      </c>
      <c r="H244">
        <v>0</v>
      </c>
      <c r="I244">
        <v>1</v>
      </c>
      <c r="J244" t="s">
        <v>257</v>
      </c>
      <c r="R244">
        <v>1</v>
      </c>
      <c r="S244">
        <v>0</v>
      </c>
      <c r="T244" s="2">
        <f>IFERROR(VLOOKUP(B244,'Новый прайс'!$A$2:$E$214,4,0),"товара нет в новом прайсе")</f>
        <v>29900</v>
      </c>
      <c r="U244" s="2">
        <f>IFERROR(VLOOKUP(B244,'Новый прайс'!$A$2:$E$214,5,0),"товара нет в новом прайсе")</f>
        <v>0</v>
      </c>
    </row>
    <row r="245" spans="1:21" x14ac:dyDescent="0.2">
      <c r="A245">
        <v>28005704</v>
      </c>
      <c r="B245" t="s">
        <v>308</v>
      </c>
      <c r="C245" t="s">
        <v>309</v>
      </c>
      <c r="D245">
        <v>29900</v>
      </c>
      <c r="F245" t="s">
        <v>256</v>
      </c>
      <c r="G245">
        <v>0</v>
      </c>
      <c r="H245">
        <v>0</v>
      </c>
      <c r="I245">
        <v>1</v>
      </c>
      <c r="J245" t="s">
        <v>257</v>
      </c>
      <c r="R245">
        <v>1</v>
      </c>
      <c r="S245">
        <v>0</v>
      </c>
      <c r="T245" s="2">
        <f>IFERROR(VLOOKUP(B245,'Новый прайс'!$A$2:$E$214,4,0),"товара нет в новом прайсе")</f>
        <v>29900</v>
      </c>
      <c r="U245" s="2">
        <f>IFERROR(VLOOKUP(B245,'Новый прайс'!$A$2:$E$214,5,0),"товара нет в новом прайсе")</f>
        <v>0</v>
      </c>
    </row>
    <row r="246" spans="1:21" x14ac:dyDescent="0.2">
      <c r="A246">
        <v>27933528</v>
      </c>
      <c r="B246" t="s">
        <v>310</v>
      </c>
      <c r="C246" t="s">
        <v>311</v>
      </c>
      <c r="D246">
        <v>29900</v>
      </c>
      <c r="F246" t="s">
        <v>256</v>
      </c>
      <c r="G246">
        <v>0</v>
      </c>
      <c r="H246">
        <v>0</v>
      </c>
      <c r="I246">
        <v>1</v>
      </c>
      <c r="J246" t="s">
        <v>257</v>
      </c>
      <c r="R246">
        <v>1</v>
      </c>
      <c r="S246">
        <v>0</v>
      </c>
      <c r="T246" s="2" t="str">
        <f>IFERROR(VLOOKUP(B246,'Новый прайс'!$A$2:$E$214,4,0),"товара нет в новом прайсе")</f>
        <v>товара нет в новом прайсе</v>
      </c>
      <c r="U246" s="2" t="str">
        <f>IFERROR(VLOOKUP(B246,'Новый прайс'!$A$2:$E$214,5,0),"товара нет в новом прайсе")</f>
        <v>товара нет в новом прайсе</v>
      </c>
    </row>
    <row r="247" spans="1:21" x14ac:dyDescent="0.2">
      <c r="A247">
        <v>28005705</v>
      </c>
      <c r="B247" t="s">
        <v>310</v>
      </c>
      <c r="C247" t="s">
        <v>311</v>
      </c>
      <c r="D247">
        <v>29900</v>
      </c>
      <c r="F247" t="s">
        <v>256</v>
      </c>
      <c r="G247">
        <v>0</v>
      </c>
      <c r="H247">
        <v>0</v>
      </c>
      <c r="I247">
        <v>1</v>
      </c>
      <c r="J247" t="s">
        <v>257</v>
      </c>
      <c r="R247">
        <v>1</v>
      </c>
      <c r="S247">
        <v>0</v>
      </c>
      <c r="T247" s="2" t="str">
        <f>IFERROR(VLOOKUP(B247,'Новый прайс'!$A$2:$E$214,4,0),"товара нет в новом прайсе")</f>
        <v>товара нет в новом прайсе</v>
      </c>
      <c r="U247" s="2" t="str">
        <f>IFERROR(VLOOKUP(B247,'Новый прайс'!$A$2:$E$214,5,0),"товара нет в новом прайсе")</f>
        <v>товара нет в новом прайсе</v>
      </c>
    </row>
    <row r="248" spans="1:21" x14ac:dyDescent="0.2">
      <c r="A248">
        <v>27933529</v>
      </c>
      <c r="B248" t="s">
        <v>312</v>
      </c>
      <c r="C248" t="s">
        <v>313</v>
      </c>
      <c r="D248">
        <v>29900</v>
      </c>
      <c r="F248" t="s">
        <v>256</v>
      </c>
      <c r="G248">
        <v>0</v>
      </c>
      <c r="H248">
        <v>0</v>
      </c>
      <c r="I248">
        <v>1</v>
      </c>
      <c r="J248" t="s">
        <v>257</v>
      </c>
      <c r="R248">
        <v>1</v>
      </c>
      <c r="S248">
        <v>0</v>
      </c>
      <c r="T248" s="2">
        <f>IFERROR(VLOOKUP(B248,'Новый прайс'!$A$2:$E$214,4,0),"товара нет в новом прайсе")</f>
        <v>29900</v>
      </c>
      <c r="U248" s="2">
        <f>IFERROR(VLOOKUP(B248,'Новый прайс'!$A$2:$E$214,5,0),"товара нет в новом прайсе")</f>
        <v>0</v>
      </c>
    </row>
    <row r="249" spans="1:21" x14ac:dyDescent="0.2">
      <c r="A249">
        <v>28005706</v>
      </c>
      <c r="B249" t="s">
        <v>312</v>
      </c>
      <c r="C249" t="s">
        <v>313</v>
      </c>
      <c r="D249">
        <v>29900</v>
      </c>
      <c r="F249" t="s">
        <v>256</v>
      </c>
      <c r="G249">
        <v>0</v>
      </c>
      <c r="H249">
        <v>0</v>
      </c>
      <c r="I249">
        <v>1</v>
      </c>
      <c r="J249" t="s">
        <v>257</v>
      </c>
      <c r="R249">
        <v>1</v>
      </c>
      <c r="S249">
        <v>0</v>
      </c>
      <c r="T249" s="2">
        <f>IFERROR(VLOOKUP(B249,'Новый прайс'!$A$2:$E$214,4,0),"товара нет в новом прайсе")</f>
        <v>29900</v>
      </c>
      <c r="U249" s="2">
        <f>IFERROR(VLOOKUP(B249,'Новый прайс'!$A$2:$E$214,5,0),"товара нет в новом прайсе")</f>
        <v>0</v>
      </c>
    </row>
    <row r="250" spans="1:21" x14ac:dyDescent="0.2">
      <c r="A250">
        <v>27933530</v>
      </c>
      <c r="B250" t="s">
        <v>314</v>
      </c>
      <c r="C250" t="s">
        <v>315</v>
      </c>
      <c r="D250">
        <v>29900</v>
      </c>
      <c r="F250" t="s">
        <v>256</v>
      </c>
      <c r="G250">
        <v>0</v>
      </c>
      <c r="H250">
        <v>0</v>
      </c>
      <c r="I250">
        <v>1</v>
      </c>
      <c r="J250" t="s">
        <v>257</v>
      </c>
      <c r="R250">
        <v>1</v>
      </c>
      <c r="S250">
        <v>0</v>
      </c>
      <c r="T250" s="2">
        <f>IFERROR(VLOOKUP(B250,'Новый прайс'!$A$2:$E$214,4,0),"товара нет в новом прайсе")</f>
        <v>29900</v>
      </c>
      <c r="U250" s="2">
        <f>IFERROR(VLOOKUP(B250,'Новый прайс'!$A$2:$E$214,5,0),"товара нет в новом прайсе")</f>
        <v>0</v>
      </c>
    </row>
    <row r="251" spans="1:21" x14ac:dyDescent="0.2">
      <c r="A251">
        <v>28005707</v>
      </c>
      <c r="B251" t="s">
        <v>314</v>
      </c>
      <c r="C251" t="s">
        <v>315</v>
      </c>
      <c r="D251">
        <v>29900</v>
      </c>
      <c r="F251" t="s">
        <v>256</v>
      </c>
      <c r="G251">
        <v>0</v>
      </c>
      <c r="H251">
        <v>0</v>
      </c>
      <c r="I251">
        <v>1</v>
      </c>
      <c r="J251" t="s">
        <v>257</v>
      </c>
      <c r="R251">
        <v>1</v>
      </c>
      <c r="S251">
        <v>0</v>
      </c>
      <c r="T251" s="2">
        <f>IFERROR(VLOOKUP(B251,'Новый прайс'!$A$2:$E$214,4,0),"товара нет в новом прайсе")</f>
        <v>29900</v>
      </c>
      <c r="U251" s="2">
        <f>IFERROR(VLOOKUP(B251,'Новый прайс'!$A$2:$E$214,5,0),"товара нет в новом прайсе")</f>
        <v>0</v>
      </c>
    </row>
    <row r="252" spans="1:21" x14ac:dyDescent="0.2">
      <c r="A252">
        <v>27933531</v>
      </c>
      <c r="B252" t="s">
        <v>316</v>
      </c>
      <c r="C252" t="s">
        <v>317</v>
      </c>
      <c r="D252">
        <v>850</v>
      </c>
      <c r="F252" t="s">
        <v>256</v>
      </c>
      <c r="G252">
        <v>0</v>
      </c>
      <c r="H252">
        <v>0</v>
      </c>
      <c r="I252">
        <v>1</v>
      </c>
      <c r="J252" t="s">
        <v>257</v>
      </c>
      <c r="R252">
        <v>1</v>
      </c>
      <c r="S252">
        <v>0</v>
      </c>
      <c r="T252" s="2" t="str">
        <f>IFERROR(VLOOKUP(B252,'Новый прайс'!$A$2:$E$214,4,0),"товара нет в новом прайсе")</f>
        <v>товара нет в новом прайсе</v>
      </c>
      <c r="U252" s="2" t="str">
        <f>IFERROR(VLOOKUP(B252,'Новый прайс'!$A$2:$E$214,5,0),"товара нет в новом прайсе")</f>
        <v>товара нет в новом прайсе</v>
      </c>
    </row>
    <row r="253" spans="1:21" x14ac:dyDescent="0.2">
      <c r="A253">
        <v>28005708</v>
      </c>
      <c r="B253" t="s">
        <v>316</v>
      </c>
      <c r="C253" t="s">
        <v>317</v>
      </c>
      <c r="D253">
        <v>850</v>
      </c>
      <c r="F253" t="s">
        <v>256</v>
      </c>
      <c r="G253">
        <v>0</v>
      </c>
      <c r="H253">
        <v>0</v>
      </c>
      <c r="I253">
        <v>1</v>
      </c>
      <c r="J253" t="s">
        <v>257</v>
      </c>
      <c r="R253">
        <v>1</v>
      </c>
      <c r="S253">
        <v>0</v>
      </c>
      <c r="T253" s="2" t="str">
        <f>IFERROR(VLOOKUP(B253,'Новый прайс'!$A$2:$E$214,4,0),"товара нет в новом прайсе")</f>
        <v>товара нет в новом прайсе</v>
      </c>
      <c r="U253" s="2" t="str">
        <f>IFERROR(VLOOKUP(B253,'Новый прайс'!$A$2:$E$214,5,0),"товара нет в новом прайсе")</f>
        <v>товара нет в новом прайсе</v>
      </c>
    </row>
    <row r="254" spans="1:21" x14ac:dyDescent="0.2">
      <c r="A254">
        <v>27933532</v>
      </c>
      <c r="B254" t="s">
        <v>318</v>
      </c>
      <c r="C254" t="s">
        <v>319</v>
      </c>
      <c r="D254">
        <v>650</v>
      </c>
      <c r="F254" t="s">
        <v>256</v>
      </c>
      <c r="G254">
        <v>4</v>
      </c>
      <c r="H254">
        <v>0</v>
      </c>
      <c r="I254">
        <v>1</v>
      </c>
      <c r="J254" t="s">
        <v>257</v>
      </c>
      <c r="R254">
        <v>1</v>
      </c>
      <c r="S254">
        <v>0</v>
      </c>
      <c r="T254" s="2">
        <f>IFERROR(VLOOKUP(B254,'Новый прайс'!$A$2:$E$214,4,0),"товара нет в новом прайсе")</f>
        <v>650</v>
      </c>
      <c r="U254" s="2">
        <f>IFERROR(VLOOKUP(B254,'Новый прайс'!$A$2:$E$214,5,0),"товара нет в новом прайсе")</f>
        <v>2</v>
      </c>
    </row>
    <row r="255" spans="1:21" x14ac:dyDescent="0.2">
      <c r="A255">
        <v>28005709</v>
      </c>
      <c r="B255" t="s">
        <v>318</v>
      </c>
      <c r="C255" t="s">
        <v>319</v>
      </c>
      <c r="D255">
        <v>650</v>
      </c>
      <c r="F255" t="s">
        <v>256</v>
      </c>
      <c r="G255">
        <v>4</v>
      </c>
      <c r="H255">
        <v>0</v>
      </c>
      <c r="I255">
        <v>1</v>
      </c>
      <c r="J255" t="s">
        <v>257</v>
      </c>
      <c r="R255">
        <v>1</v>
      </c>
      <c r="S255">
        <v>0</v>
      </c>
      <c r="T255" s="2">
        <f>IFERROR(VLOOKUP(B255,'Новый прайс'!$A$2:$E$214,4,0),"товара нет в новом прайсе")</f>
        <v>650</v>
      </c>
      <c r="U255" s="2">
        <f>IFERROR(VLOOKUP(B255,'Новый прайс'!$A$2:$E$214,5,0),"товара нет в новом прайсе")</f>
        <v>2</v>
      </c>
    </row>
    <row r="256" spans="1:21" x14ac:dyDescent="0.2">
      <c r="A256">
        <v>27933533</v>
      </c>
      <c r="B256" t="s">
        <v>320</v>
      </c>
      <c r="C256" t="s">
        <v>321</v>
      </c>
      <c r="D256">
        <v>150</v>
      </c>
      <c r="F256" t="s">
        <v>256</v>
      </c>
      <c r="G256">
        <v>1</v>
      </c>
      <c r="H256">
        <v>0</v>
      </c>
      <c r="I256">
        <v>1</v>
      </c>
      <c r="J256" t="s">
        <v>257</v>
      </c>
      <c r="R256">
        <v>1</v>
      </c>
      <c r="S256">
        <v>0</v>
      </c>
      <c r="T256" s="2" t="str">
        <f>IFERROR(VLOOKUP(B256,'Новый прайс'!$A$2:$E$214,4,0),"товара нет в новом прайсе")</f>
        <v>товара нет в новом прайсе</v>
      </c>
      <c r="U256" s="2" t="str">
        <f>IFERROR(VLOOKUP(B256,'Новый прайс'!$A$2:$E$214,5,0),"товара нет в новом прайсе")</f>
        <v>товара нет в новом прайсе</v>
      </c>
    </row>
    <row r="257" spans="1:21" x14ac:dyDescent="0.2">
      <c r="A257">
        <v>28005710</v>
      </c>
      <c r="B257" t="s">
        <v>320</v>
      </c>
      <c r="C257" t="s">
        <v>321</v>
      </c>
      <c r="D257">
        <v>150</v>
      </c>
      <c r="F257" t="s">
        <v>256</v>
      </c>
      <c r="G257">
        <v>1</v>
      </c>
      <c r="H257">
        <v>0</v>
      </c>
      <c r="I257">
        <v>1</v>
      </c>
      <c r="J257" t="s">
        <v>257</v>
      </c>
      <c r="R257">
        <v>1</v>
      </c>
      <c r="S257">
        <v>0</v>
      </c>
      <c r="T257" s="2" t="str">
        <f>IFERROR(VLOOKUP(B257,'Новый прайс'!$A$2:$E$214,4,0),"товара нет в новом прайсе")</f>
        <v>товара нет в новом прайсе</v>
      </c>
      <c r="U257" s="2" t="str">
        <f>IFERROR(VLOOKUP(B257,'Новый прайс'!$A$2:$E$214,5,0),"товара нет в новом прайсе")</f>
        <v>товара нет в новом прайсе</v>
      </c>
    </row>
    <row r="258" spans="1:21" x14ac:dyDescent="0.2">
      <c r="A258">
        <v>27933534</v>
      </c>
      <c r="B258" t="s">
        <v>322</v>
      </c>
      <c r="C258" t="s">
        <v>323</v>
      </c>
      <c r="D258">
        <v>1600</v>
      </c>
      <c r="F258" t="s">
        <v>256</v>
      </c>
      <c r="G258">
        <v>0</v>
      </c>
      <c r="H258">
        <v>0</v>
      </c>
      <c r="I258">
        <v>1</v>
      </c>
      <c r="J258" t="s">
        <v>257</v>
      </c>
      <c r="R258">
        <v>1</v>
      </c>
      <c r="S258">
        <v>0</v>
      </c>
      <c r="T258" s="2">
        <f>IFERROR(VLOOKUP(B258,'Новый прайс'!$A$2:$E$214,4,0),"товара нет в новом прайсе")</f>
        <v>1600</v>
      </c>
      <c r="U258" s="2">
        <f>IFERROR(VLOOKUP(B258,'Новый прайс'!$A$2:$E$214,5,0),"товара нет в новом прайсе")</f>
        <v>0</v>
      </c>
    </row>
    <row r="259" spans="1:21" x14ac:dyDescent="0.2">
      <c r="A259">
        <v>28005711</v>
      </c>
      <c r="B259" t="s">
        <v>322</v>
      </c>
      <c r="C259" t="s">
        <v>323</v>
      </c>
      <c r="D259">
        <v>1600</v>
      </c>
      <c r="F259" t="s">
        <v>256</v>
      </c>
      <c r="G259">
        <v>0</v>
      </c>
      <c r="H259">
        <v>0</v>
      </c>
      <c r="I259">
        <v>1</v>
      </c>
      <c r="J259" t="s">
        <v>257</v>
      </c>
      <c r="R259">
        <v>1</v>
      </c>
      <c r="S259">
        <v>0</v>
      </c>
      <c r="T259" s="2">
        <f>IFERROR(VLOOKUP(B259,'Новый прайс'!$A$2:$E$214,4,0),"товара нет в новом прайсе")</f>
        <v>1600</v>
      </c>
      <c r="U259" s="2">
        <f>IFERROR(VLOOKUP(B259,'Новый прайс'!$A$2:$E$214,5,0),"товара нет в новом прайсе")</f>
        <v>0</v>
      </c>
    </row>
    <row r="260" spans="1:21" x14ac:dyDescent="0.2">
      <c r="A260">
        <v>27933535</v>
      </c>
      <c r="B260" t="s">
        <v>324</v>
      </c>
      <c r="C260" t="s">
        <v>325</v>
      </c>
      <c r="D260">
        <v>1600</v>
      </c>
      <c r="F260" t="s">
        <v>256</v>
      </c>
      <c r="G260">
        <v>0</v>
      </c>
      <c r="H260">
        <v>0</v>
      </c>
      <c r="I260">
        <v>1</v>
      </c>
      <c r="J260" t="s">
        <v>257</v>
      </c>
      <c r="R260">
        <v>1</v>
      </c>
      <c r="S260">
        <v>0</v>
      </c>
      <c r="T260" s="2">
        <f>IFERROR(VLOOKUP(B260,'Новый прайс'!$A$2:$E$214,4,0),"товара нет в новом прайсе")</f>
        <v>1600</v>
      </c>
      <c r="U260" s="2">
        <f>IFERROR(VLOOKUP(B260,'Новый прайс'!$A$2:$E$214,5,0),"товара нет в новом прайсе")</f>
        <v>0</v>
      </c>
    </row>
    <row r="261" spans="1:21" x14ac:dyDescent="0.2">
      <c r="A261">
        <v>28005712</v>
      </c>
      <c r="B261" t="s">
        <v>324</v>
      </c>
      <c r="C261" t="s">
        <v>325</v>
      </c>
      <c r="D261">
        <v>1600</v>
      </c>
      <c r="F261" t="s">
        <v>256</v>
      </c>
      <c r="G261">
        <v>0</v>
      </c>
      <c r="H261">
        <v>0</v>
      </c>
      <c r="I261">
        <v>1</v>
      </c>
      <c r="J261" t="s">
        <v>257</v>
      </c>
      <c r="R261">
        <v>1</v>
      </c>
      <c r="S261">
        <v>0</v>
      </c>
      <c r="T261" s="2">
        <f>IFERROR(VLOOKUP(B261,'Новый прайс'!$A$2:$E$214,4,0),"товара нет в новом прайсе")</f>
        <v>1600</v>
      </c>
      <c r="U261" s="2">
        <f>IFERROR(VLOOKUP(B261,'Новый прайс'!$A$2:$E$214,5,0),"товара нет в новом прайсе")</f>
        <v>0</v>
      </c>
    </row>
    <row r="262" spans="1:21" x14ac:dyDescent="0.2">
      <c r="A262">
        <v>27933536</v>
      </c>
      <c r="B262" t="s">
        <v>326</v>
      </c>
      <c r="C262" t="s">
        <v>327</v>
      </c>
      <c r="D262">
        <v>1750</v>
      </c>
      <c r="F262" t="s">
        <v>256</v>
      </c>
      <c r="G262">
        <v>2</v>
      </c>
      <c r="H262">
        <v>0</v>
      </c>
      <c r="I262">
        <v>1</v>
      </c>
      <c r="J262" t="s">
        <v>257</v>
      </c>
      <c r="R262">
        <v>1</v>
      </c>
      <c r="S262">
        <v>0</v>
      </c>
      <c r="T262" s="2">
        <f>IFERROR(VLOOKUP(B262,'Новый прайс'!$A$2:$E$214,4,0),"товара нет в новом прайсе")</f>
        <v>1750</v>
      </c>
      <c r="U262" s="2">
        <f>IFERROR(VLOOKUP(B262,'Новый прайс'!$A$2:$E$214,5,0),"товара нет в новом прайсе")</f>
        <v>1</v>
      </c>
    </row>
    <row r="263" spans="1:21" x14ac:dyDescent="0.2">
      <c r="A263">
        <v>28005713</v>
      </c>
      <c r="B263" t="s">
        <v>326</v>
      </c>
      <c r="C263" t="s">
        <v>327</v>
      </c>
      <c r="D263">
        <v>1750</v>
      </c>
      <c r="F263" t="s">
        <v>256</v>
      </c>
      <c r="G263">
        <v>2</v>
      </c>
      <c r="H263">
        <v>0</v>
      </c>
      <c r="I263">
        <v>1</v>
      </c>
      <c r="J263" t="s">
        <v>257</v>
      </c>
      <c r="R263">
        <v>1</v>
      </c>
      <c r="S263">
        <v>0</v>
      </c>
      <c r="T263" s="2">
        <f>IFERROR(VLOOKUP(B263,'Новый прайс'!$A$2:$E$214,4,0),"товара нет в новом прайсе")</f>
        <v>1750</v>
      </c>
      <c r="U263" s="2">
        <f>IFERROR(VLOOKUP(B263,'Новый прайс'!$A$2:$E$214,5,0),"товара нет в новом прайсе")</f>
        <v>1</v>
      </c>
    </row>
    <row r="264" spans="1:21" x14ac:dyDescent="0.2">
      <c r="A264">
        <v>27933537</v>
      </c>
      <c r="B264" t="s">
        <v>328</v>
      </c>
      <c r="C264" t="s">
        <v>329</v>
      </c>
      <c r="D264">
        <v>1600</v>
      </c>
      <c r="F264" t="s">
        <v>256</v>
      </c>
      <c r="G264">
        <v>0</v>
      </c>
      <c r="H264">
        <v>0</v>
      </c>
      <c r="I264">
        <v>1</v>
      </c>
      <c r="J264" t="s">
        <v>257</v>
      </c>
      <c r="R264">
        <v>1</v>
      </c>
      <c r="S264">
        <v>0</v>
      </c>
      <c r="T264" s="2">
        <f>IFERROR(VLOOKUP(B264,'Новый прайс'!$A$2:$E$214,4,0),"товара нет в новом прайсе")</f>
        <v>1600</v>
      </c>
      <c r="U264" s="2">
        <f>IFERROR(VLOOKUP(B264,'Новый прайс'!$A$2:$E$214,5,0),"товара нет в новом прайсе")</f>
        <v>0</v>
      </c>
    </row>
    <row r="265" spans="1:21" x14ac:dyDescent="0.2">
      <c r="A265">
        <v>28005714</v>
      </c>
      <c r="B265" t="s">
        <v>328</v>
      </c>
      <c r="C265" t="s">
        <v>329</v>
      </c>
      <c r="D265">
        <v>1600</v>
      </c>
      <c r="F265" t="s">
        <v>256</v>
      </c>
      <c r="G265">
        <v>0</v>
      </c>
      <c r="H265">
        <v>0</v>
      </c>
      <c r="I265">
        <v>1</v>
      </c>
      <c r="J265" t="s">
        <v>257</v>
      </c>
      <c r="R265">
        <v>1</v>
      </c>
      <c r="S265">
        <v>0</v>
      </c>
      <c r="T265" s="2">
        <f>IFERROR(VLOOKUP(B265,'Новый прайс'!$A$2:$E$214,4,0),"товара нет в новом прайсе")</f>
        <v>1600</v>
      </c>
      <c r="U265" s="2">
        <f>IFERROR(VLOOKUP(B265,'Новый прайс'!$A$2:$E$214,5,0),"товара нет в новом прайсе")</f>
        <v>0</v>
      </c>
    </row>
    <row r="266" spans="1:21" x14ac:dyDescent="0.2">
      <c r="A266">
        <v>27933538</v>
      </c>
      <c r="B266" t="s">
        <v>330</v>
      </c>
      <c r="C266" t="s">
        <v>331</v>
      </c>
      <c r="D266">
        <v>34700</v>
      </c>
      <c r="F266" t="s">
        <v>256</v>
      </c>
      <c r="G266">
        <v>0</v>
      </c>
      <c r="H266">
        <v>0</v>
      </c>
      <c r="I266">
        <v>1</v>
      </c>
      <c r="J266" t="s">
        <v>257</v>
      </c>
      <c r="R266">
        <v>1</v>
      </c>
      <c r="S266">
        <v>0</v>
      </c>
      <c r="T266" s="2">
        <f>IFERROR(VLOOKUP(B266,'Новый прайс'!$A$2:$E$214,4,0),"товара нет в новом прайсе")</f>
        <v>34700</v>
      </c>
      <c r="U266" s="2">
        <f>IFERROR(VLOOKUP(B266,'Новый прайс'!$A$2:$E$214,5,0),"товара нет в новом прайсе")</f>
        <v>0</v>
      </c>
    </row>
    <row r="267" spans="1:21" x14ac:dyDescent="0.2">
      <c r="A267">
        <v>28005715</v>
      </c>
      <c r="B267" t="s">
        <v>330</v>
      </c>
      <c r="C267" t="s">
        <v>331</v>
      </c>
      <c r="D267">
        <v>34700</v>
      </c>
      <c r="F267" t="s">
        <v>256</v>
      </c>
      <c r="G267">
        <v>0</v>
      </c>
      <c r="H267">
        <v>0</v>
      </c>
      <c r="I267">
        <v>1</v>
      </c>
      <c r="J267" t="s">
        <v>257</v>
      </c>
      <c r="R267">
        <v>1</v>
      </c>
      <c r="S267">
        <v>0</v>
      </c>
      <c r="T267" s="2">
        <f>IFERROR(VLOOKUP(B267,'Новый прайс'!$A$2:$E$214,4,0),"товара нет в новом прайсе")</f>
        <v>34700</v>
      </c>
      <c r="U267" s="2">
        <f>IFERROR(VLOOKUP(B267,'Новый прайс'!$A$2:$E$214,5,0),"товара нет в новом прайсе")</f>
        <v>0</v>
      </c>
    </row>
    <row r="268" spans="1:21" x14ac:dyDescent="0.2">
      <c r="A268">
        <v>27933539</v>
      </c>
      <c r="B268" t="s">
        <v>332</v>
      </c>
      <c r="C268" t="s">
        <v>333</v>
      </c>
      <c r="D268">
        <v>35300</v>
      </c>
      <c r="F268" t="s">
        <v>256</v>
      </c>
      <c r="G268">
        <v>0</v>
      </c>
      <c r="H268">
        <v>0</v>
      </c>
      <c r="I268">
        <v>1</v>
      </c>
      <c r="J268" t="s">
        <v>257</v>
      </c>
      <c r="R268">
        <v>1</v>
      </c>
      <c r="S268">
        <v>0</v>
      </c>
      <c r="T268" s="2">
        <f>IFERROR(VLOOKUP(B268,'Новый прайс'!$A$2:$E$214,4,0),"товара нет в новом прайсе")</f>
        <v>35300</v>
      </c>
      <c r="U268" s="2">
        <f>IFERROR(VLOOKUP(B268,'Новый прайс'!$A$2:$E$214,5,0),"товара нет в новом прайсе")</f>
        <v>0</v>
      </c>
    </row>
    <row r="269" spans="1:21" x14ac:dyDescent="0.2">
      <c r="A269">
        <v>28005716</v>
      </c>
      <c r="B269" t="s">
        <v>332</v>
      </c>
      <c r="C269" t="s">
        <v>333</v>
      </c>
      <c r="D269">
        <v>35300</v>
      </c>
      <c r="F269" t="s">
        <v>256</v>
      </c>
      <c r="G269">
        <v>0</v>
      </c>
      <c r="H269">
        <v>0</v>
      </c>
      <c r="I269">
        <v>1</v>
      </c>
      <c r="J269" t="s">
        <v>257</v>
      </c>
      <c r="R269">
        <v>1</v>
      </c>
      <c r="S269">
        <v>0</v>
      </c>
      <c r="T269" s="2">
        <f>IFERROR(VLOOKUP(B269,'Новый прайс'!$A$2:$E$214,4,0),"товара нет в новом прайсе")</f>
        <v>35300</v>
      </c>
      <c r="U269" s="2">
        <f>IFERROR(VLOOKUP(B269,'Новый прайс'!$A$2:$E$214,5,0),"товара нет в новом прайсе")</f>
        <v>0</v>
      </c>
    </row>
    <row r="270" spans="1:21" x14ac:dyDescent="0.2">
      <c r="A270">
        <v>27933540</v>
      </c>
      <c r="B270" t="s">
        <v>334</v>
      </c>
      <c r="C270" t="s">
        <v>335</v>
      </c>
      <c r="D270">
        <v>2700</v>
      </c>
      <c r="F270" t="s">
        <v>256</v>
      </c>
      <c r="G270">
        <v>0</v>
      </c>
      <c r="H270">
        <v>0</v>
      </c>
      <c r="I270">
        <v>1</v>
      </c>
      <c r="J270" t="s">
        <v>257</v>
      </c>
      <c r="R270">
        <v>1</v>
      </c>
      <c r="S270">
        <v>0</v>
      </c>
      <c r="T270" s="2">
        <f>IFERROR(VLOOKUP(B270,'Новый прайс'!$A$2:$E$214,4,0),"товара нет в новом прайсе")</f>
        <v>2700</v>
      </c>
      <c r="U270" s="2">
        <f>IFERROR(VLOOKUP(B270,'Новый прайс'!$A$2:$E$214,5,0),"товара нет в новом прайсе")</f>
        <v>0</v>
      </c>
    </row>
    <row r="271" spans="1:21" x14ac:dyDescent="0.2">
      <c r="A271">
        <v>28005717</v>
      </c>
      <c r="B271" t="s">
        <v>334</v>
      </c>
      <c r="C271" t="s">
        <v>335</v>
      </c>
      <c r="D271">
        <v>2700</v>
      </c>
      <c r="F271" t="s">
        <v>256</v>
      </c>
      <c r="G271">
        <v>0</v>
      </c>
      <c r="H271">
        <v>0</v>
      </c>
      <c r="I271">
        <v>1</v>
      </c>
      <c r="J271" t="s">
        <v>257</v>
      </c>
      <c r="R271">
        <v>1</v>
      </c>
      <c r="S271">
        <v>0</v>
      </c>
      <c r="T271" s="2">
        <f>IFERROR(VLOOKUP(B271,'Новый прайс'!$A$2:$E$214,4,0),"товара нет в новом прайсе")</f>
        <v>2700</v>
      </c>
      <c r="U271" s="2">
        <f>IFERROR(VLOOKUP(B271,'Новый прайс'!$A$2:$E$214,5,0),"товара нет в новом прайсе")</f>
        <v>0</v>
      </c>
    </row>
    <row r="272" spans="1:21" x14ac:dyDescent="0.2">
      <c r="A272">
        <v>27933541</v>
      </c>
      <c r="B272" t="s">
        <v>336</v>
      </c>
      <c r="C272" t="s">
        <v>337</v>
      </c>
      <c r="D272">
        <v>2700</v>
      </c>
      <c r="F272" t="s">
        <v>256</v>
      </c>
      <c r="G272">
        <v>0</v>
      </c>
      <c r="H272">
        <v>0</v>
      </c>
      <c r="I272">
        <v>1</v>
      </c>
      <c r="J272" t="s">
        <v>257</v>
      </c>
      <c r="R272">
        <v>1</v>
      </c>
      <c r="S272">
        <v>0</v>
      </c>
      <c r="T272" s="2">
        <f>IFERROR(VLOOKUP(B272,'Новый прайс'!$A$2:$E$214,4,0),"товара нет в новом прайсе")</f>
        <v>2700</v>
      </c>
      <c r="U272" s="2">
        <f>IFERROR(VLOOKUP(B272,'Новый прайс'!$A$2:$E$214,5,0),"товара нет в новом прайсе")</f>
        <v>0</v>
      </c>
    </row>
    <row r="273" spans="1:21" x14ac:dyDescent="0.2">
      <c r="A273">
        <v>28005718</v>
      </c>
      <c r="B273" t="s">
        <v>336</v>
      </c>
      <c r="C273" t="s">
        <v>337</v>
      </c>
      <c r="D273">
        <v>2700</v>
      </c>
      <c r="F273" t="s">
        <v>256</v>
      </c>
      <c r="G273">
        <v>0</v>
      </c>
      <c r="H273">
        <v>0</v>
      </c>
      <c r="I273">
        <v>1</v>
      </c>
      <c r="J273" t="s">
        <v>257</v>
      </c>
      <c r="R273">
        <v>1</v>
      </c>
      <c r="S273">
        <v>0</v>
      </c>
      <c r="T273" s="2">
        <f>IFERROR(VLOOKUP(B273,'Новый прайс'!$A$2:$E$214,4,0),"товара нет в новом прайсе")</f>
        <v>2700</v>
      </c>
      <c r="U273" s="2">
        <f>IFERROR(VLOOKUP(B273,'Новый прайс'!$A$2:$E$214,5,0),"товара нет в новом прайсе")</f>
        <v>0</v>
      </c>
    </row>
    <row r="274" spans="1:21" x14ac:dyDescent="0.2">
      <c r="A274">
        <v>27933542</v>
      </c>
      <c r="B274" t="s">
        <v>338</v>
      </c>
      <c r="C274" t="s">
        <v>339</v>
      </c>
      <c r="D274">
        <v>1500</v>
      </c>
      <c r="F274" t="s">
        <v>256</v>
      </c>
      <c r="G274">
        <v>0</v>
      </c>
      <c r="H274">
        <v>0</v>
      </c>
      <c r="I274">
        <v>1</v>
      </c>
      <c r="J274" t="s">
        <v>257</v>
      </c>
      <c r="R274">
        <v>1</v>
      </c>
      <c r="S274">
        <v>0</v>
      </c>
      <c r="T274" s="2">
        <f>IFERROR(VLOOKUP(B274,'Новый прайс'!$A$2:$E$214,4,0),"товара нет в новом прайсе")</f>
        <v>1500</v>
      </c>
      <c r="U274" s="2">
        <f>IFERROR(VLOOKUP(B274,'Новый прайс'!$A$2:$E$214,5,0),"товара нет в новом прайсе")</f>
        <v>0</v>
      </c>
    </row>
    <row r="275" spans="1:21" x14ac:dyDescent="0.2">
      <c r="A275">
        <v>28005719</v>
      </c>
      <c r="B275" t="s">
        <v>338</v>
      </c>
      <c r="C275" t="s">
        <v>339</v>
      </c>
      <c r="D275">
        <v>1500</v>
      </c>
      <c r="F275" t="s">
        <v>256</v>
      </c>
      <c r="G275">
        <v>0</v>
      </c>
      <c r="H275">
        <v>0</v>
      </c>
      <c r="I275">
        <v>1</v>
      </c>
      <c r="J275" t="s">
        <v>257</v>
      </c>
      <c r="R275">
        <v>1</v>
      </c>
      <c r="S275">
        <v>0</v>
      </c>
      <c r="T275" s="2">
        <f>IFERROR(VLOOKUP(B275,'Новый прайс'!$A$2:$E$214,4,0),"товара нет в новом прайсе")</f>
        <v>1500</v>
      </c>
      <c r="U275" s="2">
        <f>IFERROR(VLOOKUP(B275,'Новый прайс'!$A$2:$E$214,5,0),"товара нет в новом прайсе")</f>
        <v>0</v>
      </c>
    </row>
    <row r="276" spans="1:21" x14ac:dyDescent="0.2">
      <c r="A276">
        <v>27933543</v>
      </c>
      <c r="B276" t="s">
        <v>340</v>
      </c>
      <c r="C276" t="s">
        <v>341</v>
      </c>
      <c r="D276">
        <v>1500</v>
      </c>
      <c r="F276" t="s">
        <v>256</v>
      </c>
      <c r="G276">
        <v>0</v>
      </c>
      <c r="H276">
        <v>0</v>
      </c>
      <c r="I276">
        <v>1</v>
      </c>
      <c r="J276" t="s">
        <v>257</v>
      </c>
      <c r="R276">
        <v>1</v>
      </c>
      <c r="S276">
        <v>0</v>
      </c>
      <c r="T276" s="2">
        <f>IFERROR(VLOOKUP(B276,'Новый прайс'!$A$2:$E$214,4,0),"товара нет в новом прайсе")</f>
        <v>1500</v>
      </c>
      <c r="U276" s="2">
        <f>IFERROR(VLOOKUP(B276,'Новый прайс'!$A$2:$E$214,5,0),"товара нет в новом прайсе")</f>
        <v>0</v>
      </c>
    </row>
    <row r="277" spans="1:21" x14ac:dyDescent="0.2">
      <c r="A277">
        <v>28005720</v>
      </c>
      <c r="B277" t="s">
        <v>340</v>
      </c>
      <c r="C277" t="s">
        <v>341</v>
      </c>
      <c r="D277">
        <v>1500</v>
      </c>
      <c r="F277" t="s">
        <v>256</v>
      </c>
      <c r="G277">
        <v>0</v>
      </c>
      <c r="H277">
        <v>0</v>
      </c>
      <c r="I277">
        <v>1</v>
      </c>
      <c r="J277" t="s">
        <v>257</v>
      </c>
      <c r="R277">
        <v>1</v>
      </c>
      <c r="S277">
        <v>0</v>
      </c>
      <c r="T277" s="2">
        <f>IFERROR(VLOOKUP(B277,'Новый прайс'!$A$2:$E$214,4,0),"товара нет в новом прайсе")</f>
        <v>1500</v>
      </c>
      <c r="U277" s="2">
        <f>IFERROR(VLOOKUP(B277,'Новый прайс'!$A$2:$E$214,5,0),"товара нет в новом прайсе")</f>
        <v>0</v>
      </c>
    </row>
    <row r="278" spans="1:21" x14ac:dyDescent="0.2">
      <c r="A278">
        <v>27933544</v>
      </c>
      <c r="B278" t="s">
        <v>342</v>
      </c>
      <c r="C278" t="s">
        <v>343</v>
      </c>
      <c r="D278">
        <v>1500</v>
      </c>
      <c r="F278" t="s">
        <v>256</v>
      </c>
      <c r="G278">
        <v>0</v>
      </c>
      <c r="H278">
        <v>0</v>
      </c>
      <c r="I278">
        <v>1</v>
      </c>
      <c r="J278" t="s">
        <v>257</v>
      </c>
      <c r="R278">
        <v>1</v>
      </c>
      <c r="S278">
        <v>0</v>
      </c>
      <c r="T278" s="2">
        <f>IFERROR(VLOOKUP(B278,'Новый прайс'!$A$2:$E$214,4,0),"товара нет в новом прайсе")</f>
        <v>1500</v>
      </c>
      <c r="U278" s="2">
        <f>IFERROR(VLOOKUP(B278,'Новый прайс'!$A$2:$E$214,5,0),"товара нет в новом прайсе")</f>
        <v>0</v>
      </c>
    </row>
    <row r="279" spans="1:21" x14ac:dyDescent="0.2">
      <c r="A279">
        <v>28005721</v>
      </c>
      <c r="B279" t="s">
        <v>342</v>
      </c>
      <c r="C279" t="s">
        <v>343</v>
      </c>
      <c r="D279">
        <v>1500</v>
      </c>
      <c r="F279" t="s">
        <v>256</v>
      </c>
      <c r="G279">
        <v>0</v>
      </c>
      <c r="H279">
        <v>0</v>
      </c>
      <c r="I279">
        <v>1</v>
      </c>
      <c r="J279" t="s">
        <v>257</v>
      </c>
      <c r="R279">
        <v>1</v>
      </c>
      <c r="S279">
        <v>0</v>
      </c>
      <c r="T279" s="2">
        <f>IFERROR(VLOOKUP(B279,'Новый прайс'!$A$2:$E$214,4,0),"товара нет в новом прайсе")</f>
        <v>1500</v>
      </c>
      <c r="U279" s="2">
        <f>IFERROR(VLOOKUP(B279,'Новый прайс'!$A$2:$E$214,5,0),"товара нет в новом прайсе")</f>
        <v>0</v>
      </c>
    </row>
    <row r="280" spans="1:21" x14ac:dyDescent="0.2">
      <c r="A280">
        <v>27933545</v>
      </c>
      <c r="B280" t="s">
        <v>344</v>
      </c>
      <c r="C280" t="s">
        <v>345</v>
      </c>
      <c r="D280">
        <v>1500</v>
      </c>
      <c r="F280" t="s">
        <v>256</v>
      </c>
      <c r="G280">
        <v>0</v>
      </c>
      <c r="H280">
        <v>0</v>
      </c>
      <c r="I280">
        <v>1</v>
      </c>
      <c r="J280" t="s">
        <v>257</v>
      </c>
      <c r="R280">
        <v>1</v>
      </c>
      <c r="S280">
        <v>0</v>
      </c>
      <c r="T280" s="2">
        <f>IFERROR(VLOOKUP(B280,'Новый прайс'!$A$2:$E$214,4,0),"товара нет в новом прайсе")</f>
        <v>1500</v>
      </c>
      <c r="U280" s="2">
        <f>IFERROR(VLOOKUP(B280,'Новый прайс'!$A$2:$E$214,5,0),"товара нет в новом прайсе")</f>
        <v>0</v>
      </c>
    </row>
    <row r="281" spans="1:21" x14ac:dyDescent="0.2">
      <c r="A281">
        <v>28005722</v>
      </c>
      <c r="B281" t="s">
        <v>344</v>
      </c>
      <c r="C281" t="s">
        <v>345</v>
      </c>
      <c r="D281">
        <v>1500</v>
      </c>
      <c r="F281" t="s">
        <v>256</v>
      </c>
      <c r="G281">
        <v>0</v>
      </c>
      <c r="H281">
        <v>0</v>
      </c>
      <c r="I281">
        <v>1</v>
      </c>
      <c r="J281" t="s">
        <v>257</v>
      </c>
      <c r="R281">
        <v>1</v>
      </c>
      <c r="S281">
        <v>0</v>
      </c>
      <c r="T281" s="2">
        <f>IFERROR(VLOOKUP(B281,'Новый прайс'!$A$2:$E$214,4,0),"товара нет в новом прайсе")</f>
        <v>1500</v>
      </c>
      <c r="U281" s="2">
        <f>IFERROR(VLOOKUP(B281,'Новый прайс'!$A$2:$E$214,5,0),"товара нет в новом прайсе")</f>
        <v>0</v>
      </c>
    </row>
    <row r="282" spans="1:21" x14ac:dyDescent="0.2">
      <c r="A282">
        <v>27933546</v>
      </c>
      <c r="B282" t="s">
        <v>346</v>
      </c>
      <c r="C282" t="s">
        <v>347</v>
      </c>
      <c r="D282">
        <v>1500</v>
      </c>
      <c r="F282" t="s">
        <v>256</v>
      </c>
      <c r="G282">
        <v>0</v>
      </c>
      <c r="H282">
        <v>0</v>
      </c>
      <c r="I282">
        <v>1</v>
      </c>
      <c r="J282" t="s">
        <v>257</v>
      </c>
      <c r="R282">
        <v>1</v>
      </c>
      <c r="S282">
        <v>0</v>
      </c>
      <c r="T282" s="2">
        <f>IFERROR(VLOOKUP(B282,'Новый прайс'!$A$2:$E$214,4,0),"товара нет в новом прайсе")</f>
        <v>1500</v>
      </c>
      <c r="U282" s="2">
        <f>IFERROR(VLOOKUP(B282,'Новый прайс'!$A$2:$E$214,5,0),"товара нет в новом прайсе")</f>
        <v>0</v>
      </c>
    </row>
    <row r="283" spans="1:21" x14ac:dyDescent="0.2">
      <c r="A283">
        <v>28005723</v>
      </c>
      <c r="B283" t="s">
        <v>346</v>
      </c>
      <c r="C283" t="s">
        <v>347</v>
      </c>
      <c r="D283">
        <v>1500</v>
      </c>
      <c r="F283" t="s">
        <v>256</v>
      </c>
      <c r="G283">
        <v>0</v>
      </c>
      <c r="H283">
        <v>0</v>
      </c>
      <c r="I283">
        <v>1</v>
      </c>
      <c r="J283" t="s">
        <v>257</v>
      </c>
      <c r="R283">
        <v>1</v>
      </c>
      <c r="S283">
        <v>0</v>
      </c>
      <c r="T283" s="2">
        <f>IFERROR(VLOOKUP(B283,'Новый прайс'!$A$2:$E$214,4,0),"товара нет в новом прайсе")</f>
        <v>1500</v>
      </c>
      <c r="U283" s="2">
        <f>IFERROR(VLOOKUP(B283,'Новый прайс'!$A$2:$E$214,5,0),"товара нет в новом прайсе")</f>
        <v>0</v>
      </c>
    </row>
    <row r="284" spans="1:21" x14ac:dyDescent="0.2">
      <c r="A284">
        <v>27933547</v>
      </c>
      <c r="B284" t="s">
        <v>348</v>
      </c>
      <c r="C284" t="s">
        <v>349</v>
      </c>
      <c r="D284">
        <v>1050</v>
      </c>
      <c r="F284" t="s">
        <v>256</v>
      </c>
      <c r="G284">
        <v>0</v>
      </c>
      <c r="H284">
        <v>0</v>
      </c>
      <c r="I284">
        <v>1</v>
      </c>
      <c r="J284" t="s">
        <v>257</v>
      </c>
      <c r="R284">
        <v>1</v>
      </c>
      <c r="S284">
        <v>0</v>
      </c>
      <c r="T284" s="2">
        <f>IFERROR(VLOOKUP(B284,'Новый прайс'!$A$2:$E$214,4,0),"товара нет в новом прайсе")</f>
        <v>1050</v>
      </c>
      <c r="U284" s="2">
        <f>IFERROR(VLOOKUP(B284,'Новый прайс'!$A$2:$E$214,5,0),"товара нет в новом прайсе")</f>
        <v>1</v>
      </c>
    </row>
    <row r="285" spans="1:21" x14ac:dyDescent="0.2">
      <c r="A285">
        <v>28005724</v>
      </c>
      <c r="B285" t="s">
        <v>348</v>
      </c>
      <c r="C285" t="s">
        <v>349</v>
      </c>
      <c r="D285">
        <v>1050</v>
      </c>
      <c r="F285" t="s">
        <v>256</v>
      </c>
      <c r="G285">
        <v>0</v>
      </c>
      <c r="H285">
        <v>0</v>
      </c>
      <c r="I285">
        <v>1</v>
      </c>
      <c r="J285" t="s">
        <v>257</v>
      </c>
      <c r="R285">
        <v>1</v>
      </c>
      <c r="S285">
        <v>0</v>
      </c>
      <c r="T285" s="2">
        <f>IFERROR(VLOOKUP(B285,'Новый прайс'!$A$2:$E$214,4,0),"товара нет в новом прайсе")</f>
        <v>1050</v>
      </c>
      <c r="U285" s="2">
        <f>IFERROR(VLOOKUP(B285,'Новый прайс'!$A$2:$E$214,5,0),"товара нет в новом прайсе")</f>
        <v>1</v>
      </c>
    </row>
    <row r="286" spans="1:21" x14ac:dyDescent="0.2">
      <c r="A286">
        <v>27933548</v>
      </c>
      <c r="B286" t="s">
        <v>350</v>
      </c>
      <c r="C286" t="s">
        <v>351</v>
      </c>
      <c r="D286">
        <v>1050</v>
      </c>
      <c r="F286" t="s">
        <v>256</v>
      </c>
      <c r="G286">
        <v>0</v>
      </c>
      <c r="H286">
        <v>0</v>
      </c>
      <c r="I286">
        <v>1</v>
      </c>
      <c r="J286" t="s">
        <v>257</v>
      </c>
      <c r="R286">
        <v>1</v>
      </c>
      <c r="S286">
        <v>0</v>
      </c>
      <c r="T286" s="2">
        <f>IFERROR(VLOOKUP(B286,'Новый прайс'!$A$2:$E$214,4,0),"товара нет в новом прайсе")</f>
        <v>1050</v>
      </c>
      <c r="U286" s="2">
        <f>IFERROR(VLOOKUP(B286,'Новый прайс'!$A$2:$E$214,5,0),"товара нет в новом прайсе")</f>
        <v>1</v>
      </c>
    </row>
    <row r="287" spans="1:21" x14ac:dyDescent="0.2">
      <c r="A287">
        <v>28005725</v>
      </c>
      <c r="B287" t="s">
        <v>350</v>
      </c>
      <c r="C287" t="s">
        <v>351</v>
      </c>
      <c r="D287">
        <v>1050</v>
      </c>
      <c r="F287" t="s">
        <v>256</v>
      </c>
      <c r="G287">
        <v>0</v>
      </c>
      <c r="H287">
        <v>0</v>
      </c>
      <c r="I287">
        <v>1</v>
      </c>
      <c r="J287" t="s">
        <v>257</v>
      </c>
      <c r="R287">
        <v>1</v>
      </c>
      <c r="S287">
        <v>0</v>
      </c>
      <c r="T287" s="2">
        <f>IFERROR(VLOOKUP(B287,'Новый прайс'!$A$2:$E$214,4,0),"товара нет в новом прайсе")</f>
        <v>1050</v>
      </c>
      <c r="U287" s="2">
        <f>IFERROR(VLOOKUP(B287,'Новый прайс'!$A$2:$E$214,5,0),"товара нет в новом прайсе")</f>
        <v>1</v>
      </c>
    </row>
    <row r="288" spans="1:21" x14ac:dyDescent="0.2">
      <c r="A288">
        <v>27933549</v>
      </c>
      <c r="B288" t="s">
        <v>352</v>
      </c>
      <c r="C288" t="s">
        <v>353</v>
      </c>
      <c r="D288">
        <v>900</v>
      </c>
      <c r="F288" t="s">
        <v>256</v>
      </c>
      <c r="G288">
        <v>0</v>
      </c>
      <c r="H288">
        <v>0</v>
      </c>
      <c r="I288">
        <v>1</v>
      </c>
      <c r="J288" t="s">
        <v>257</v>
      </c>
      <c r="R288">
        <v>1</v>
      </c>
      <c r="S288">
        <v>0</v>
      </c>
      <c r="T288" s="2">
        <f>IFERROR(VLOOKUP(B288,'Новый прайс'!$A$2:$E$214,4,0),"товара нет в новом прайсе")</f>
        <v>900</v>
      </c>
      <c r="U288" s="2">
        <f>IFERROR(VLOOKUP(B288,'Новый прайс'!$A$2:$E$214,5,0),"товара нет в новом прайсе")</f>
        <v>0</v>
      </c>
    </row>
    <row r="289" spans="1:21" x14ac:dyDescent="0.2">
      <c r="A289">
        <v>28005726</v>
      </c>
      <c r="B289" t="s">
        <v>352</v>
      </c>
      <c r="C289" t="s">
        <v>353</v>
      </c>
      <c r="D289">
        <v>900</v>
      </c>
      <c r="F289" t="s">
        <v>256</v>
      </c>
      <c r="G289">
        <v>0</v>
      </c>
      <c r="H289">
        <v>0</v>
      </c>
      <c r="I289">
        <v>1</v>
      </c>
      <c r="J289" t="s">
        <v>257</v>
      </c>
      <c r="R289">
        <v>1</v>
      </c>
      <c r="S289">
        <v>0</v>
      </c>
      <c r="T289" s="2">
        <f>IFERROR(VLOOKUP(B289,'Новый прайс'!$A$2:$E$214,4,0),"товара нет в новом прайсе")</f>
        <v>900</v>
      </c>
      <c r="U289" s="2">
        <f>IFERROR(VLOOKUP(B289,'Новый прайс'!$A$2:$E$214,5,0),"товара нет в новом прайсе")</f>
        <v>0</v>
      </c>
    </row>
    <row r="290" spans="1:21" x14ac:dyDescent="0.2">
      <c r="A290">
        <v>27933550</v>
      </c>
      <c r="B290" t="s">
        <v>354</v>
      </c>
      <c r="C290" t="s">
        <v>355</v>
      </c>
      <c r="D290">
        <v>900</v>
      </c>
      <c r="F290" t="s">
        <v>256</v>
      </c>
      <c r="G290">
        <v>0</v>
      </c>
      <c r="H290">
        <v>0</v>
      </c>
      <c r="I290">
        <v>1</v>
      </c>
      <c r="J290" t="s">
        <v>257</v>
      </c>
      <c r="R290">
        <v>1</v>
      </c>
      <c r="S290">
        <v>0</v>
      </c>
      <c r="T290" s="2">
        <f>IFERROR(VLOOKUP(B290,'Новый прайс'!$A$2:$E$214,4,0),"товара нет в новом прайсе")</f>
        <v>900</v>
      </c>
      <c r="U290" s="2">
        <f>IFERROR(VLOOKUP(B290,'Новый прайс'!$A$2:$E$214,5,0),"товара нет в новом прайсе")</f>
        <v>0</v>
      </c>
    </row>
    <row r="291" spans="1:21" x14ac:dyDescent="0.2">
      <c r="A291">
        <v>28005727</v>
      </c>
      <c r="B291" t="s">
        <v>354</v>
      </c>
      <c r="C291" t="s">
        <v>355</v>
      </c>
      <c r="D291">
        <v>900</v>
      </c>
      <c r="F291" t="s">
        <v>256</v>
      </c>
      <c r="G291">
        <v>0</v>
      </c>
      <c r="H291">
        <v>0</v>
      </c>
      <c r="I291">
        <v>1</v>
      </c>
      <c r="J291" t="s">
        <v>257</v>
      </c>
      <c r="R291">
        <v>1</v>
      </c>
      <c r="S291">
        <v>0</v>
      </c>
      <c r="T291" s="2">
        <f>IFERROR(VLOOKUP(B291,'Новый прайс'!$A$2:$E$214,4,0),"товара нет в новом прайсе")</f>
        <v>900</v>
      </c>
      <c r="U291" s="2">
        <f>IFERROR(VLOOKUP(B291,'Новый прайс'!$A$2:$E$214,5,0),"товара нет в новом прайсе")</f>
        <v>0</v>
      </c>
    </row>
    <row r="292" spans="1:21" x14ac:dyDescent="0.2">
      <c r="A292">
        <v>27933551</v>
      </c>
      <c r="B292" t="s">
        <v>356</v>
      </c>
      <c r="C292" t="s">
        <v>357</v>
      </c>
      <c r="D292">
        <v>900</v>
      </c>
      <c r="F292" t="s">
        <v>256</v>
      </c>
      <c r="G292">
        <v>0</v>
      </c>
      <c r="H292">
        <v>0</v>
      </c>
      <c r="I292">
        <v>1</v>
      </c>
      <c r="J292" t="s">
        <v>257</v>
      </c>
      <c r="R292">
        <v>1</v>
      </c>
      <c r="S292">
        <v>0</v>
      </c>
      <c r="T292" s="2">
        <f>IFERROR(VLOOKUP(B292,'Новый прайс'!$A$2:$E$214,4,0),"товара нет в новом прайсе")</f>
        <v>900</v>
      </c>
      <c r="U292" s="2">
        <f>IFERROR(VLOOKUP(B292,'Новый прайс'!$A$2:$E$214,5,0),"товара нет в новом прайсе")</f>
        <v>0</v>
      </c>
    </row>
    <row r="293" spans="1:21" x14ac:dyDescent="0.2">
      <c r="A293">
        <v>28005728</v>
      </c>
      <c r="B293" t="s">
        <v>356</v>
      </c>
      <c r="C293" t="s">
        <v>357</v>
      </c>
      <c r="D293">
        <v>900</v>
      </c>
      <c r="F293" t="s">
        <v>256</v>
      </c>
      <c r="G293">
        <v>0</v>
      </c>
      <c r="H293">
        <v>0</v>
      </c>
      <c r="I293">
        <v>1</v>
      </c>
      <c r="J293" t="s">
        <v>257</v>
      </c>
      <c r="R293">
        <v>1</v>
      </c>
      <c r="S293">
        <v>0</v>
      </c>
      <c r="T293" s="2">
        <f>IFERROR(VLOOKUP(B293,'Новый прайс'!$A$2:$E$214,4,0),"товара нет в новом прайсе")</f>
        <v>900</v>
      </c>
      <c r="U293" s="2">
        <f>IFERROR(VLOOKUP(B293,'Новый прайс'!$A$2:$E$214,5,0),"товара нет в новом прайсе")</f>
        <v>0</v>
      </c>
    </row>
    <row r="294" spans="1:21" x14ac:dyDescent="0.2">
      <c r="A294">
        <v>27933552</v>
      </c>
      <c r="B294" t="s">
        <v>358</v>
      </c>
      <c r="C294" t="s">
        <v>359</v>
      </c>
      <c r="D294">
        <v>3500</v>
      </c>
      <c r="F294" t="s">
        <v>256</v>
      </c>
      <c r="G294">
        <v>1</v>
      </c>
      <c r="H294">
        <v>0</v>
      </c>
      <c r="I294">
        <v>1</v>
      </c>
      <c r="J294" t="s">
        <v>257</v>
      </c>
      <c r="R294">
        <v>1</v>
      </c>
      <c r="S294">
        <v>0</v>
      </c>
      <c r="T294" s="2">
        <f>IFERROR(VLOOKUP(B294,'Новый прайс'!$A$2:$E$214,4,0),"товара нет в новом прайсе")</f>
        <v>3500</v>
      </c>
      <c r="U294" s="2">
        <f>IFERROR(VLOOKUP(B294,'Новый прайс'!$A$2:$E$214,5,0),"товара нет в новом прайсе")</f>
        <v>1</v>
      </c>
    </row>
    <row r="295" spans="1:21" x14ac:dyDescent="0.2">
      <c r="A295">
        <v>28005729</v>
      </c>
      <c r="B295" t="s">
        <v>358</v>
      </c>
      <c r="C295" t="s">
        <v>359</v>
      </c>
      <c r="D295">
        <v>3500</v>
      </c>
      <c r="F295" t="s">
        <v>256</v>
      </c>
      <c r="G295">
        <v>1</v>
      </c>
      <c r="H295">
        <v>0</v>
      </c>
      <c r="I295">
        <v>1</v>
      </c>
      <c r="J295" t="s">
        <v>257</v>
      </c>
      <c r="R295">
        <v>1</v>
      </c>
      <c r="S295">
        <v>0</v>
      </c>
      <c r="T295" s="2">
        <f>IFERROR(VLOOKUP(B295,'Новый прайс'!$A$2:$E$214,4,0),"товара нет в новом прайсе")</f>
        <v>3500</v>
      </c>
      <c r="U295" s="2">
        <f>IFERROR(VLOOKUP(B295,'Новый прайс'!$A$2:$E$214,5,0),"товара нет в новом прайсе")</f>
        <v>1</v>
      </c>
    </row>
    <row r="296" spans="1:21" x14ac:dyDescent="0.2">
      <c r="A296">
        <v>27933553</v>
      </c>
      <c r="B296" t="s">
        <v>360</v>
      </c>
      <c r="C296" t="s">
        <v>361</v>
      </c>
      <c r="D296">
        <v>3500</v>
      </c>
      <c r="F296" t="s">
        <v>256</v>
      </c>
      <c r="G296">
        <v>1</v>
      </c>
      <c r="H296">
        <v>0</v>
      </c>
      <c r="I296">
        <v>1</v>
      </c>
      <c r="J296" t="s">
        <v>257</v>
      </c>
      <c r="R296">
        <v>1</v>
      </c>
      <c r="S296">
        <v>0</v>
      </c>
      <c r="T296" s="2">
        <f>IFERROR(VLOOKUP(B296,'Новый прайс'!$A$2:$E$214,4,0),"товара нет в новом прайсе")</f>
        <v>3500</v>
      </c>
      <c r="U296" s="2">
        <f>IFERROR(VLOOKUP(B296,'Новый прайс'!$A$2:$E$214,5,0),"товара нет в новом прайсе")</f>
        <v>1</v>
      </c>
    </row>
    <row r="297" spans="1:21" x14ac:dyDescent="0.2">
      <c r="A297">
        <v>28005730</v>
      </c>
      <c r="B297" t="s">
        <v>360</v>
      </c>
      <c r="C297" t="s">
        <v>361</v>
      </c>
      <c r="D297">
        <v>3500</v>
      </c>
      <c r="F297" t="s">
        <v>256</v>
      </c>
      <c r="G297">
        <v>1</v>
      </c>
      <c r="H297">
        <v>0</v>
      </c>
      <c r="I297">
        <v>1</v>
      </c>
      <c r="J297" t="s">
        <v>257</v>
      </c>
      <c r="R297">
        <v>1</v>
      </c>
      <c r="S297">
        <v>0</v>
      </c>
      <c r="T297" s="2">
        <f>IFERROR(VLOOKUP(B297,'Новый прайс'!$A$2:$E$214,4,0),"товара нет в новом прайсе")</f>
        <v>3500</v>
      </c>
      <c r="U297" s="2">
        <f>IFERROR(VLOOKUP(B297,'Новый прайс'!$A$2:$E$214,5,0),"товара нет в новом прайсе")</f>
        <v>1</v>
      </c>
    </row>
    <row r="298" spans="1:21" x14ac:dyDescent="0.2">
      <c r="A298">
        <v>27933554</v>
      </c>
      <c r="B298" t="s">
        <v>362</v>
      </c>
      <c r="C298" t="s">
        <v>363</v>
      </c>
      <c r="D298">
        <v>3500</v>
      </c>
      <c r="F298" t="s">
        <v>256</v>
      </c>
      <c r="G298">
        <v>1</v>
      </c>
      <c r="H298">
        <v>0</v>
      </c>
      <c r="I298">
        <v>1</v>
      </c>
      <c r="J298" t="s">
        <v>257</v>
      </c>
      <c r="R298">
        <v>1</v>
      </c>
      <c r="S298">
        <v>0</v>
      </c>
      <c r="T298" s="2">
        <f>IFERROR(VLOOKUP(B298,'Новый прайс'!$A$2:$E$214,4,0),"товара нет в новом прайсе")</f>
        <v>3500</v>
      </c>
      <c r="U298" s="2">
        <f>IFERROR(VLOOKUP(B298,'Новый прайс'!$A$2:$E$214,5,0),"товара нет в новом прайсе")</f>
        <v>2</v>
      </c>
    </row>
    <row r="299" spans="1:21" x14ac:dyDescent="0.2">
      <c r="A299">
        <v>28005731</v>
      </c>
      <c r="B299" t="s">
        <v>362</v>
      </c>
      <c r="C299" t="s">
        <v>363</v>
      </c>
      <c r="D299">
        <v>3500</v>
      </c>
      <c r="F299" t="s">
        <v>256</v>
      </c>
      <c r="G299">
        <v>1</v>
      </c>
      <c r="H299">
        <v>0</v>
      </c>
      <c r="I299">
        <v>1</v>
      </c>
      <c r="J299" t="s">
        <v>257</v>
      </c>
      <c r="R299">
        <v>1</v>
      </c>
      <c r="S299">
        <v>0</v>
      </c>
      <c r="T299" s="2">
        <f>IFERROR(VLOOKUP(B299,'Новый прайс'!$A$2:$E$214,4,0),"товара нет в новом прайсе")</f>
        <v>3500</v>
      </c>
      <c r="U299" s="2">
        <f>IFERROR(VLOOKUP(B299,'Новый прайс'!$A$2:$E$214,5,0),"товара нет в новом прайсе")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2"/>
  <sheetViews>
    <sheetView workbookViewId="0">
      <selection activeCell="C19" sqref="C19"/>
    </sheetView>
  </sheetViews>
  <sheetFormatPr baseColWidth="10" defaultColWidth="8.83203125" defaultRowHeight="15" x14ac:dyDescent="0.2"/>
  <cols>
    <col min="1" max="1" width="39.1640625" bestFit="1" customWidth="1"/>
    <col min="2" max="2" width="22.5" bestFit="1" customWidth="1"/>
    <col min="3" max="3" width="81.1640625" bestFit="1" customWidth="1"/>
    <col min="4" max="4" width="7" bestFit="1" customWidth="1"/>
    <col min="5" max="5" width="3.83203125" bestFit="1" customWidth="1"/>
    <col min="6" max="6" width="13.1640625" bestFit="1" customWidth="1"/>
  </cols>
  <sheetData>
    <row r="1" spans="1:6" x14ac:dyDescent="0.2">
      <c r="A1" t="s">
        <v>364</v>
      </c>
      <c r="B1" t="s">
        <v>365</v>
      </c>
      <c r="C1" t="s">
        <v>366</v>
      </c>
      <c r="D1" t="s">
        <v>367</v>
      </c>
      <c r="E1" t="s">
        <v>368</v>
      </c>
      <c r="F1" t="s">
        <v>369</v>
      </c>
    </row>
    <row r="2" spans="1:6" x14ac:dyDescent="0.2">
      <c r="A2">
        <v>4011</v>
      </c>
      <c r="B2" t="s">
        <v>370</v>
      </c>
      <c r="C2" t="s">
        <v>19</v>
      </c>
      <c r="D2">
        <v>6800</v>
      </c>
      <c r="E2">
        <v>1</v>
      </c>
      <c r="F2">
        <v>0</v>
      </c>
    </row>
    <row r="3" spans="1:6" x14ac:dyDescent="0.2">
      <c r="A3">
        <v>4014</v>
      </c>
      <c r="B3" t="s">
        <v>370</v>
      </c>
      <c r="C3" t="s">
        <v>21</v>
      </c>
      <c r="D3">
        <v>6800</v>
      </c>
      <c r="E3">
        <v>6</v>
      </c>
      <c r="F3">
        <v>0</v>
      </c>
    </row>
    <row r="4" spans="1:6" x14ac:dyDescent="0.2">
      <c r="A4">
        <v>4009</v>
      </c>
      <c r="B4" t="s">
        <v>370</v>
      </c>
      <c r="C4" t="s">
        <v>22</v>
      </c>
      <c r="D4">
        <v>6990</v>
      </c>
      <c r="E4">
        <v>5</v>
      </c>
      <c r="F4">
        <v>0</v>
      </c>
    </row>
    <row r="5" spans="1:6" x14ac:dyDescent="0.2">
      <c r="A5">
        <v>4010</v>
      </c>
      <c r="B5" t="s">
        <v>370</v>
      </c>
      <c r="C5" t="s">
        <v>24</v>
      </c>
      <c r="D5">
        <v>6990</v>
      </c>
      <c r="E5">
        <v>1</v>
      </c>
      <c r="F5">
        <v>0</v>
      </c>
    </row>
    <row r="6" spans="1:6" x14ac:dyDescent="0.2">
      <c r="A6">
        <v>4003</v>
      </c>
      <c r="B6" t="s">
        <v>370</v>
      </c>
      <c r="C6" t="s">
        <v>374</v>
      </c>
      <c r="D6">
        <v>6990</v>
      </c>
      <c r="E6">
        <v>2</v>
      </c>
      <c r="F6">
        <v>0</v>
      </c>
    </row>
    <row r="7" spans="1:6" x14ac:dyDescent="0.2">
      <c r="A7">
        <v>4038</v>
      </c>
      <c r="B7" t="s">
        <v>370</v>
      </c>
      <c r="C7" t="s">
        <v>371</v>
      </c>
      <c r="D7">
        <v>8590</v>
      </c>
      <c r="E7">
        <v>2</v>
      </c>
      <c r="F7">
        <v>0</v>
      </c>
    </row>
    <row r="8" spans="1:6" x14ac:dyDescent="0.2">
      <c r="A8">
        <v>4039</v>
      </c>
      <c r="B8" t="s">
        <v>370</v>
      </c>
      <c r="C8" t="s">
        <v>26</v>
      </c>
      <c r="D8">
        <v>8590</v>
      </c>
      <c r="E8">
        <v>2</v>
      </c>
      <c r="F8">
        <v>0</v>
      </c>
    </row>
    <row r="9" spans="1:6" x14ac:dyDescent="0.2">
      <c r="A9">
        <v>4055</v>
      </c>
      <c r="B9" t="s">
        <v>370</v>
      </c>
      <c r="C9" t="s">
        <v>29</v>
      </c>
      <c r="D9">
        <v>5800</v>
      </c>
      <c r="E9">
        <v>3</v>
      </c>
      <c r="F9">
        <v>0</v>
      </c>
    </row>
    <row r="10" spans="1:6" x14ac:dyDescent="0.2">
      <c r="A10">
        <v>4059</v>
      </c>
      <c r="B10" t="s">
        <v>370</v>
      </c>
      <c r="C10" t="s">
        <v>373</v>
      </c>
      <c r="D10">
        <v>5800</v>
      </c>
      <c r="E10">
        <v>6</v>
      </c>
      <c r="F10">
        <v>0</v>
      </c>
    </row>
    <row r="11" spans="1:6" x14ac:dyDescent="0.2">
      <c r="A11">
        <v>4053</v>
      </c>
      <c r="B11" t="s">
        <v>370</v>
      </c>
      <c r="C11" t="s">
        <v>30</v>
      </c>
      <c r="D11">
        <v>5800</v>
      </c>
      <c r="E11">
        <v>4</v>
      </c>
      <c r="F11">
        <v>0</v>
      </c>
    </row>
    <row r="12" spans="1:6" x14ac:dyDescent="0.2">
      <c r="A12">
        <v>4073</v>
      </c>
      <c r="B12" t="s">
        <v>370</v>
      </c>
      <c r="C12" t="s">
        <v>31</v>
      </c>
      <c r="D12">
        <v>6700</v>
      </c>
      <c r="E12">
        <v>4</v>
      </c>
      <c r="F12">
        <v>0</v>
      </c>
    </row>
    <row r="13" spans="1:6" x14ac:dyDescent="0.2">
      <c r="A13">
        <v>4074</v>
      </c>
      <c r="B13" t="s">
        <v>370</v>
      </c>
      <c r="C13" t="s">
        <v>32</v>
      </c>
      <c r="D13">
        <v>6700</v>
      </c>
      <c r="E13">
        <v>9</v>
      </c>
      <c r="F13">
        <v>0</v>
      </c>
    </row>
    <row r="14" spans="1:6" x14ac:dyDescent="0.2">
      <c r="A14">
        <v>4083</v>
      </c>
      <c r="B14" t="s">
        <v>370</v>
      </c>
      <c r="C14" t="s">
        <v>400</v>
      </c>
      <c r="D14">
        <v>14390</v>
      </c>
      <c r="E14">
        <v>2</v>
      </c>
      <c r="F14">
        <v>0</v>
      </c>
    </row>
    <row r="15" spans="1:6" x14ac:dyDescent="0.2">
      <c r="A15">
        <v>4080</v>
      </c>
      <c r="B15" t="s">
        <v>370</v>
      </c>
      <c r="C15" t="s">
        <v>33</v>
      </c>
      <c r="D15">
        <v>14390</v>
      </c>
      <c r="E15">
        <v>2</v>
      </c>
      <c r="F15">
        <v>0</v>
      </c>
    </row>
    <row r="16" spans="1:6" x14ac:dyDescent="0.2">
      <c r="A16">
        <v>4070</v>
      </c>
      <c r="B16" t="s">
        <v>370</v>
      </c>
      <c r="C16" t="s">
        <v>375</v>
      </c>
      <c r="D16">
        <v>10400</v>
      </c>
      <c r="E16">
        <v>0</v>
      </c>
      <c r="F16">
        <v>0</v>
      </c>
    </row>
    <row r="17" spans="1:6" x14ac:dyDescent="0.2">
      <c r="A17">
        <v>4018</v>
      </c>
      <c r="B17" t="s">
        <v>370</v>
      </c>
      <c r="C17" t="s">
        <v>34</v>
      </c>
      <c r="D17">
        <v>3950</v>
      </c>
      <c r="E17">
        <v>10</v>
      </c>
      <c r="F17">
        <v>0</v>
      </c>
    </row>
    <row r="18" spans="1:6" x14ac:dyDescent="0.2">
      <c r="A18">
        <v>4015</v>
      </c>
      <c r="B18" t="s">
        <v>370</v>
      </c>
      <c r="C18" t="s">
        <v>35</v>
      </c>
      <c r="D18">
        <v>3950</v>
      </c>
      <c r="E18">
        <v>6</v>
      </c>
      <c r="F18">
        <v>0</v>
      </c>
    </row>
    <row r="19" spans="1:6" x14ac:dyDescent="0.2">
      <c r="A19">
        <v>4016</v>
      </c>
      <c r="B19" t="s">
        <v>370</v>
      </c>
      <c r="C19" t="s">
        <v>36</v>
      </c>
      <c r="D19">
        <v>3950</v>
      </c>
      <c r="E19">
        <v>8</v>
      </c>
      <c r="F19">
        <v>0</v>
      </c>
    </row>
    <row r="20" spans="1:6" x14ac:dyDescent="0.2">
      <c r="A20">
        <v>4019</v>
      </c>
      <c r="B20" t="s">
        <v>370</v>
      </c>
      <c r="C20" t="s">
        <v>37</v>
      </c>
      <c r="D20">
        <v>3950</v>
      </c>
      <c r="E20">
        <v>10</v>
      </c>
      <c r="F20">
        <v>0</v>
      </c>
    </row>
    <row r="21" spans="1:6" x14ac:dyDescent="0.2">
      <c r="A21">
        <v>4028</v>
      </c>
      <c r="B21" t="s">
        <v>370</v>
      </c>
      <c r="C21" t="s">
        <v>372</v>
      </c>
      <c r="D21">
        <v>4850</v>
      </c>
      <c r="E21">
        <v>2</v>
      </c>
      <c r="F21">
        <v>0</v>
      </c>
    </row>
    <row r="22" spans="1:6" x14ac:dyDescent="0.2">
      <c r="A22">
        <v>4022</v>
      </c>
      <c r="B22" t="s">
        <v>370</v>
      </c>
      <c r="C22" t="s">
        <v>38</v>
      </c>
      <c r="D22">
        <v>4850</v>
      </c>
      <c r="E22">
        <v>6</v>
      </c>
      <c r="F22">
        <v>0</v>
      </c>
    </row>
    <row r="23" spans="1:6" x14ac:dyDescent="0.2">
      <c r="A23">
        <v>4026</v>
      </c>
      <c r="B23" t="s">
        <v>370</v>
      </c>
      <c r="C23" t="s">
        <v>39</v>
      </c>
      <c r="D23">
        <v>4850</v>
      </c>
      <c r="E23">
        <v>10</v>
      </c>
      <c r="F23">
        <v>0</v>
      </c>
    </row>
    <row r="24" spans="1:6" x14ac:dyDescent="0.2">
      <c r="A24">
        <v>4023</v>
      </c>
      <c r="B24" t="s">
        <v>370</v>
      </c>
      <c r="C24" t="s">
        <v>40</v>
      </c>
      <c r="D24">
        <v>4850</v>
      </c>
      <c r="E24">
        <v>6</v>
      </c>
      <c r="F24">
        <v>0</v>
      </c>
    </row>
    <row r="25" spans="1:6" x14ac:dyDescent="0.2">
      <c r="A25">
        <v>9787</v>
      </c>
      <c r="B25" t="s">
        <v>370</v>
      </c>
      <c r="C25" t="s">
        <v>41</v>
      </c>
      <c r="D25">
        <v>4000</v>
      </c>
      <c r="E25">
        <v>0</v>
      </c>
      <c r="F25">
        <v>0</v>
      </c>
    </row>
    <row r="26" spans="1:6" x14ac:dyDescent="0.2">
      <c r="A26">
        <v>9782</v>
      </c>
      <c r="B26" t="s">
        <v>370</v>
      </c>
      <c r="C26" t="s">
        <v>43</v>
      </c>
      <c r="D26">
        <v>4000</v>
      </c>
      <c r="E26">
        <v>0</v>
      </c>
      <c r="F26">
        <v>0</v>
      </c>
    </row>
    <row r="27" spans="1:6" x14ac:dyDescent="0.2">
      <c r="A27">
        <v>9783</v>
      </c>
      <c r="B27" t="s">
        <v>370</v>
      </c>
      <c r="C27" t="s">
        <v>383</v>
      </c>
      <c r="D27">
        <v>4000</v>
      </c>
      <c r="E27">
        <v>0</v>
      </c>
      <c r="F27">
        <v>0</v>
      </c>
    </row>
    <row r="28" spans="1:6" x14ac:dyDescent="0.2">
      <c r="A28">
        <v>3530</v>
      </c>
      <c r="B28" t="s">
        <v>370</v>
      </c>
      <c r="C28" t="s">
        <v>386</v>
      </c>
      <c r="D28">
        <v>20900</v>
      </c>
      <c r="E28">
        <v>0</v>
      </c>
      <c r="F28">
        <v>0</v>
      </c>
    </row>
    <row r="29" spans="1:6" x14ac:dyDescent="0.2">
      <c r="A29">
        <v>4315</v>
      </c>
      <c r="B29" t="s">
        <v>370</v>
      </c>
      <c r="C29" t="s">
        <v>385</v>
      </c>
      <c r="D29">
        <v>16750</v>
      </c>
      <c r="E29">
        <v>0</v>
      </c>
      <c r="F29">
        <v>0</v>
      </c>
    </row>
    <row r="30" spans="1:6" x14ac:dyDescent="0.2">
      <c r="A30">
        <v>4129</v>
      </c>
      <c r="B30" t="s">
        <v>370</v>
      </c>
      <c r="C30" t="s">
        <v>382</v>
      </c>
      <c r="D30">
        <v>18090</v>
      </c>
      <c r="E30">
        <v>0</v>
      </c>
      <c r="F30">
        <v>0</v>
      </c>
    </row>
    <row r="31" spans="1:6" x14ac:dyDescent="0.2">
      <c r="A31">
        <v>4228</v>
      </c>
      <c r="B31" t="s">
        <v>370</v>
      </c>
      <c r="C31" t="s">
        <v>380</v>
      </c>
      <c r="D31">
        <v>19250</v>
      </c>
      <c r="E31">
        <v>0</v>
      </c>
      <c r="F31">
        <v>0</v>
      </c>
    </row>
    <row r="32" spans="1:6" x14ac:dyDescent="0.2">
      <c r="A32">
        <v>4225</v>
      </c>
      <c r="B32" t="s">
        <v>370</v>
      </c>
      <c r="C32" t="s">
        <v>54</v>
      </c>
      <c r="D32">
        <v>18090</v>
      </c>
      <c r="E32">
        <v>0</v>
      </c>
      <c r="F32">
        <v>0</v>
      </c>
    </row>
    <row r="33" spans="1:6" x14ac:dyDescent="0.2">
      <c r="A33">
        <v>4229</v>
      </c>
      <c r="B33" t="s">
        <v>370</v>
      </c>
      <c r="C33" t="s">
        <v>379</v>
      </c>
      <c r="D33">
        <v>19250</v>
      </c>
      <c r="E33">
        <v>0</v>
      </c>
      <c r="F33">
        <v>0</v>
      </c>
    </row>
    <row r="34" spans="1:6" x14ac:dyDescent="0.2">
      <c r="A34">
        <v>4328</v>
      </c>
      <c r="B34" t="s">
        <v>370</v>
      </c>
      <c r="C34" t="s">
        <v>55</v>
      </c>
      <c r="D34">
        <v>19300</v>
      </c>
      <c r="E34">
        <v>0</v>
      </c>
      <c r="F34">
        <v>0</v>
      </c>
    </row>
    <row r="35" spans="1:6" x14ac:dyDescent="0.2">
      <c r="A35">
        <v>4324</v>
      </c>
      <c r="B35" t="s">
        <v>370</v>
      </c>
      <c r="C35" t="s">
        <v>57</v>
      </c>
      <c r="D35">
        <v>18500</v>
      </c>
      <c r="E35">
        <v>0</v>
      </c>
      <c r="F35">
        <v>0</v>
      </c>
    </row>
    <row r="36" spans="1:6" x14ac:dyDescent="0.2">
      <c r="A36">
        <v>4329</v>
      </c>
      <c r="B36" t="s">
        <v>370</v>
      </c>
      <c r="C36" t="s">
        <v>381</v>
      </c>
      <c r="D36">
        <v>19300</v>
      </c>
      <c r="E36">
        <v>0</v>
      </c>
      <c r="F36">
        <v>0</v>
      </c>
    </row>
    <row r="37" spans="1:6" x14ac:dyDescent="0.2">
      <c r="A37">
        <v>4270</v>
      </c>
      <c r="B37" t="s">
        <v>370</v>
      </c>
      <c r="C37" t="s">
        <v>58</v>
      </c>
      <c r="D37">
        <v>20150</v>
      </c>
      <c r="E37">
        <v>0</v>
      </c>
      <c r="F37">
        <v>0</v>
      </c>
    </row>
    <row r="38" spans="1:6" x14ac:dyDescent="0.2">
      <c r="A38">
        <v>4271</v>
      </c>
      <c r="B38" t="s">
        <v>370</v>
      </c>
      <c r="C38" t="s">
        <v>59</v>
      </c>
      <c r="D38">
        <v>20150</v>
      </c>
      <c r="E38">
        <v>0</v>
      </c>
      <c r="F38">
        <v>0</v>
      </c>
    </row>
    <row r="39" spans="1:6" x14ac:dyDescent="0.2">
      <c r="A39">
        <v>9209</v>
      </c>
      <c r="B39" t="s">
        <v>370</v>
      </c>
      <c r="C39" t="s">
        <v>61</v>
      </c>
      <c r="D39">
        <v>1050</v>
      </c>
      <c r="E39">
        <v>1</v>
      </c>
      <c r="F39">
        <v>0</v>
      </c>
    </row>
    <row r="40" spans="1:6" x14ac:dyDescent="0.2">
      <c r="A40">
        <v>9139</v>
      </c>
      <c r="B40" t="s">
        <v>370</v>
      </c>
      <c r="C40" t="s">
        <v>63</v>
      </c>
      <c r="D40">
        <v>1050</v>
      </c>
      <c r="E40">
        <v>0</v>
      </c>
      <c r="F40">
        <v>0</v>
      </c>
    </row>
    <row r="41" spans="1:6" x14ac:dyDescent="0.2">
      <c r="A41">
        <v>9923</v>
      </c>
      <c r="B41" t="s">
        <v>370</v>
      </c>
      <c r="C41" t="s">
        <v>65</v>
      </c>
      <c r="D41">
        <v>600</v>
      </c>
      <c r="E41">
        <v>1</v>
      </c>
      <c r="F41">
        <v>0</v>
      </c>
    </row>
    <row r="42" spans="1:6" x14ac:dyDescent="0.2">
      <c r="A42">
        <v>9904</v>
      </c>
      <c r="B42" t="s">
        <v>370</v>
      </c>
      <c r="C42" t="s">
        <v>67</v>
      </c>
      <c r="D42">
        <v>600</v>
      </c>
      <c r="E42">
        <v>3</v>
      </c>
      <c r="F42">
        <v>0</v>
      </c>
    </row>
    <row r="43" spans="1:6" x14ac:dyDescent="0.2">
      <c r="A43">
        <v>9909</v>
      </c>
      <c r="B43" t="s">
        <v>370</v>
      </c>
      <c r="C43" t="s">
        <v>69</v>
      </c>
      <c r="D43">
        <v>600</v>
      </c>
      <c r="E43">
        <v>2</v>
      </c>
      <c r="F43">
        <v>0</v>
      </c>
    </row>
    <row r="44" spans="1:6" x14ac:dyDescent="0.2">
      <c r="A44">
        <v>9927</v>
      </c>
      <c r="B44" t="s">
        <v>370</v>
      </c>
      <c r="C44" t="s">
        <v>71</v>
      </c>
      <c r="D44">
        <v>600</v>
      </c>
      <c r="E44">
        <v>2</v>
      </c>
      <c r="F44">
        <v>0</v>
      </c>
    </row>
    <row r="45" spans="1:6" x14ac:dyDescent="0.2">
      <c r="A45">
        <v>9833</v>
      </c>
      <c r="B45" t="s">
        <v>370</v>
      </c>
      <c r="C45" t="s">
        <v>74</v>
      </c>
      <c r="D45">
        <v>600</v>
      </c>
      <c r="E45">
        <v>1</v>
      </c>
      <c r="F45">
        <v>0</v>
      </c>
    </row>
    <row r="46" spans="1:6" x14ac:dyDescent="0.2">
      <c r="A46">
        <v>9933</v>
      </c>
      <c r="B46" t="s">
        <v>370</v>
      </c>
      <c r="C46" t="s">
        <v>75</v>
      </c>
      <c r="D46">
        <v>600</v>
      </c>
      <c r="E46">
        <v>1</v>
      </c>
      <c r="F46">
        <v>0</v>
      </c>
    </row>
    <row r="47" spans="1:6" x14ac:dyDescent="0.2">
      <c r="A47">
        <v>9914</v>
      </c>
      <c r="B47" t="s">
        <v>370</v>
      </c>
      <c r="C47" t="s">
        <v>77</v>
      </c>
      <c r="D47">
        <v>600</v>
      </c>
      <c r="E47">
        <v>2</v>
      </c>
      <c r="F47">
        <v>0</v>
      </c>
    </row>
    <row r="48" spans="1:6" x14ac:dyDescent="0.2">
      <c r="A48">
        <v>9919</v>
      </c>
      <c r="B48" t="s">
        <v>370</v>
      </c>
      <c r="C48" t="s">
        <v>79</v>
      </c>
      <c r="D48">
        <v>600</v>
      </c>
      <c r="E48">
        <v>2</v>
      </c>
      <c r="F48">
        <v>0</v>
      </c>
    </row>
    <row r="49" spans="1:6" x14ac:dyDescent="0.2">
      <c r="A49">
        <v>9419</v>
      </c>
      <c r="B49" t="s">
        <v>370</v>
      </c>
      <c r="C49" t="s">
        <v>81</v>
      </c>
      <c r="D49">
        <v>1700</v>
      </c>
      <c r="E49">
        <v>1</v>
      </c>
      <c r="F49">
        <v>0</v>
      </c>
    </row>
    <row r="50" spans="1:6" x14ac:dyDescent="0.2">
      <c r="A50">
        <v>1012</v>
      </c>
      <c r="B50" t="s">
        <v>370</v>
      </c>
      <c r="C50" t="s">
        <v>399</v>
      </c>
      <c r="D50">
        <v>100</v>
      </c>
      <c r="E50">
        <v>0</v>
      </c>
      <c r="F50">
        <v>0</v>
      </c>
    </row>
    <row r="51" spans="1:6" x14ac:dyDescent="0.2">
      <c r="A51">
        <v>1213</v>
      </c>
      <c r="B51" t="s">
        <v>370</v>
      </c>
      <c r="C51" t="s">
        <v>83</v>
      </c>
      <c r="D51">
        <v>100</v>
      </c>
      <c r="E51">
        <v>0</v>
      </c>
      <c r="F51">
        <v>0</v>
      </c>
    </row>
    <row r="52" spans="1:6" x14ac:dyDescent="0.2">
      <c r="A52">
        <v>13</v>
      </c>
      <c r="B52" t="s">
        <v>370</v>
      </c>
      <c r="C52" t="s">
        <v>86</v>
      </c>
      <c r="D52">
        <v>150</v>
      </c>
      <c r="E52">
        <v>1</v>
      </c>
      <c r="F52">
        <v>0</v>
      </c>
    </row>
    <row r="53" spans="1:6" x14ac:dyDescent="0.2">
      <c r="A53">
        <v>15</v>
      </c>
      <c r="B53" t="s">
        <v>370</v>
      </c>
      <c r="C53" t="s">
        <v>88</v>
      </c>
      <c r="D53">
        <v>150</v>
      </c>
      <c r="E53">
        <v>2</v>
      </c>
      <c r="F53">
        <v>0</v>
      </c>
    </row>
    <row r="54" spans="1:6" x14ac:dyDescent="0.2">
      <c r="A54">
        <v>1111</v>
      </c>
      <c r="B54" t="s">
        <v>370</v>
      </c>
      <c r="C54" t="s">
        <v>90</v>
      </c>
      <c r="D54">
        <v>100</v>
      </c>
      <c r="E54">
        <v>6</v>
      </c>
      <c r="F54">
        <v>0</v>
      </c>
    </row>
    <row r="55" spans="1:6" x14ac:dyDescent="0.2">
      <c r="A55">
        <v>3333</v>
      </c>
      <c r="B55" t="s">
        <v>370</v>
      </c>
      <c r="C55" t="s">
        <v>92</v>
      </c>
      <c r="D55">
        <v>100</v>
      </c>
      <c r="E55">
        <v>1</v>
      </c>
      <c r="F55">
        <v>0</v>
      </c>
    </row>
    <row r="56" spans="1:6" x14ac:dyDescent="0.2">
      <c r="A56">
        <v>9473</v>
      </c>
      <c r="B56" t="s">
        <v>370</v>
      </c>
      <c r="C56" t="s">
        <v>94</v>
      </c>
      <c r="D56">
        <v>600</v>
      </c>
      <c r="E56">
        <v>10</v>
      </c>
      <c r="F56">
        <v>0</v>
      </c>
    </row>
    <row r="57" spans="1:6" x14ac:dyDescent="0.2">
      <c r="A57">
        <v>9109</v>
      </c>
      <c r="B57" t="s">
        <v>370</v>
      </c>
      <c r="C57" t="s">
        <v>99</v>
      </c>
      <c r="D57">
        <v>1050</v>
      </c>
      <c r="E57">
        <v>0</v>
      </c>
      <c r="F57">
        <v>0</v>
      </c>
    </row>
    <row r="58" spans="1:6" x14ac:dyDescent="0.2">
      <c r="A58">
        <v>9129</v>
      </c>
      <c r="B58" t="s">
        <v>370</v>
      </c>
      <c r="C58" t="s">
        <v>101</v>
      </c>
      <c r="D58">
        <v>1050</v>
      </c>
      <c r="E58">
        <v>1</v>
      </c>
      <c r="F58">
        <v>0</v>
      </c>
    </row>
    <row r="59" spans="1:6" x14ac:dyDescent="0.2">
      <c r="A59">
        <v>9609</v>
      </c>
      <c r="B59" t="s">
        <v>370</v>
      </c>
      <c r="C59" t="s">
        <v>103</v>
      </c>
      <c r="D59">
        <v>600</v>
      </c>
      <c r="E59">
        <v>2</v>
      </c>
      <c r="F59">
        <v>0</v>
      </c>
    </row>
    <row r="60" spans="1:6" x14ac:dyDescent="0.2">
      <c r="A60">
        <v>9605</v>
      </c>
      <c r="B60" t="s">
        <v>370</v>
      </c>
      <c r="C60" t="s">
        <v>104</v>
      </c>
      <c r="D60">
        <v>600</v>
      </c>
      <c r="E60">
        <v>3</v>
      </c>
      <c r="F60">
        <v>0</v>
      </c>
    </row>
    <row r="61" spans="1:6" x14ac:dyDescent="0.2">
      <c r="A61">
        <v>9612</v>
      </c>
      <c r="B61" t="s">
        <v>370</v>
      </c>
      <c r="C61" t="s">
        <v>105</v>
      </c>
      <c r="D61">
        <v>600</v>
      </c>
      <c r="E61">
        <v>0</v>
      </c>
      <c r="F61">
        <v>0</v>
      </c>
    </row>
    <row r="62" spans="1:6" x14ac:dyDescent="0.2">
      <c r="A62">
        <v>9460</v>
      </c>
      <c r="B62" t="s">
        <v>370</v>
      </c>
      <c r="C62" t="s">
        <v>108</v>
      </c>
      <c r="D62">
        <v>1450</v>
      </c>
      <c r="E62">
        <v>0</v>
      </c>
      <c r="F62">
        <v>0</v>
      </c>
    </row>
    <row r="63" spans="1:6" x14ac:dyDescent="0.2">
      <c r="A63">
        <v>9426</v>
      </c>
      <c r="B63" t="s">
        <v>370</v>
      </c>
      <c r="C63" t="s">
        <v>109</v>
      </c>
      <c r="D63">
        <v>1400</v>
      </c>
      <c r="E63">
        <v>2</v>
      </c>
      <c r="F63">
        <v>0</v>
      </c>
    </row>
    <row r="64" spans="1:6" x14ac:dyDescent="0.2">
      <c r="A64">
        <v>9624</v>
      </c>
      <c r="B64" t="s">
        <v>370</v>
      </c>
      <c r="C64" t="s">
        <v>111</v>
      </c>
      <c r="D64">
        <v>1400</v>
      </c>
      <c r="E64">
        <v>1</v>
      </c>
      <c r="F64">
        <v>0</v>
      </c>
    </row>
    <row r="65" spans="1:6" x14ac:dyDescent="0.2">
      <c r="A65">
        <v>9411</v>
      </c>
      <c r="B65" t="s">
        <v>370</v>
      </c>
      <c r="C65" t="s">
        <v>113</v>
      </c>
      <c r="D65">
        <v>1000</v>
      </c>
      <c r="E65">
        <v>1</v>
      </c>
      <c r="F65">
        <v>0</v>
      </c>
    </row>
    <row r="66" spans="1:6" x14ac:dyDescent="0.2">
      <c r="A66">
        <v>9312</v>
      </c>
      <c r="B66" t="s">
        <v>370</v>
      </c>
      <c r="C66" t="s">
        <v>115</v>
      </c>
      <c r="D66">
        <v>700</v>
      </c>
      <c r="E66">
        <v>1</v>
      </c>
      <c r="F66">
        <v>0</v>
      </c>
    </row>
    <row r="67" spans="1:6" x14ac:dyDescent="0.2">
      <c r="A67">
        <v>5142</v>
      </c>
      <c r="B67" t="s">
        <v>370</v>
      </c>
      <c r="C67" t="s">
        <v>116</v>
      </c>
      <c r="D67">
        <v>7100</v>
      </c>
      <c r="E67">
        <v>1</v>
      </c>
      <c r="F67">
        <v>0</v>
      </c>
    </row>
    <row r="68" spans="1:6" x14ac:dyDescent="0.2">
      <c r="A68">
        <v>5143</v>
      </c>
      <c r="B68" t="s">
        <v>370</v>
      </c>
      <c r="C68" t="s">
        <v>117</v>
      </c>
      <c r="D68">
        <v>7100</v>
      </c>
      <c r="E68">
        <v>1</v>
      </c>
      <c r="F68">
        <v>0</v>
      </c>
    </row>
    <row r="69" spans="1:6" x14ac:dyDescent="0.2">
      <c r="A69">
        <v>5113</v>
      </c>
      <c r="B69" t="s">
        <v>370</v>
      </c>
      <c r="C69" t="s">
        <v>119</v>
      </c>
      <c r="D69">
        <v>7890</v>
      </c>
      <c r="E69">
        <v>1</v>
      </c>
      <c r="F69">
        <v>0</v>
      </c>
    </row>
    <row r="70" spans="1:6" x14ac:dyDescent="0.2">
      <c r="A70">
        <v>5430</v>
      </c>
      <c r="B70" t="s">
        <v>370</v>
      </c>
      <c r="C70" t="s">
        <v>378</v>
      </c>
      <c r="D70">
        <v>11990</v>
      </c>
      <c r="E70">
        <v>1</v>
      </c>
      <c r="F70">
        <v>0</v>
      </c>
    </row>
    <row r="71" spans="1:6" x14ac:dyDescent="0.2">
      <c r="A71">
        <v>5629</v>
      </c>
      <c r="B71" t="s">
        <v>370</v>
      </c>
      <c r="C71" t="s">
        <v>376</v>
      </c>
      <c r="D71">
        <v>16890</v>
      </c>
      <c r="E71">
        <v>1</v>
      </c>
      <c r="F71">
        <v>0</v>
      </c>
    </row>
    <row r="72" spans="1:6" x14ac:dyDescent="0.2">
      <c r="A72">
        <v>5166</v>
      </c>
      <c r="B72" t="s">
        <v>370</v>
      </c>
      <c r="C72" t="s">
        <v>377</v>
      </c>
      <c r="D72">
        <v>5590</v>
      </c>
      <c r="E72">
        <v>0</v>
      </c>
      <c r="F72">
        <v>0</v>
      </c>
    </row>
    <row r="73" spans="1:6" x14ac:dyDescent="0.2">
      <c r="A73">
        <v>9707</v>
      </c>
      <c r="B73" t="s">
        <v>370</v>
      </c>
      <c r="C73" t="s">
        <v>121</v>
      </c>
      <c r="D73">
        <v>1950</v>
      </c>
      <c r="E73">
        <v>1</v>
      </c>
      <c r="F73">
        <v>0</v>
      </c>
    </row>
    <row r="74" spans="1:6" x14ac:dyDescent="0.2">
      <c r="A74">
        <v>9709</v>
      </c>
      <c r="B74" t="s">
        <v>370</v>
      </c>
      <c r="C74" t="s">
        <v>123</v>
      </c>
      <c r="D74">
        <v>1950</v>
      </c>
      <c r="E74">
        <v>2</v>
      </c>
      <c r="F74">
        <v>0</v>
      </c>
    </row>
    <row r="75" spans="1:6" x14ac:dyDescent="0.2">
      <c r="A75">
        <v>9702</v>
      </c>
      <c r="B75" t="s">
        <v>370</v>
      </c>
      <c r="C75" t="s">
        <v>125</v>
      </c>
      <c r="D75">
        <v>1950</v>
      </c>
      <c r="E75">
        <v>2</v>
      </c>
      <c r="F75">
        <v>0</v>
      </c>
    </row>
    <row r="76" spans="1:6" x14ac:dyDescent="0.2">
      <c r="A76">
        <v>9701</v>
      </c>
      <c r="B76" t="s">
        <v>370</v>
      </c>
      <c r="C76" t="s">
        <v>127</v>
      </c>
      <c r="D76">
        <v>1950</v>
      </c>
      <c r="E76">
        <v>1</v>
      </c>
      <c r="F76">
        <v>0</v>
      </c>
    </row>
    <row r="77" spans="1:6" x14ac:dyDescent="0.2">
      <c r="A77">
        <v>9717</v>
      </c>
      <c r="B77" t="s">
        <v>370</v>
      </c>
      <c r="C77" t="s">
        <v>129</v>
      </c>
      <c r="D77">
        <v>1400</v>
      </c>
      <c r="E77">
        <v>0</v>
      </c>
      <c r="F77">
        <v>0</v>
      </c>
    </row>
    <row r="78" spans="1:6" x14ac:dyDescent="0.2">
      <c r="A78">
        <v>9727</v>
      </c>
      <c r="B78" t="s">
        <v>370</v>
      </c>
      <c r="C78" t="s">
        <v>130</v>
      </c>
      <c r="D78">
        <v>1850</v>
      </c>
      <c r="E78">
        <v>1</v>
      </c>
      <c r="F78">
        <v>0</v>
      </c>
    </row>
    <row r="79" spans="1:6" x14ac:dyDescent="0.2">
      <c r="A79">
        <v>9989</v>
      </c>
      <c r="B79" t="s">
        <v>370</v>
      </c>
      <c r="C79" t="s">
        <v>132</v>
      </c>
      <c r="D79">
        <v>2100</v>
      </c>
      <c r="E79">
        <v>0</v>
      </c>
      <c r="F79">
        <v>0</v>
      </c>
    </row>
    <row r="80" spans="1:6" x14ac:dyDescent="0.2">
      <c r="A80">
        <v>2378</v>
      </c>
      <c r="B80" t="s">
        <v>370</v>
      </c>
      <c r="C80" t="s">
        <v>133</v>
      </c>
      <c r="D80">
        <v>10490</v>
      </c>
      <c r="E80">
        <v>1</v>
      </c>
      <c r="F80">
        <v>0</v>
      </c>
    </row>
    <row r="81" spans="1:6" x14ac:dyDescent="0.2">
      <c r="A81">
        <v>2379</v>
      </c>
      <c r="B81" t="s">
        <v>370</v>
      </c>
      <c r="C81" t="s">
        <v>134</v>
      </c>
      <c r="D81">
        <v>10490</v>
      </c>
      <c r="E81">
        <v>0</v>
      </c>
      <c r="F81">
        <v>0</v>
      </c>
    </row>
    <row r="82" spans="1:6" x14ac:dyDescent="0.2">
      <c r="A82">
        <v>2373</v>
      </c>
      <c r="B82" t="s">
        <v>370</v>
      </c>
      <c r="C82" t="s">
        <v>387</v>
      </c>
      <c r="D82">
        <v>9800</v>
      </c>
      <c r="E82">
        <v>0</v>
      </c>
      <c r="F82">
        <v>0</v>
      </c>
    </row>
    <row r="83" spans="1:6" x14ac:dyDescent="0.2">
      <c r="A83">
        <v>2225</v>
      </c>
      <c r="B83" t="s">
        <v>370</v>
      </c>
      <c r="C83" t="s">
        <v>388</v>
      </c>
      <c r="D83">
        <v>8090</v>
      </c>
      <c r="E83">
        <v>1</v>
      </c>
      <c r="F83">
        <v>0</v>
      </c>
    </row>
    <row r="84" spans="1:6" x14ac:dyDescent="0.2">
      <c r="A84">
        <v>2437</v>
      </c>
      <c r="B84" t="s">
        <v>370</v>
      </c>
      <c r="C84" t="s">
        <v>139</v>
      </c>
      <c r="D84">
        <v>11290</v>
      </c>
      <c r="E84">
        <v>0</v>
      </c>
      <c r="F84">
        <v>0</v>
      </c>
    </row>
    <row r="85" spans="1:6" x14ac:dyDescent="0.2">
      <c r="A85">
        <v>2445</v>
      </c>
      <c r="B85" t="s">
        <v>370</v>
      </c>
      <c r="C85" t="s">
        <v>389</v>
      </c>
      <c r="D85">
        <v>11290</v>
      </c>
      <c r="E85">
        <v>1</v>
      </c>
      <c r="F85">
        <v>0</v>
      </c>
    </row>
    <row r="86" spans="1:6" x14ac:dyDescent="0.2">
      <c r="A86">
        <v>2459</v>
      </c>
      <c r="B86" t="s">
        <v>370</v>
      </c>
      <c r="C86" t="s">
        <v>140</v>
      </c>
      <c r="D86">
        <v>11290</v>
      </c>
      <c r="E86">
        <v>0</v>
      </c>
      <c r="F86">
        <v>0</v>
      </c>
    </row>
    <row r="87" spans="1:6" x14ac:dyDescent="0.2">
      <c r="A87">
        <v>2493</v>
      </c>
      <c r="B87" t="s">
        <v>370</v>
      </c>
      <c r="C87" t="s">
        <v>141</v>
      </c>
      <c r="D87">
        <v>14690</v>
      </c>
      <c r="E87">
        <v>0</v>
      </c>
      <c r="F87">
        <v>0</v>
      </c>
    </row>
    <row r="88" spans="1:6" x14ac:dyDescent="0.2">
      <c r="A88">
        <v>2508</v>
      </c>
      <c r="B88" t="s">
        <v>370</v>
      </c>
      <c r="C88" t="s">
        <v>384</v>
      </c>
      <c r="D88">
        <v>5000</v>
      </c>
      <c r="E88">
        <v>5</v>
      </c>
      <c r="F88">
        <v>0</v>
      </c>
    </row>
    <row r="89" spans="1:6" x14ac:dyDescent="0.2">
      <c r="A89">
        <v>9556</v>
      </c>
      <c r="B89" t="s">
        <v>370</v>
      </c>
      <c r="C89" t="s">
        <v>149</v>
      </c>
      <c r="D89">
        <v>3500</v>
      </c>
      <c r="E89">
        <v>3</v>
      </c>
      <c r="F89">
        <v>0</v>
      </c>
    </row>
    <row r="90" spans="1:6" x14ac:dyDescent="0.2">
      <c r="A90">
        <v>9546</v>
      </c>
      <c r="B90" t="s">
        <v>370</v>
      </c>
      <c r="C90" t="s">
        <v>151</v>
      </c>
      <c r="D90">
        <v>3500</v>
      </c>
      <c r="E90">
        <v>4</v>
      </c>
      <c r="F90">
        <v>0</v>
      </c>
    </row>
    <row r="91" spans="1:6" x14ac:dyDescent="0.2">
      <c r="A91">
        <v>9559</v>
      </c>
      <c r="B91" t="s">
        <v>370</v>
      </c>
      <c r="C91" t="s">
        <v>153</v>
      </c>
      <c r="D91">
        <v>3500</v>
      </c>
      <c r="E91">
        <v>7</v>
      </c>
      <c r="F91">
        <v>0</v>
      </c>
    </row>
    <row r="92" spans="1:6" x14ac:dyDescent="0.2">
      <c r="A92">
        <v>9553</v>
      </c>
      <c r="B92" t="s">
        <v>370</v>
      </c>
      <c r="C92" t="s">
        <v>155</v>
      </c>
      <c r="D92">
        <v>3500</v>
      </c>
      <c r="E92">
        <v>2</v>
      </c>
      <c r="F92">
        <v>0</v>
      </c>
    </row>
    <row r="93" spans="1:6" x14ac:dyDescent="0.2">
      <c r="A93">
        <v>9543</v>
      </c>
      <c r="B93" t="s">
        <v>370</v>
      </c>
      <c r="C93" t="s">
        <v>157</v>
      </c>
      <c r="D93">
        <v>3500</v>
      </c>
      <c r="E93">
        <v>0</v>
      </c>
      <c r="F93">
        <v>0</v>
      </c>
    </row>
    <row r="94" spans="1:6" x14ac:dyDescent="0.2">
      <c r="A94">
        <v>9503</v>
      </c>
      <c r="B94" t="s">
        <v>370</v>
      </c>
      <c r="C94" t="s">
        <v>159</v>
      </c>
      <c r="D94">
        <v>3250</v>
      </c>
      <c r="E94">
        <v>2</v>
      </c>
      <c r="F94">
        <v>0</v>
      </c>
    </row>
    <row r="95" spans="1:6" x14ac:dyDescent="0.2">
      <c r="A95">
        <v>9552</v>
      </c>
      <c r="B95" t="s">
        <v>370</v>
      </c>
      <c r="C95" t="s">
        <v>161</v>
      </c>
      <c r="D95">
        <v>3500</v>
      </c>
      <c r="E95">
        <v>1</v>
      </c>
      <c r="F95">
        <v>0</v>
      </c>
    </row>
    <row r="96" spans="1:6" x14ac:dyDescent="0.2">
      <c r="A96">
        <v>9542</v>
      </c>
      <c r="B96" t="s">
        <v>370</v>
      </c>
      <c r="C96" t="s">
        <v>163</v>
      </c>
      <c r="D96">
        <v>3500</v>
      </c>
      <c r="E96">
        <v>3</v>
      </c>
      <c r="F96">
        <v>0</v>
      </c>
    </row>
    <row r="97" spans="1:6" x14ac:dyDescent="0.2">
      <c r="A97">
        <v>9534</v>
      </c>
      <c r="B97" t="s">
        <v>370</v>
      </c>
      <c r="C97" t="s">
        <v>164</v>
      </c>
      <c r="D97">
        <v>3500</v>
      </c>
      <c r="E97">
        <v>1</v>
      </c>
      <c r="F97">
        <v>0</v>
      </c>
    </row>
    <row r="98" spans="1:6" x14ac:dyDescent="0.2">
      <c r="A98">
        <v>9535</v>
      </c>
      <c r="B98" t="s">
        <v>370</v>
      </c>
      <c r="C98" t="s">
        <v>165</v>
      </c>
      <c r="D98">
        <v>3500</v>
      </c>
      <c r="E98">
        <v>2</v>
      </c>
      <c r="F98">
        <v>0</v>
      </c>
    </row>
    <row r="99" spans="1:6" x14ac:dyDescent="0.2">
      <c r="A99">
        <v>9531</v>
      </c>
      <c r="B99" t="s">
        <v>370</v>
      </c>
      <c r="C99" t="s">
        <v>166</v>
      </c>
      <c r="D99">
        <v>3500</v>
      </c>
      <c r="E99">
        <v>1</v>
      </c>
      <c r="F99">
        <v>0</v>
      </c>
    </row>
    <row r="100" spans="1:6" x14ac:dyDescent="0.2">
      <c r="A100">
        <v>9524</v>
      </c>
      <c r="B100" t="s">
        <v>370</v>
      </c>
      <c r="C100" t="s">
        <v>167</v>
      </c>
      <c r="D100">
        <v>3500</v>
      </c>
      <c r="E100">
        <v>3</v>
      </c>
      <c r="F100">
        <v>0</v>
      </c>
    </row>
    <row r="101" spans="1:6" x14ac:dyDescent="0.2">
      <c r="A101">
        <v>9525</v>
      </c>
      <c r="B101" t="s">
        <v>370</v>
      </c>
      <c r="C101" t="s">
        <v>168</v>
      </c>
      <c r="D101">
        <v>3500</v>
      </c>
      <c r="E101">
        <v>1</v>
      </c>
      <c r="F101">
        <v>0</v>
      </c>
    </row>
    <row r="102" spans="1:6" x14ac:dyDescent="0.2">
      <c r="A102">
        <v>9521</v>
      </c>
      <c r="B102" t="s">
        <v>370</v>
      </c>
      <c r="C102" t="s">
        <v>169</v>
      </c>
      <c r="D102">
        <v>3500</v>
      </c>
      <c r="E102">
        <v>1</v>
      </c>
      <c r="F102">
        <v>0</v>
      </c>
    </row>
    <row r="103" spans="1:6" x14ac:dyDescent="0.2">
      <c r="A103" t="s">
        <v>170</v>
      </c>
      <c r="B103" t="s">
        <v>173</v>
      </c>
      <c r="C103" t="s">
        <v>171</v>
      </c>
      <c r="D103">
        <v>990</v>
      </c>
      <c r="E103">
        <v>6</v>
      </c>
      <c r="F103">
        <v>0</v>
      </c>
    </row>
    <row r="104" spans="1:6" x14ac:dyDescent="0.2">
      <c r="A104" t="s">
        <v>180</v>
      </c>
      <c r="B104" t="s">
        <v>173</v>
      </c>
      <c r="C104" t="s">
        <v>181</v>
      </c>
      <c r="D104">
        <v>11900</v>
      </c>
      <c r="E104">
        <v>9</v>
      </c>
      <c r="F104">
        <v>0</v>
      </c>
    </row>
    <row r="105" spans="1:6" x14ac:dyDescent="0.2">
      <c r="A105" t="s">
        <v>182</v>
      </c>
      <c r="B105" t="s">
        <v>173</v>
      </c>
      <c r="C105" t="s">
        <v>183</v>
      </c>
      <c r="D105">
        <v>8500</v>
      </c>
      <c r="E105">
        <v>10</v>
      </c>
      <c r="F105">
        <v>0</v>
      </c>
    </row>
    <row r="106" spans="1:6" x14ac:dyDescent="0.2">
      <c r="A106" t="s">
        <v>184</v>
      </c>
      <c r="B106" t="s">
        <v>173</v>
      </c>
      <c r="C106" t="s">
        <v>185</v>
      </c>
      <c r="D106">
        <v>8500</v>
      </c>
      <c r="E106">
        <v>10</v>
      </c>
      <c r="F106">
        <v>0</v>
      </c>
    </row>
    <row r="107" spans="1:6" x14ac:dyDescent="0.2">
      <c r="A107" t="s">
        <v>186</v>
      </c>
      <c r="B107" t="s">
        <v>173</v>
      </c>
      <c r="C107" t="s">
        <v>187</v>
      </c>
      <c r="D107">
        <v>8500</v>
      </c>
      <c r="E107">
        <v>10</v>
      </c>
      <c r="F107">
        <v>0</v>
      </c>
    </row>
    <row r="108" spans="1:6" x14ac:dyDescent="0.2">
      <c r="A108" t="s">
        <v>188</v>
      </c>
      <c r="B108" t="s">
        <v>173</v>
      </c>
      <c r="C108" t="s">
        <v>189</v>
      </c>
      <c r="D108">
        <v>8500</v>
      </c>
      <c r="E108">
        <v>10</v>
      </c>
      <c r="F108">
        <v>0</v>
      </c>
    </row>
    <row r="109" spans="1:6" x14ac:dyDescent="0.2">
      <c r="A109" t="s">
        <v>190</v>
      </c>
      <c r="B109" t="s">
        <v>173</v>
      </c>
      <c r="C109" t="s">
        <v>191</v>
      </c>
      <c r="D109">
        <v>8500</v>
      </c>
      <c r="E109">
        <v>10</v>
      </c>
      <c r="F109">
        <v>0</v>
      </c>
    </row>
    <row r="110" spans="1:6" x14ac:dyDescent="0.2">
      <c r="A110" t="s">
        <v>192</v>
      </c>
      <c r="B110" t="s">
        <v>173</v>
      </c>
      <c r="C110" t="s">
        <v>193</v>
      </c>
      <c r="D110">
        <v>8500</v>
      </c>
      <c r="E110">
        <v>6</v>
      </c>
      <c r="F110">
        <v>0</v>
      </c>
    </row>
    <row r="111" spans="1:6" x14ac:dyDescent="0.2">
      <c r="A111" t="s">
        <v>194</v>
      </c>
      <c r="B111" t="s">
        <v>173</v>
      </c>
      <c r="C111" t="s">
        <v>195</v>
      </c>
      <c r="D111">
        <v>8500</v>
      </c>
      <c r="E111">
        <v>10</v>
      </c>
      <c r="F111">
        <v>0</v>
      </c>
    </row>
    <row r="112" spans="1:6" x14ac:dyDescent="0.2">
      <c r="A112" t="s">
        <v>196</v>
      </c>
      <c r="B112" t="s">
        <v>173</v>
      </c>
      <c r="C112" t="s">
        <v>197</v>
      </c>
      <c r="D112">
        <v>8500</v>
      </c>
      <c r="E112">
        <v>10</v>
      </c>
      <c r="F112">
        <v>0</v>
      </c>
    </row>
    <row r="113" spans="1:6" x14ac:dyDescent="0.2">
      <c r="A113" t="s">
        <v>198</v>
      </c>
      <c r="B113" t="s">
        <v>173</v>
      </c>
      <c r="C113" t="s">
        <v>199</v>
      </c>
      <c r="D113">
        <v>9100</v>
      </c>
      <c r="E113">
        <v>10</v>
      </c>
      <c r="F113">
        <v>0</v>
      </c>
    </row>
    <row r="114" spans="1:6" x14ac:dyDescent="0.2">
      <c r="A114" t="s">
        <v>200</v>
      </c>
      <c r="B114" t="s">
        <v>173</v>
      </c>
      <c r="C114" t="s">
        <v>201</v>
      </c>
      <c r="D114">
        <v>9100</v>
      </c>
      <c r="E114">
        <v>6</v>
      </c>
      <c r="F114">
        <v>0</v>
      </c>
    </row>
    <row r="115" spans="1:6" x14ac:dyDescent="0.2">
      <c r="A115" t="s">
        <v>202</v>
      </c>
      <c r="B115" t="s">
        <v>173</v>
      </c>
      <c r="C115" t="s">
        <v>203</v>
      </c>
      <c r="D115">
        <v>18200</v>
      </c>
      <c r="E115">
        <v>3</v>
      </c>
      <c r="F115">
        <v>0</v>
      </c>
    </row>
    <row r="116" spans="1:6" x14ac:dyDescent="0.2">
      <c r="A116" t="s">
        <v>204</v>
      </c>
      <c r="B116" t="s">
        <v>173</v>
      </c>
      <c r="C116" t="s">
        <v>205</v>
      </c>
      <c r="D116">
        <v>18200</v>
      </c>
      <c r="E116">
        <v>3</v>
      </c>
      <c r="F116">
        <v>0</v>
      </c>
    </row>
    <row r="117" spans="1:6" x14ac:dyDescent="0.2">
      <c r="A117" t="s">
        <v>206</v>
      </c>
      <c r="B117" t="s">
        <v>173</v>
      </c>
      <c r="C117" t="s">
        <v>207</v>
      </c>
      <c r="D117">
        <v>18200</v>
      </c>
      <c r="E117">
        <v>2</v>
      </c>
      <c r="F117">
        <v>0</v>
      </c>
    </row>
    <row r="118" spans="1:6" x14ac:dyDescent="0.2">
      <c r="A118" t="s">
        <v>208</v>
      </c>
      <c r="B118" t="s">
        <v>173</v>
      </c>
      <c r="C118" t="s">
        <v>209</v>
      </c>
      <c r="D118">
        <v>18200</v>
      </c>
      <c r="E118">
        <v>2</v>
      </c>
      <c r="F118">
        <v>0</v>
      </c>
    </row>
    <row r="119" spans="1:6" x14ac:dyDescent="0.2">
      <c r="A119" t="s">
        <v>210</v>
      </c>
      <c r="B119" t="s">
        <v>173</v>
      </c>
      <c r="C119" t="s">
        <v>211</v>
      </c>
      <c r="D119">
        <v>1350</v>
      </c>
      <c r="E119">
        <v>3</v>
      </c>
      <c r="F119">
        <v>0</v>
      </c>
    </row>
    <row r="120" spans="1:6" x14ac:dyDescent="0.2">
      <c r="A120" t="s">
        <v>212</v>
      </c>
      <c r="B120" t="s">
        <v>173</v>
      </c>
      <c r="C120" t="s">
        <v>213</v>
      </c>
      <c r="D120">
        <v>1350</v>
      </c>
      <c r="E120">
        <v>9</v>
      </c>
      <c r="F120">
        <v>0</v>
      </c>
    </row>
    <row r="121" spans="1:6" x14ac:dyDescent="0.2">
      <c r="A121" t="s">
        <v>214</v>
      </c>
      <c r="B121" t="s">
        <v>173</v>
      </c>
      <c r="C121" t="s">
        <v>215</v>
      </c>
      <c r="D121">
        <v>1700</v>
      </c>
      <c r="E121">
        <v>10</v>
      </c>
      <c r="F121">
        <v>0</v>
      </c>
    </row>
    <row r="122" spans="1:6" x14ac:dyDescent="0.2">
      <c r="A122" t="s">
        <v>216</v>
      </c>
      <c r="B122" t="s">
        <v>173</v>
      </c>
      <c r="C122" t="s">
        <v>217</v>
      </c>
      <c r="D122">
        <v>3370</v>
      </c>
      <c r="E122">
        <v>4</v>
      </c>
      <c r="F122">
        <v>0</v>
      </c>
    </row>
    <row r="123" spans="1:6" x14ac:dyDescent="0.2">
      <c r="A123" t="s">
        <v>218</v>
      </c>
      <c r="B123" t="s">
        <v>173</v>
      </c>
      <c r="C123" t="s">
        <v>219</v>
      </c>
      <c r="D123">
        <v>900</v>
      </c>
      <c r="E123">
        <v>3</v>
      </c>
      <c r="F123">
        <v>0</v>
      </c>
    </row>
    <row r="124" spans="1:6" x14ac:dyDescent="0.2">
      <c r="A124" t="s">
        <v>222</v>
      </c>
      <c r="B124" t="s">
        <v>173</v>
      </c>
      <c r="C124" t="s">
        <v>223</v>
      </c>
      <c r="D124">
        <v>340</v>
      </c>
      <c r="E124">
        <v>3</v>
      </c>
      <c r="F124">
        <v>0</v>
      </c>
    </row>
    <row r="125" spans="1:6" x14ac:dyDescent="0.2">
      <c r="A125" t="s">
        <v>224</v>
      </c>
      <c r="B125" t="s">
        <v>173</v>
      </c>
      <c r="C125" t="s">
        <v>225</v>
      </c>
      <c r="D125">
        <v>340</v>
      </c>
      <c r="E125">
        <v>3</v>
      </c>
      <c r="F125">
        <v>0</v>
      </c>
    </row>
    <row r="126" spans="1:6" x14ac:dyDescent="0.2">
      <c r="A126" t="s">
        <v>226</v>
      </c>
      <c r="B126" t="s">
        <v>173</v>
      </c>
      <c r="C126" t="s">
        <v>227</v>
      </c>
      <c r="D126">
        <v>340</v>
      </c>
      <c r="E126">
        <v>2</v>
      </c>
      <c r="F126">
        <v>0</v>
      </c>
    </row>
    <row r="127" spans="1:6" x14ac:dyDescent="0.2">
      <c r="A127" t="s">
        <v>228</v>
      </c>
      <c r="B127" t="s">
        <v>173</v>
      </c>
      <c r="C127" t="s">
        <v>229</v>
      </c>
      <c r="D127">
        <v>340</v>
      </c>
      <c r="E127">
        <v>2</v>
      </c>
      <c r="F127">
        <v>0</v>
      </c>
    </row>
    <row r="128" spans="1:6" x14ac:dyDescent="0.2">
      <c r="A128" t="s">
        <v>230</v>
      </c>
      <c r="B128" t="s">
        <v>173</v>
      </c>
      <c r="C128" t="s">
        <v>231</v>
      </c>
      <c r="D128">
        <v>340</v>
      </c>
      <c r="E128">
        <v>1</v>
      </c>
      <c r="F128">
        <v>0</v>
      </c>
    </row>
    <row r="129" spans="1:6" x14ac:dyDescent="0.2">
      <c r="A129" t="s">
        <v>232</v>
      </c>
      <c r="B129" t="s">
        <v>173</v>
      </c>
      <c r="C129" t="s">
        <v>233</v>
      </c>
      <c r="D129">
        <v>340</v>
      </c>
      <c r="E129">
        <v>1</v>
      </c>
      <c r="F129">
        <v>0</v>
      </c>
    </row>
    <row r="130" spans="1:6" x14ac:dyDescent="0.2">
      <c r="A130" t="s">
        <v>234</v>
      </c>
      <c r="B130" t="s">
        <v>173</v>
      </c>
      <c r="C130" t="s">
        <v>235</v>
      </c>
      <c r="D130">
        <v>340</v>
      </c>
      <c r="E130">
        <v>2</v>
      </c>
      <c r="F130">
        <v>0</v>
      </c>
    </row>
    <row r="131" spans="1:6" x14ac:dyDescent="0.2">
      <c r="A131" t="s">
        <v>236</v>
      </c>
      <c r="B131" t="s">
        <v>173</v>
      </c>
      <c r="C131" t="s">
        <v>237</v>
      </c>
      <c r="D131">
        <v>340</v>
      </c>
      <c r="E131">
        <v>0</v>
      </c>
      <c r="F131">
        <v>0</v>
      </c>
    </row>
    <row r="132" spans="1:6" x14ac:dyDescent="0.2">
      <c r="A132" t="s">
        <v>238</v>
      </c>
      <c r="B132" t="s">
        <v>173</v>
      </c>
      <c r="C132" t="s">
        <v>239</v>
      </c>
      <c r="D132">
        <v>990</v>
      </c>
      <c r="E132">
        <v>9</v>
      </c>
      <c r="F132">
        <v>0</v>
      </c>
    </row>
    <row r="133" spans="1:6" x14ac:dyDescent="0.2">
      <c r="A133" t="s">
        <v>240</v>
      </c>
      <c r="B133" t="s">
        <v>173</v>
      </c>
      <c r="C133" t="s">
        <v>241</v>
      </c>
      <c r="D133">
        <v>950</v>
      </c>
      <c r="E133">
        <v>4</v>
      </c>
      <c r="F133">
        <v>0</v>
      </c>
    </row>
    <row r="134" spans="1:6" x14ac:dyDescent="0.2">
      <c r="A134" t="s">
        <v>242</v>
      </c>
      <c r="B134" t="s">
        <v>173</v>
      </c>
      <c r="C134" t="s">
        <v>243</v>
      </c>
      <c r="D134">
        <v>950</v>
      </c>
      <c r="E134">
        <v>5</v>
      </c>
      <c r="F134">
        <v>0</v>
      </c>
    </row>
    <row r="135" spans="1:6" x14ac:dyDescent="0.2">
      <c r="A135" t="s">
        <v>244</v>
      </c>
      <c r="B135" t="s">
        <v>173</v>
      </c>
      <c r="C135" t="s">
        <v>245</v>
      </c>
      <c r="D135">
        <v>950</v>
      </c>
      <c r="E135">
        <v>5</v>
      </c>
      <c r="F135">
        <v>0</v>
      </c>
    </row>
    <row r="136" spans="1:6" x14ac:dyDescent="0.2">
      <c r="A136" t="s">
        <v>246</v>
      </c>
      <c r="B136" t="s">
        <v>173</v>
      </c>
      <c r="C136" t="s">
        <v>247</v>
      </c>
      <c r="D136">
        <v>950</v>
      </c>
      <c r="E136">
        <v>2</v>
      </c>
      <c r="F136">
        <v>0</v>
      </c>
    </row>
    <row r="137" spans="1:6" x14ac:dyDescent="0.2">
      <c r="A137" t="s">
        <v>248</v>
      </c>
      <c r="B137" t="s">
        <v>173</v>
      </c>
      <c r="C137" t="s">
        <v>249</v>
      </c>
      <c r="D137">
        <v>950</v>
      </c>
      <c r="E137">
        <v>3</v>
      </c>
      <c r="F137">
        <v>0</v>
      </c>
    </row>
    <row r="138" spans="1:6" x14ac:dyDescent="0.2">
      <c r="A138" t="s">
        <v>250</v>
      </c>
      <c r="B138" t="s">
        <v>173</v>
      </c>
      <c r="C138" t="s">
        <v>251</v>
      </c>
      <c r="D138">
        <v>950</v>
      </c>
      <c r="E138">
        <v>2</v>
      </c>
      <c r="F138">
        <v>0</v>
      </c>
    </row>
    <row r="139" spans="1:6" x14ac:dyDescent="0.2">
      <c r="A139" t="s">
        <v>252</v>
      </c>
      <c r="B139" t="s">
        <v>173</v>
      </c>
      <c r="C139" t="s">
        <v>253</v>
      </c>
      <c r="D139">
        <v>950</v>
      </c>
      <c r="E139">
        <v>0</v>
      </c>
      <c r="F139">
        <v>0</v>
      </c>
    </row>
    <row r="140" spans="1:6" x14ac:dyDescent="0.2">
      <c r="A140" t="s">
        <v>254</v>
      </c>
      <c r="B140" t="s">
        <v>257</v>
      </c>
      <c r="C140" t="s">
        <v>255</v>
      </c>
      <c r="D140">
        <v>2800</v>
      </c>
      <c r="E140">
        <v>0</v>
      </c>
      <c r="F140">
        <v>0</v>
      </c>
    </row>
    <row r="141" spans="1:6" x14ac:dyDescent="0.2">
      <c r="A141" t="s">
        <v>258</v>
      </c>
      <c r="B141" t="s">
        <v>257</v>
      </c>
      <c r="C141" t="s">
        <v>259</v>
      </c>
      <c r="D141">
        <v>14500</v>
      </c>
      <c r="E141">
        <v>0</v>
      </c>
      <c r="F141">
        <v>0</v>
      </c>
    </row>
    <row r="142" spans="1:6" x14ac:dyDescent="0.2">
      <c r="A142" t="s">
        <v>260</v>
      </c>
      <c r="B142" t="s">
        <v>257</v>
      </c>
      <c r="C142" t="s">
        <v>261</v>
      </c>
      <c r="D142">
        <v>13900</v>
      </c>
      <c r="E142">
        <v>1</v>
      </c>
      <c r="F142">
        <v>0</v>
      </c>
    </row>
    <row r="143" spans="1:6" x14ac:dyDescent="0.2">
      <c r="A143" t="s">
        <v>268</v>
      </c>
      <c r="B143" t="s">
        <v>257</v>
      </c>
      <c r="C143" t="s">
        <v>269</v>
      </c>
      <c r="D143">
        <v>13900</v>
      </c>
      <c r="E143">
        <v>1</v>
      </c>
      <c r="F143">
        <v>0</v>
      </c>
    </row>
    <row r="144" spans="1:6" x14ac:dyDescent="0.2">
      <c r="A144" t="s">
        <v>276</v>
      </c>
      <c r="B144" t="s">
        <v>257</v>
      </c>
      <c r="C144" t="s">
        <v>277</v>
      </c>
      <c r="D144">
        <v>14500</v>
      </c>
      <c r="E144">
        <v>1</v>
      </c>
      <c r="F144">
        <v>0</v>
      </c>
    </row>
    <row r="145" spans="1:6" x14ac:dyDescent="0.2">
      <c r="A145" t="s">
        <v>278</v>
      </c>
      <c r="B145" t="s">
        <v>257</v>
      </c>
      <c r="C145" t="s">
        <v>279</v>
      </c>
      <c r="D145">
        <v>13900</v>
      </c>
      <c r="E145">
        <v>0</v>
      </c>
      <c r="F145">
        <v>0</v>
      </c>
    </row>
    <row r="146" spans="1:6" x14ac:dyDescent="0.2">
      <c r="A146" t="s">
        <v>280</v>
      </c>
      <c r="B146" t="s">
        <v>257</v>
      </c>
      <c r="C146" t="s">
        <v>281</v>
      </c>
      <c r="D146">
        <v>13900</v>
      </c>
      <c r="E146">
        <v>0</v>
      </c>
      <c r="F146">
        <v>0</v>
      </c>
    </row>
    <row r="147" spans="1:6" x14ac:dyDescent="0.2">
      <c r="A147" t="s">
        <v>282</v>
      </c>
      <c r="B147" t="s">
        <v>257</v>
      </c>
      <c r="C147" t="s">
        <v>283</v>
      </c>
      <c r="D147">
        <v>13700</v>
      </c>
      <c r="E147">
        <v>0</v>
      </c>
      <c r="F147">
        <v>0</v>
      </c>
    </row>
    <row r="148" spans="1:6" x14ac:dyDescent="0.2">
      <c r="A148" t="s">
        <v>284</v>
      </c>
      <c r="B148" t="s">
        <v>257</v>
      </c>
      <c r="C148" t="s">
        <v>285</v>
      </c>
      <c r="D148">
        <v>13700</v>
      </c>
      <c r="E148">
        <v>0</v>
      </c>
      <c r="F148">
        <v>0</v>
      </c>
    </row>
    <row r="149" spans="1:6" x14ac:dyDescent="0.2">
      <c r="A149" t="s">
        <v>286</v>
      </c>
      <c r="B149" t="s">
        <v>257</v>
      </c>
      <c r="C149" t="s">
        <v>287</v>
      </c>
      <c r="D149">
        <v>1050</v>
      </c>
      <c r="E149">
        <v>1</v>
      </c>
      <c r="F149">
        <v>0</v>
      </c>
    </row>
    <row r="150" spans="1:6" x14ac:dyDescent="0.2">
      <c r="A150" t="s">
        <v>288</v>
      </c>
      <c r="B150" t="s">
        <v>257</v>
      </c>
      <c r="C150" t="s">
        <v>289</v>
      </c>
      <c r="D150">
        <v>1050</v>
      </c>
      <c r="E150">
        <v>1</v>
      </c>
      <c r="F150">
        <v>0</v>
      </c>
    </row>
    <row r="151" spans="1:6" x14ac:dyDescent="0.2">
      <c r="A151" t="s">
        <v>290</v>
      </c>
      <c r="B151" t="s">
        <v>257</v>
      </c>
      <c r="C151" t="s">
        <v>291</v>
      </c>
      <c r="D151">
        <v>1050</v>
      </c>
      <c r="E151">
        <v>1</v>
      </c>
      <c r="F151">
        <v>0</v>
      </c>
    </row>
    <row r="152" spans="1:6" x14ac:dyDescent="0.2">
      <c r="A152" t="s">
        <v>292</v>
      </c>
      <c r="B152" t="s">
        <v>257</v>
      </c>
      <c r="C152" t="s">
        <v>293</v>
      </c>
      <c r="D152">
        <v>1050</v>
      </c>
      <c r="E152">
        <v>1</v>
      </c>
      <c r="F152">
        <v>0</v>
      </c>
    </row>
    <row r="153" spans="1:6" x14ac:dyDescent="0.2">
      <c r="A153" t="s">
        <v>294</v>
      </c>
      <c r="B153" t="s">
        <v>257</v>
      </c>
      <c r="C153" t="s">
        <v>295</v>
      </c>
      <c r="D153">
        <v>24700</v>
      </c>
      <c r="E153">
        <v>1</v>
      </c>
      <c r="F153">
        <v>0</v>
      </c>
    </row>
    <row r="154" spans="1:6" x14ac:dyDescent="0.2">
      <c r="A154" t="s">
        <v>296</v>
      </c>
      <c r="B154" t="s">
        <v>257</v>
      </c>
      <c r="C154" t="s">
        <v>297</v>
      </c>
      <c r="D154">
        <v>24500</v>
      </c>
      <c r="E154">
        <v>0</v>
      </c>
      <c r="F154">
        <v>0</v>
      </c>
    </row>
    <row r="155" spans="1:6" x14ac:dyDescent="0.2">
      <c r="A155" t="s">
        <v>300</v>
      </c>
      <c r="B155" t="s">
        <v>257</v>
      </c>
      <c r="C155" t="s">
        <v>301</v>
      </c>
      <c r="D155">
        <v>24500</v>
      </c>
      <c r="E155">
        <v>0</v>
      </c>
      <c r="F155">
        <v>0</v>
      </c>
    </row>
    <row r="156" spans="1:6" x14ac:dyDescent="0.2">
      <c r="A156" t="s">
        <v>302</v>
      </c>
      <c r="B156" t="s">
        <v>257</v>
      </c>
      <c r="C156" t="s">
        <v>303</v>
      </c>
      <c r="D156">
        <v>24500</v>
      </c>
      <c r="E156">
        <v>0</v>
      </c>
      <c r="F156">
        <v>0</v>
      </c>
    </row>
    <row r="157" spans="1:6" x14ac:dyDescent="0.2">
      <c r="A157" t="s">
        <v>304</v>
      </c>
      <c r="B157" t="s">
        <v>257</v>
      </c>
      <c r="C157" t="s">
        <v>305</v>
      </c>
      <c r="D157">
        <v>23900</v>
      </c>
      <c r="E157">
        <v>0</v>
      </c>
      <c r="F157">
        <v>0</v>
      </c>
    </row>
    <row r="158" spans="1:6" x14ac:dyDescent="0.2">
      <c r="A158" t="s">
        <v>306</v>
      </c>
      <c r="B158" t="s">
        <v>257</v>
      </c>
      <c r="C158" t="s">
        <v>307</v>
      </c>
      <c r="D158">
        <v>23900</v>
      </c>
      <c r="E158">
        <v>0</v>
      </c>
      <c r="F158">
        <v>0</v>
      </c>
    </row>
    <row r="159" spans="1:6" x14ac:dyDescent="0.2">
      <c r="A159" t="s">
        <v>308</v>
      </c>
      <c r="B159" t="s">
        <v>257</v>
      </c>
      <c r="C159" t="s">
        <v>309</v>
      </c>
      <c r="D159">
        <v>29900</v>
      </c>
      <c r="E159">
        <v>0</v>
      </c>
      <c r="F159">
        <v>0</v>
      </c>
    </row>
    <row r="160" spans="1:6" x14ac:dyDescent="0.2">
      <c r="A160" t="s">
        <v>312</v>
      </c>
      <c r="B160" t="s">
        <v>257</v>
      </c>
      <c r="C160" t="s">
        <v>313</v>
      </c>
      <c r="D160">
        <v>29900</v>
      </c>
      <c r="E160">
        <v>0</v>
      </c>
      <c r="F160">
        <v>0</v>
      </c>
    </row>
    <row r="161" spans="1:6" x14ac:dyDescent="0.2">
      <c r="A161" t="s">
        <v>314</v>
      </c>
      <c r="B161" t="s">
        <v>257</v>
      </c>
      <c r="C161" t="s">
        <v>315</v>
      </c>
      <c r="D161">
        <v>29900</v>
      </c>
      <c r="E161">
        <v>0</v>
      </c>
      <c r="F161">
        <v>0</v>
      </c>
    </row>
    <row r="162" spans="1:6" x14ac:dyDescent="0.2">
      <c r="A162" t="s">
        <v>318</v>
      </c>
      <c r="B162" t="s">
        <v>257</v>
      </c>
      <c r="C162" t="s">
        <v>319</v>
      </c>
      <c r="D162">
        <v>650</v>
      </c>
      <c r="E162">
        <v>2</v>
      </c>
      <c r="F162">
        <v>0</v>
      </c>
    </row>
    <row r="163" spans="1:6" x14ac:dyDescent="0.2">
      <c r="A163" t="s">
        <v>322</v>
      </c>
      <c r="B163" t="s">
        <v>257</v>
      </c>
      <c r="C163" t="s">
        <v>323</v>
      </c>
      <c r="D163">
        <v>1600</v>
      </c>
      <c r="E163">
        <v>0</v>
      </c>
      <c r="F163">
        <v>0</v>
      </c>
    </row>
    <row r="164" spans="1:6" x14ac:dyDescent="0.2">
      <c r="A164" t="s">
        <v>324</v>
      </c>
      <c r="B164" t="s">
        <v>257</v>
      </c>
      <c r="C164" t="s">
        <v>325</v>
      </c>
      <c r="D164">
        <v>1600</v>
      </c>
      <c r="E164">
        <v>0</v>
      </c>
      <c r="F164">
        <v>0</v>
      </c>
    </row>
    <row r="165" spans="1:6" x14ac:dyDescent="0.2">
      <c r="A165" t="s">
        <v>326</v>
      </c>
      <c r="B165" t="s">
        <v>257</v>
      </c>
      <c r="C165" t="s">
        <v>327</v>
      </c>
      <c r="D165">
        <v>1750</v>
      </c>
      <c r="E165">
        <v>1</v>
      </c>
      <c r="F165">
        <v>0</v>
      </c>
    </row>
    <row r="166" spans="1:6" x14ac:dyDescent="0.2">
      <c r="A166" t="s">
        <v>328</v>
      </c>
      <c r="B166" t="s">
        <v>257</v>
      </c>
      <c r="C166" t="s">
        <v>329</v>
      </c>
      <c r="D166">
        <v>1600</v>
      </c>
      <c r="E166">
        <v>0</v>
      </c>
      <c r="F166">
        <v>0</v>
      </c>
    </row>
    <row r="167" spans="1:6" x14ac:dyDescent="0.2">
      <c r="A167" t="s">
        <v>330</v>
      </c>
      <c r="B167" t="s">
        <v>257</v>
      </c>
      <c r="C167" t="s">
        <v>331</v>
      </c>
      <c r="D167">
        <v>34700</v>
      </c>
      <c r="E167">
        <v>0</v>
      </c>
      <c r="F167">
        <v>0</v>
      </c>
    </row>
    <row r="168" spans="1:6" x14ac:dyDescent="0.2">
      <c r="A168" t="s">
        <v>332</v>
      </c>
      <c r="B168" t="s">
        <v>257</v>
      </c>
      <c r="C168" t="s">
        <v>333</v>
      </c>
      <c r="D168">
        <v>35300</v>
      </c>
      <c r="E168">
        <v>0</v>
      </c>
      <c r="F168">
        <v>0</v>
      </c>
    </row>
    <row r="169" spans="1:6" x14ac:dyDescent="0.2">
      <c r="A169" t="s">
        <v>334</v>
      </c>
      <c r="B169" t="s">
        <v>257</v>
      </c>
      <c r="C169" t="s">
        <v>335</v>
      </c>
      <c r="D169">
        <v>2700</v>
      </c>
      <c r="E169">
        <v>0</v>
      </c>
      <c r="F169">
        <v>0</v>
      </c>
    </row>
    <row r="170" spans="1:6" x14ac:dyDescent="0.2">
      <c r="A170" t="s">
        <v>336</v>
      </c>
      <c r="B170" t="s">
        <v>257</v>
      </c>
      <c r="C170" t="s">
        <v>337</v>
      </c>
      <c r="D170">
        <v>2700</v>
      </c>
      <c r="E170">
        <v>0</v>
      </c>
      <c r="F170">
        <v>0</v>
      </c>
    </row>
    <row r="171" spans="1:6" x14ac:dyDescent="0.2">
      <c r="A171" t="s">
        <v>338</v>
      </c>
      <c r="B171" t="s">
        <v>257</v>
      </c>
      <c r="C171" t="s">
        <v>339</v>
      </c>
      <c r="D171">
        <v>1500</v>
      </c>
      <c r="E171">
        <v>0</v>
      </c>
      <c r="F171">
        <v>0</v>
      </c>
    </row>
    <row r="172" spans="1:6" x14ac:dyDescent="0.2">
      <c r="A172" t="s">
        <v>340</v>
      </c>
      <c r="B172" t="s">
        <v>257</v>
      </c>
      <c r="C172" t="s">
        <v>341</v>
      </c>
      <c r="D172">
        <v>1500</v>
      </c>
      <c r="E172">
        <v>0</v>
      </c>
      <c r="F172">
        <v>0</v>
      </c>
    </row>
    <row r="173" spans="1:6" x14ac:dyDescent="0.2">
      <c r="A173" t="s">
        <v>342</v>
      </c>
      <c r="B173" t="s">
        <v>257</v>
      </c>
      <c r="C173" t="s">
        <v>343</v>
      </c>
      <c r="D173">
        <v>1500</v>
      </c>
      <c r="E173">
        <v>0</v>
      </c>
      <c r="F173">
        <v>0</v>
      </c>
    </row>
    <row r="174" spans="1:6" x14ac:dyDescent="0.2">
      <c r="A174" t="s">
        <v>344</v>
      </c>
      <c r="B174" t="s">
        <v>257</v>
      </c>
      <c r="C174" t="s">
        <v>345</v>
      </c>
      <c r="D174">
        <v>1500</v>
      </c>
      <c r="E174">
        <v>0</v>
      </c>
      <c r="F174">
        <v>0</v>
      </c>
    </row>
    <row r="175" spans="1:6" x14ac:dyDescent="0.2">
      <c r="A175" t="s">
        <v>346</v>
      </c>
      <c r="B175" t="s">
        <v>257</v>
      </c>
      <c r="C175" t="s">
        <v>347</v>
      </c>
      <c r="D175">
        <v>1500</v>
      </c>
      <c r="E175">
        <v>0</v>
      </c>
      <c r="F175">
        <v>0</v>
      </c>
    </row>
    <row r="176" spans="1:6" x14ac:dyDescent="0.2">
      <c r="A176" t="s">
        <v>348</v>
      </c>
      <c r="B176" t="s">
        <v>257</v>
      </c>
      <c r="C176" t="s">
        <v>349</v>
      </c>
      <c r="D176">
        <v>1050</v>
      </c>
      <c r="E176">
        <v>1</v>
      </c>
      <c r="F176">
        <v>0</v>
      </c>
    </row>
    <row r="177" spans="1:6" x14ac:dyDescent="0.2">
      <c r="A177" t="s">
        <v>350</v>
      </c>
      <c r="B177" t="s">
        <v>257</v>
      </c>
      <c r="C177" t="s">
        <v>351</v>
      </c>
      <c r="D177">
        <v>1050</v>
      </c>
      <c r="E177">
        <v>1</v>
      </c>
      <c r="F177">
        <v>0</v>
      </c>
    </row>
    <row r="178" spans="1:6" x14ac:dyDescent="0.2">
      <c r="A178" t="s">
        <v>352</v>
      </c>
      <c r="B178" t="s">
        <v>257</v>
      </c>
      <c r="C178" t="s">
        <v>353</v>
      </c>
      <c r="D178">
        <v>900</v>
      </c>
      <c r="E178">
        <v>0</v>
      </c>
      <c r="F178">
        <v>0</v>
      </c>
    </row>
    <row r="179" spans="1:6" x14ac:dyDescent="0.2">
      <c r="A179" t="s">
        <v>354</v>
      </c>
      <c r="B179" t="s">
        <v>257</v>
      </c>
      <c r="C179" t="s">
        <v>355</v>
      </c>
      <c r="D179">
        <v>900</v>
      </c>
      <c r="E179">
        <v>0</v>
      </c>
      <c r="F179">
        <v>0</v>
      </c>
    </row>
    <row r="180" spans="1:6" x14ac:dyDescent="0.2">
      <c r="A180" t="s">
        <v>356</v>
      </c>
      <c r="B180" t="s">
        <v>257</v>
      </c>
      <c r="C180" t="s">
        <v>357</v>
      </c>
      <c r="D180">
        <v>900</v>
      </c>
      <c r="E180">
        <v>0</v>
      </c>
      <c r="F180">
        <v>0</v>
      </c>
    </row>
    <row r="181" spans="1:6" x14ac:dyDescent="0.2">
      <c r="A181" t="s">
        <v>358</v>
      </c>
      <c r="B181" t="s">
        <v>257</v>
      </c>
      <c r="C181" t="s">
        <v>359</v>
      </c>
      <c r="D181">
        <v>3500</v>
      </c>
      <c r="E181">
        <v>1</v>
      </c>
      <c r="F181">
        <v>0</v>
      </c>
    </row>
    <row r="182" spans="1:6" x14ac:dyDescent="0.2">
      <c r="A182" t="s">
        <v>360</v>
      </c>
      <c r="B182" t="s">
        <v>257</v>
      </c>
      <c r="C182" t="s">
        <v>361</v>
      </c>
      <c r="D182">
        <v>3500</v>
      </c>
      <c r="E182">
        <v>1</v>
      </c>
      <c r="F182">
        <v>0</v>
      </c>
    </row>
    <row r="183" spans="1:6" x14ac:dyDescent="0.2">
      <c r="A183" t="s">
        <v>362</v>
      </c>
      <c r="B183" t="s">
        <v>257</v>
      </c>
      <c r="C183" t="s">
        <v>363</v>
      </c>
      <c r="D183">
        <v>3500</v>
      </c>
      <c r="E183">
        <v>2</v>
      </c>
      <c r="F183">
        <v>0</v>
      </c>
    </row>
    <row r="184" spans="1:6" x14ac:dyDescent="0.2">
      <c r="A184" t="s">
        <v>454</v>
      </c>
      <c r="B184" t="s">
        <v>402</v>
      </c>
      <c r="C184" t="s">
        <v>455</v>
      </c>
      <c r="D184">
        <v>2125</v>
      </c>
      <c r="E184">
        <v>0</v>
      </c>
      <c r="F184">
        <v>0</v>
      </c>
    </row>
    <row r="185" spans="1:6" x14ac:dyDescent="0.2">
      <c r="A185" t="s">
        <v>452</v>
      </c>
      <c r="B185" t="s">
        <v>402</v>
      </c>
      <c r="C185" t="s">
        <v>453</v>
      </c>
      <c r="D185">
        <v>2125</v>
      </c>
      <c r="E185">
        <v>0</v>
      </c>
      <c r="F185">
        <v>0</v>
      </c>
    </row>
    <row r="186" spans="1:6" x14ac:dyDescent="0.2">
      <c r="A186" t="s">
        <v>440</v>
      </c>
      <c r="B186" t="s">
        <v>402</v>
      </c>
      <c r="C186" t="s">
        <v>441</v>
      </c>
      <c r="D186">
        <v>1275</v>
      </c>
      <c r="E186">
        <v>0</v>
      </c>
      <c r="F186">
        <v>0</v>
      </c>
    </row>
    <row r="187" spans="1:6" x14ac:dyDescent="0.2">
      <c r="A187" t="s">
        <v>414</v>
      </c>
      <c r="B187" t="s">
        <v>402</v>
      </c>
      <c r="C187" t="s">
        <v>415</v>
      </c>
      <c r="D187">
        <v>1410</v>
      </c>
      <c r="E187">
        <v>0</v>
      </c>
      <c r="F187">
        <v>0</v>
      </c>
    </row>
    <row r="188" spans="1:6" x14ac:dyDescent="0.2">
      <c r="A188" t="s">
        <v>406</v>
      </c>
      <c r="B188" t="s">
        <v>402</v>
      </c>
      <c r="C188" t="s">
        <v>407</v>
      </c>
      <c r="D188">
        <v>1410</v>
      </c>
      <c r="E188">
        <v>1</v>
      </c>
      <c r="F188">
        <v>0</v>
      </c>
    </row>
    <row r="189" spans="1:6" x14ac:dyDescent="0.2">
      <c r="A189" t="s">
        <v>410</v>
      </c>
      <c r="B189" t="s">
        <v>402</v>
      </c>
      <c r="C189" t="s">
        <v>411</v>
      </c>
      <c r="D189">
        <v>1410</v>
      </c>
      <c r="E189">
        <v>1</v>
      </c>
      <c r="F189">
        <v>0</v>
      </c>
    </row>
    <row r="190" spans="1:6" x14ac:dyDescent="0.2">
      <c r="A190" t="s">
        <v>408</v>
      </c>
      <c r="B190" t="s">
        <v>402</v>
      </c>
      <c r="C190" t="s">
        <v>409</v>
      </c>
      <c r="D190">
        <v>1410</v>
      </c>
      <c r="E190">
        <v>1</v>
      </c>
      <c r="F190">
        <v>0</v>
      </c>
    </row>
    <row r="191" spans="1:6" x14ac:dyDescent="0.2">
      <c r="A191" t="s">
        <v>412</v>
      </c>
      <c r="B191" t="s">
        <v>402</v>
      </c>
      <c r="C191" t="s">
        <v>413</v>
      </c>
      <c r="D191">
        <v>1410</v>
      </c>
      <c r="E191">
        <v>1</v>
      </c>
      <c r="F191">
        <v>0</v>
      </c>
    </row>
    <row r="192" spans="1:6" x14ac:dyDescent="0.2">
      <c r="A192" t="s">
        <v>448</v>
      </c>
      <c r="B192" t="s">
        <v>402</v>
      </c>
      <c r="C192" t="s">
        <v>449</v>
      </c>
      <c r="D192">
        <v>2028</v>
      </c>
      <c r="E192">
        <v>0</v>
      </c>
      <c r="F192">
        <v>0</v>
      </c>
    </row>
    <row r="193" spans="1:6" x14ac:dyDescent="0.2">
      <c r="A193" t="s">
        <v>404</v>
      </c>
      <c r="B193" t="s">
        <v>402</v>
      </c>
      <c r="C193" t="s">
        <v>405</v>
      </c>
      <c r="D193">
        <v>2188</v>
      </c>
      <c r="E193">
        <v>0</v>
      </c>
      <c r="F193">
        <v>0</v>
      </c>
    </row>
    <row r="194" spans="1:6" x14ac:dyDescent="0.2">
      <c r="A194" t="s">
        <v>450</v>
      </c>
      <c r="B194" t="s">
        <v>402</v>
      </c>
      <c r="C194" t="s">
        <v>451</v>
      </c>
      <c r="D194">
        <v>2028</v>
      </c>
      <c r="E194">
        <v>0</v>
      </c>
      <c r="F194">
        <v>0</v>
      </c>
    </row>
    <row r="195" spans="1:6" x14ac:dyDescent="0.2">
      <c r="A195" t="s">
        <v>442</v>
      </c>
      <c r="B195" t="s">
        <v>402</v>
      </c>
      <c r="C195" t="s">
        <v>443</v>
      </c>
      <c r="D195">
        <v>1335</v>
      </c>
      <c r="E195">
        <v>0</v>
      </c>
      <c r="F195">
        <v>0</v>
      </c>
    </row>
    <row r="196" spans="1:6" x14ac:dyDescent="0.2">
      <c r="A196" t="s">
        <v>438</v>
      </c>
      <c r="B196" t="s">
        <v>402</v>
      </c>
      <c r="C196" t="s">
        <v>439</v>
      </c>
      <c r="D196">
        <v>2256</v>
      </c>
      <c r="E196">
        <v>3</v>
      </c>
      <c r="F196">
        <v>0</v>
      </c>
    </row>
    <row r="197" spans="1:6" x14ac:dyDescent="0.2">
      <c r="A197" t="s">
        <v>401</v>
      </c>
      <c r="B197" t="s">
        <v>402</v>
      </c>
      <c r="C197" t="s">
        <v>403</v>
      </c>
      <c r="D197">
        <v>2021</v>
      </c>
      <c r="E197">
        <v>0</v>
      </c>
      <c r="F197">
        <v>0</v>
      </c>
    </row>
    <row r="198" spans="1:6" x14ac:dyDescent="0.2">
      <c r="A198" t="s">
        <v>444</v>
      </c>
      <c r="B198" t="s">
        <v>402</v>
      </c>
      <c r="C198" t="s">
        <v>445</v>
      </c>
      <c r="D198">
        <v>1335</v>
      </c>
      <c r="E198">
        <v>0</v>
      </c>
      <c r="F198">
        <v>0</v>
      </c>
    </row>
    <row r="199" spans="1:6" x14ac:dyDescent="0.2">
      <c r="A199" t="s">
        <v>426</v>
      </c>
      <c r="B199" t="s">
        <v>402</v>
      </c>
      <c r="C199" t="s">
        <v>427</v>
      </c>
      <c r="D199">
        <v>2184</v>
      </c>
      <c r="E199">
        <v>1</v>
      </c>
      <c r="F199">
        <v>0</v>
      </c>
    </row>
    <row r="200" spans="1:6" x14ac:dyDescent="0.2">
      <c r="A200" t="s">
        <v>434</v>
      </c>
      <c r="B200" t="s">
        <v>402</v>
      </c>
      <c r="C200" t="s">
        <v>435</v>
      </c>
      <c r="D200">
        <v>2184</v>
      </c>
      <c r="E200">
        <v>0</v>
      </c>
      <c r="F200">
        <v>0</v>
      </c>
    </row>
    <row r="201" spans="1:6" x14ac:dyDescent="0.2">
      <c r="A201" t="s">
        <v>436</v>
      </c>
      <c r="B201" t="s">
        <v>402</v>
      </c>
      <c r="C201" t="s">
        <v>437</v>
      </c>
      <c r="D201">
        <v>2184</v>
      </c>
      <c r="E201">
        <v>0</v>
      </c>
      <c r="F201">
        <v>0</v>
      </c>
    </row>
    <row r="202" spans="1:6" x14ac:dyDescent="0.2">
      <c r="A202" t="s">
        <v>428</v>
      </c>
      <c r="B202" t="s">
        <v>402</v>
      </c>
      <c r="C202" t="s">
        <v>429</v>
      </c>
      <c r="D202">
        <v>2184</v>
      </c>
      <c r="E202">
        <v>0</v>
      </c>
      <c r="F202">
        <v>0</v>
      </c>
    </row>
    <row r="203" spans="1:6" x14ac:dyDescent="0.2">
      <c r="A203" t="s">
        <v>430</v>
      </c>
      <c r="B203" t="s">
        <v>402</v>
      </c>
      <c r="C203" t="s">
        <v>431</v>
      </c>
      <c r="D203">
        <v>2184</v>
      </c>
      <c r="E203">
        <v>0</v>
      </c>
      <c r="F203">
        <v>0</v>
      </c>
    </row>
    <row r="204" spans="1:6" x14ac:dyDescent="0.2">
      <c r="A204" t="s">
        <v>432</v>
      </c>
      <c r="B204" t="s">
        <v>402</v>
      </c>
      <c r="C204" t="s">
        <v>433</v>
      </c>
      <c r="D204">
        <v>2184</v>
      </c>
      <c r="E204">
        <v>1</v>
      </c>
      <c r="F204">
        <v>0</v>
      </c>
    </row>
    <row r="205" spans="1:6" x14ac:dyDescent="0.2">
      <c r="A205" t="s">
        <v>446</v>
      </c>
      <c r="B205" t="s">
        <v>402</v>
      </c>
      <c r="C205" t="s">
        <v>447</v>
      </c>
      <c r="D205">
        <v>1335</v>
      </c>
      <c r="E205">
        <v>0</v>
      </c>
      <c r="F205">
        <v>0</v>
      </c>
    </row>
    <row r="206" spans="1:6" x14ac:dyDescent="0.2">
      <c r="A206" t="s">
        <v>424</v>
      </c>
      <c r="B206" t="s">
        <v>402</v>
      </c>
      <c r="C206" t="s">
        <v>425</v>
      </c>
      <c r="D206">
        <v>2184</v>
      </c>
      <c r="E206">
        <v>0</v>
      </c>
      <c r="F206">
        <v>0</v>
      </c>
    </row>
    <row r="207" spans="1:6" x14ac:dyDescent="0.2">
      <c r="A207" t="s">
        <v>397</v>
      </c>
      <c r="B207" t="s">
        <v>391</v>
      </c>
      <c r="C207" t="s">
        <v>398</v>
      </c>
      <c r="D207">
        <v>1290</v>
      </c>
      <c r="E207">
        <v>0</v>
      </c>
      <c r="F207">
        <v>0</v>
      </c>
    </row>
    <row r="208" spans="1:6" x14ac:dyDescent="0.2">
      <c r="A208" t="s">
        <v>395</v>
      </c>
      <c r="B208" t="s">
        <v>391</v>
      </c>
      <c r="C208" t="s">
        <v>396</v>
      </c>
      <c r="D208">
        <v>1290</v>
      </c>
      <c r="E208">
        <v>0</v>
      </c>
      <c r="F208">
        <v>0</v>
      </c>
    </row>
    <row r="209" spans="1:6" x14ac:dyDescent="0.2">
      <c r="A209" t="s">
        <v>393</v>
      </c>
      <c r="B209" t="s">
        <v>391</v>
      </c>
      <c r="C209" t="s">
        <v>394</v>
      </c>
      <c r="D209">
        <v>1290</v>
      </c>
      <c r="E209">
        <v>0</v>
      </c>
      <c r="F209">
        <v>0</v>
      </c>
    </row>
    <row r="210" spans="1:6" x14ac:dyDescent="0.2">
      <c r="A210" t="s">
        <v>390</v>
      </c>
      <c r="B210" t="s">
        <v>391</v>
      </c>
      <c r="C210" t="s">
        <v>392</v>
      </c>
      <c r="D210">
        <v>1290</v>
      </c>
      <c r="E210">
        <v>0</v>
      </c>
      <c r="F210">
        <v>0</v>
      </c>
    </row>
    <row r="211" spans="1:6" x14ac:dyDescent="0.2">
      <c r="A211" t="s">
        <v>416</v>
      </c>
      <c r="B211" t="s">
        <v>391</v>
      </c>
      <c r="C211" t="s">
        <v>417</v>
      </c>
      <c r="D211">
        <v>1990</v>
      </c>
      <c r="E211">
        <v>0</v>
      </c>
      <c r="F211">
        <v>0</v>
      </c>
    </row>
    <row r="212" spans="1:6" x14ac:dyDescent="0.2">
      <c r="A212" t="s">
        <v>418</v>
      </c>
      <c r="B212" t="s">
        <v>391</v>
      </c>
      <c r="C212" t="s">
        <v>419</v>
      </c>
      <c r="D212">
        <v>1990</v>
      </c>
      <c r="E212">
        <v>0</v>
      </c>
      <c r="F212">
        <v>0</v>
      </c>
    </row>
    <row r="213" spans="1:6" x14ac:dyDescent="0.2">
      <c r="A213" t="s">
        <v>420</v>
      </c>
      <c r="B213" t="s">
        <v>391</v>
      </c>
      <c r="C213" t="s">
        <v>421</v>
      </c>
      <c r="D213">
        <v>1990</v>
      </c>
      <c r="E213">
        <v>0</v>
      </c>
      <c r="F213">
        <v>0</v>
      </c>
    </row>
    <row r="214" spans="1:6" x14ac:dyDescent="0.2">
      <c r="A214" t="s">
        <v>422</v>
      </c>
      <c r="B214" t="s">
        <v>391</v>
      </c>
      <c r="C214" t="s">
        <v>423</v>
      </c>
      <c r="D214">
        <v>1990</v>
      </c>
      <c r="E214">
        <v>0</v>
      </c>
      <c r="F214">
        <v>0</v>
      </c>
    </row>
    <row r="1912" spans="1:1" x14ac:dyDescent="0.2">
      <c r="A1912" s="1"/>
    </row>
  </sheetData>
  <sortState ref="A2:F6975">
    <sortCondition ref="B2:B6975" customList="Puky,Strider,Kokua"/>
    <sortCondition ref="C2:C6975"/>
  </sortState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B63D8DA-4210-D947-A91E-CA3659C8EEA9}">
            <xm:f>COUNTIF('Основной прайс'!$B$2:$B$299,$A2)=0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A2:F214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 прайс</vt:lpstr>
      <vt:lpstr>Новый прайс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 Microsoft Office</cp:lastModifiedBy>
  <dcterms:created xsi:type="dcterms:W3CDTF">2017-03-26T15:35:36Z</dcterms:created>
  <dcterms:modified xsi:type="dcterms:W3CDTF">2017-03-26T21:27:15Z</dcterms:modified>
</cp:coreProperties>
</file>