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195" windowHeight="11310" tabRatio="227"/>
  </bookViews>
  <sheets>
    <sheet name="Лист1" sheetId="4" r:id="rId1"/>
    <sheet name="Расписание" sheetId="1" r:id="rId2"/>
    <sheet name="Занятость" sheetId="2" r:id="rId3"/>
  </sheets>
  <calcPr calcId="144525" iterate="1" iterateCount="1000"/>
  <pivotCaches>
    <pivotCache cacheId="67" r:id="rId4"/>
  </pivotCaches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2" i="1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AH2" i="2"/>
  <c r="AI2" i="2"/>
  <c r="AJ2" i="2"/>
  <c r="AK2" i="2"/>
  <c r="AL2" i="2"/>
  <c r="AM2" i="2"/>
  <c r="AN2" i="2"/>
  <c r="AO2" i="2"/>
  <c r="AP2" i="2"/>
  <c r="AQ2" i="2"/>
  <c r="AR2" i="2"/>
  <c r="AS2" i="2"/>
  <c r="AT2" i="2"/>
  <c r="AU2" i="2"/>
  <c r="AV2" i="2"/>
  <c r="AW2" i="2"/>
  <c r="AX2" i="2"/>
  <c r="AY2" i="2"/>
  <c r="AZ2" i="2"/>
  <c r="BA2" i="2"/>
  <c r="BB2" i="2"/>
  <c r="BC2" i="2"/>
  <c r="BD2" i="2"/>
  <c r="BE2" i="2"/>
  <c r="BF2" i="2"/>
  <c r="BG2" i="2"/>
  <c r="BH2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E3" i="2"/>
  <c r="BF3" i="2"/>
  <c r="BG3" i="2"/>
  <c r="BH3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3" i="2"/>
  <c r="B4" i="2"/>
  <c r="B5" i="2"/>
  <c r="B6" i="2"/>
  <c r="B2" i="2"/>
</calcChain>
</file>

<file path=xl/sharedStrings.xml><?xml version="1.0" encoding="utf-8"?>
<sst xmlns="http://schemas.openxmlformats.org/spreadsheetml/2006/main" count="353" uniqueCount="82">
  <si>
    <t>Специалист</t>
  </si>
  <si>
    <t>Услуга</t>
  </si>
  <si>
    <t>Начало</t>
  </si>
  <si>
    <t>Окончание</t>
  </si>
  <si>
    <t>статус</t>
  </si>
  <si>
    <t>клиент</t>
  </si>
  <si>
    <t>длительность</t>
  </si>
  <si>
    <t>Чаюн О.Н.</t>
  </si>
  <si>
    <t>Стрижка-каскад</t>
  </si>
  <si>
    <t>занято</t>
  </si>
  <si>
    <t>Иванюшкина</t>
  </si>
  <si>
    <t>Окрашивание волос-короткие</t>
  </si>
  <si>
    <t>Медведева</t>
  </si>
  <si>
    <t>Свадебная прическа</t>
  </si>
  <si>
    <t>Дмитрева</t>
  </si>
  <si>
    <t>Мытье головы жен.</t>
  </si>
  <si>
    <t>Кропотова</t>
  </si>
  <si>
    <t>Вечерняя прическа</t>
  </si>
  <si>
    <t>Солодова</t>
  </si>
  <si>
    <t>Селизнева</t>
  </si>
  <si>
    <t>Кузьминых</t>
  </si>
  <si>
    <t>Окрашивание волос-длинные</t>
  </si>
  <si>
    <t>Яловенко</t>
  </si>
  <si>
    <t>Столярова</t>
  </si>
  <si>
    <t xml:space="preserve">Соколова Н.А. </t>
  </si>
  <si>
    <t>Мытье головы муж.</t>
  </si>
  <si>
    <t>Давыдов</t>
  </si>
  <si>
    <t>Корнеев</t>
  </si>
  <si>
    <t>Соколова Н.А.</t>
  </si>
  <si>
    <t>стрижка-шапочка</t>
  </si>
  <si>
    <t>Иванов</t>
  </si>
  <si>
    <t>Данильченко</t>
  </si>
  <si>
    <t xml:space="preserve">Стрижка-полубокс </t>
  </si>
  <si>
    <t>Ковалев</t>
  </si>
  <si>
    <t>Немцев</t>
  </si>
  <si>
    <t>Никитин</t>
  </si>
  <si>
    <t>Стрижка-стрелец</t>
  </si>
  <si>
    <t>Тарасов</t>
  </si>
  <si>
    <t>Бобрик</t>
  </si>
  <si>
    <t>Стрижка-шапочка</t>
  </si>
  <si>
    <t>Стрижка-бокс</t>
  </si>
  <si>
    <t>Огнев</t>
  </si>
  <si>
    <t>Стрижка-ёжик</t>
  </si>
  <si>
    <t>Маслов</t>
  </si>
  <si>
    <t>Солдатов</t>
  </si>
  <si>
    <t>Наумова Г.М.</t>
  </si>
  <si>
    <t>массаж ног</t>
  </si>
  <si>
    <t>Массаж живота</t>
  </si>
  <si>
    <t>Массаж спины</t>
  </si>
  <si>
    <t>массаж спины</t>
  </si>
  <si>
    <t>массаж головы</t>
  </si>
  <si>
    <t>Муштакова</t>
  </si>
  <si>
    <t>Пилинг тела</t>
  </si>
  <si>
    <t>Николаева</t>
  </si>
  <si>
    <t>Обертывание</t>
  </si>
  <si>
    <t>Массаж головы</t>
  </si>
  <si>
    <t>Массаж ног</t>
  </si>
  <si>
    <t>Купавцева И.Д.</t>
  </si>
  <si>
    <t>Татуаж-бровей</t>
  </si>
  <si>
    <t>Селиверстова</t>
  </si>
  <si>
    <t>Наращивание ресниц</t>
  </si>
  <si>
    <t>Андрюшкина</t>
  </si>
  <si>
    <t>Макияж вечерний</t>
  </si>
  <si>
    <t>Зернова</t>
  </si>
  <si>
    <t>наращивание ресниц</t>
  </si>
  <si>
    <t>Лейтан</t>
  </si>
  <si>
    <t>Татуаж-губ</t>
  </si>
  <si>
    <t>Свадебный макияж</t>
  </si>
  <si>
    <t>Татуаж-глаз</t>
  </si>
  <si>
    <t>Попова</t>
  </si>
  <si>
    <t>Кожевникова У.Н.</t>
  </si>
  <si>
    <t>маникюр</t>
  </si>
  <si>
    <t>педикюр</t>
  </si>
  <si>
    <t>Узорное покрытие</t>
  </si>
  <si>
    <t>Скидан</t>
  </si>
  <si>
    <t>Маникюр</t>
  </si>
  <si>
    <t>Педикюр</t>
  </si>
  <si>
    <t>Покрытие лаком</t>
  </si>
  <si>
    <t>Спец</t>
  </si>
  <si>
    <t>Общий итог</t>
  </si>
  <si>
    <t xml:space="preserve"> длительность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</si>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</sst>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dd/mm/yy\ h:mm;@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20" fontId="0" fillId="0" borderId="0" xfId="0" applyNumberForma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0" fillId="0" borderId="1" xfId="0" applyFont="1" applyBorder="1"/>
    <xf numFmtId="0" fontId="0" fillId="0" borderId="0" xfId="0"/>
    <xf numFmtId="0" fontId="0" fillId="0" borderId="1" xfId="0" applyBorder="1"/>
    <xf numFmtId="22" fontId="0" fillId="0" borderId="0" xfId="0" applyNumberFormat="1"/>
    <xf numFmtId="0" fontId="0" fillId="0" borderId="1" xfId="0" pivotButton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22" fontId="0" fillId="0" borderId="1" xfId="0" applyNumberFormat="1" applyBorder="1" applyAlignment="1">
      <alignment horizontal="center" vertical="center" wrapText="1"/>
    </xf>
    <xf numFmtId="165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22" fontId="0" fillId="0" borderId="1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[$-F400]h:mm:ss\ AM/P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rew" refreshedDate="41292.373839236112" createdVersion="4" refreshedVersion="4" minRefreshableVersion="3" recordCount="82">
  <cacheSource type="worksheet">
    <worksheetSource ref="A1:G83" sheet="Расписание"/>
  </cacheSource>
  <cacheFields count="7">
    <cacheField name="Специалист" numFmtId="0">
      <sharedItems count="6">
        <s v="Чаюн О.Н."/>
        <s v="Соколова Н.А. "/>
        <s v="Соколова Н.А."/>
        <s v="Наумова Г.М."/>
        <s v="Купавцева И.Д."/>
        <s v="Кожевникова У.Н."/>
      </sharedItems>
    </cacheField>
    <cacheField name="Услуга" numFmtId="0">
      <sharedItems count="28">
        <s v="Стрижка-каскад"/>
        <s v="Окрашивание волос-короткие"/>
        <s v="Свадебная прическа"/>
        <s v="Мытье головы жен."/>
        <s v="Вечерняя прическа"/>
        <s v="Окрашивание волос-длинные"/>
        <s v="Мытье головы муж."/>
        <s v="стрижка-шапочка"/>
        <s v="Стрижка-полубокс "/>
        <s v="Стрижка-стрелец"/>
        <s v="Стрижка-бокс"/>
        <s v="Стрижка-ёжик"/>
        <s v="массаж ног"/>
        <s v="Массаж живота"/>
        <s v="Массаж спины"/>
        <s v="массаж головы"/>
        <s v="Пилинг тела"/>
        <s v="Обертывание"/>
        <s v="Татуаж-бровей"/>
        <s v="Наращивание ресниц"/>
        <s v="Макияж вечерний"/>
        <s v="Татуаж-губ"/>
        <s v="Свадебный макияж"/>
        <s v="Татуаж-глаз"/>
        <s v="маникюр"/>
        <s v="педикюр"/>
        <s v="Узорное покрытие"/>
        <s v="Покрытие лаком"/>
      </sharedItems>
    </cacheField>
    <cacheField name="Начало" numFmtId="22">
      <sharedItems containsSemiMixedTypes="0" containsNonDate="0" containsDate="1" containsString="0" minDate="2012-12-03T10:00:00" maxDate="2012-12-05T15:50:00" count="42">
        <d v="2012-12-03T10:00:00"/>
        <d v="2012-12-04T11:00:00"/>
        <d v="2012-12-04T14:00:00"/>
        <d v="2012-12-04T15:00:00"/>
        <d v="2012-12-04T12:00:00"/>
        <d v="2012-12-04T12:30:00"/>
        <d v="2012-12-04T14:10:00"/>
        <d v="2012-12-04T16:20:00"/>
        <d v="2012-12-05T13:00:00"/>
        <d v="2012-12-05T10:00:00"/>
        <d v="2012-12-05T12:00:00"/>
        <d v="2012-12-05T15:00:00"/>
        <d v="2012-12-04T13:40:00"/>
        <d v="2012-12-04T10:00:00"/>
        <d v="2012-12-04T10:40:00"/>
        <d v="2012-12-04T15:50:00"/>
        <d v="2012-12-05T10:40:00"/>
        <d v="2012-12-05T11:30:00"/>
        <d v="2012-12-05T12:10:00"/>
        <d v="2012-12-05T13:10:00"/>
        <d v="2012-12-05T14:00:00"/>
        <d v="2012-12-05T15:50:00"/>
        <d v="2012-12-03T11:00:00"/>
        <d v="2012-12-03T11:30:00"/>
        <d v="2012-12-03T12:10:00"/>
        <d v="2012-12-04T14:30:00"/>
        <d v="2012-12-04T15:30:00"/>
        <d v="2012-12-04T16:00:00"/>
        <d v="2012-12-04T11:20:00"/>
        <d v="2012-12-04T12:50:00"/>
        <d v="2012-12-05T12:30:00"/>
        <d v="2012-12-05T12:50:00"/>
        <d v="2012-12-05T10:30:00"/>
        <d v="2012-12-05T15:30:00"/>
        <d v="2012-12-05T13:20:00"/>
        <d v="2012-12-04T15:20:00"/>
        <d v="2012-12-05T11:00:00"/>
        <d v="2012-12-03T13:10:00"/>
        <d v="2012-12-03T14:10:00"/>
        <d v="2012-12-04T15:10:00"/>
        <d v="2012-12-04T13:00:00"/>
        <d v="2012-12-05T11:50:00"/>
      </sharedItems>
    </cacheField>
    <cacheField name="Окончание" numFmtId="22">
      <sharedItems containsSemiMixedTypes="0" containsNonDate="0" containsDate="1" containsString="0" minDate="2012-12-03T11:00:00" maxDate="2012-12-05T16:40:00" count="52">
        <d v="2012-12-03T11:00:00"/>
        <d v="2012-12-04T12:40:00"/>
        <d v="2012-12-04T15:00:00"/>
        <d v="2012-12-04T17:00:00"/>
        <d v="2012-12-04T12:30:00"/>
        <d v="2012-12-04T14:10:00"/>
        <d v="2012-12-04T16:10:00"/>
        <d v="2012-12-04T16:50:00"/>
        <d v="2012-12-05T14:40:00"/>
        <d v="2012-12-05T12:00:00"/>
        <d v="2012-12-05T13:00:00"/>
        <d v="2012-12-05T16:40:00"/>
        <d v="2012-12-05T10:10:00"/>
        <d v="2012-12-05T15:10:00"/>
        <d v="2012-12-04T14:20:00"/>
        <d v="2012-12-04T10:10:00"/>
        <d v="2012-12-04T11:40:00"/>
        <d v="2012-12-04T15:10:00"/>
        <d v="2012-12-04T11:00:00"/>
        <d v="2012-12-04T11:10:00"/>
        <d v="2012-12-04T12:50:00"/>
        <d v="2012-12-04T16:30:00"/>
        <d v="2012-12-05T11:30:00"/>
        <d v="2012-12-05T11:40:00"/>
        <d v="2012-12-05T13:10:00"/>
        <d v="2012-12-05T14:00:00"/>
        <d v="2012-12-05T15:00:00"/>
        <d v="2012-12-03T11:30:00"/>
        <d v="2012-12-03T12:10:00"/>
        <d v="2012-12-03T13:10:00"/>
        <d v="2012-12-04T14:30:00"/>
        <d v="2012-12-04T15:30:00"/>
        <d v="2012-12-04T15:50:00"/>
        <d v="2012-12-04T11:20:00"/>
        <d v="2012-12-04T12:00:00"/>
        <d v="2012-12-04T13:50:00"/>
        <d v="2012-12-04T15:20:00"/>
        <d v="2012-12-05T12:30:00"/>
        <d v="2012-12-05T12:50:00"/>
        <d v="2012-12-05T13:20:00"/>
        <d v="2012-12-05T10:30:00"/>
        <d v="2012-12-05T15:30:00"/>
        <d v="2012-12-05T15:50:00"/>
        <d v="2012-12-04T16:00:00"/>
        <d v="2012-12-04T13:00:00"/>
        <d v="2012-12-04T16:20:00"/>
        <d v="2012-12-05T11:00:00"/>
        <d v="2012-12-05T16:00:00"/>
        <d v="2012-12-03T14:10:00"/>
        <d v="2012-12-03T15:10:00"/>
        <d v="2012-12-04T14:00:00"/>
        <d v="2012-12-05T11:50:00"/>
      </sharedItems>
    </cacheField>
    <cacheField name="статус" numFmtId="0">
      <sharedItems/>
    </cacheField>
    <cacheField name="клиент" numFmtId="0">
      <sharedItems count="29">
        <s v="Иванюшкина"/>
        <s v="Медведева"/>
        <s v="Дмитрева"/>
        <s v="Кропотова"/>
        <s v="Солодова"/>
        <s v="Селизнева"/>
        <s v="Кузьминых"/>
        <s v="Яловенко"/>
        <s v="Столярова"/>
        <s v="Давыдов"/>
        <s v="Корнеев"/>
        <s v="Иванов"/>
        <s v="Данильченко"/>
        <s v="Ковалев"/>
        <s v="Немцев"/>
        <s v="Никитин"/>
        <s v="Тарасов"/>
        <s v="Бобрик"/>
        <s v="Огнев"/>
        <s v="Маслов"/>
        <s v="Солдатов"/>
        <s v="Муштакова"/>
        <s v="Николаева"/>
        <s v="Селиверстова"/>
        <s v="Андрюшкина"/>
        <s v="Зернова"/>
        <s v="Лейтан"/>
        <s v="Попова"/>
        <s v="Скидан"/>
      </sharedItems>
    </cacheField>
    <cacheField name="длительность" numFmtId="20">
      <sharedItems containsSemiMixedTypes="0" containsNonDate="0" containsDate="1" containsString="0" minDate="1899-12-30T00:10:00" maxDate="1899-12-30T02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2">
  <r>
    <x v="0"/>
    <x v="0"/>
    <x v="0"/>
    <x v="0"/>
    <s v="занято"/>
    <x v="0"/>
    <d v="1899-12-30T01:00:00"/>
  </r>
  <r>
    <x v="0"/>
    <x v="1"/>
    <x v="1"/>
    <x v="1"/>
    <s v="занято"/>
    <x v="1"/>
    <d v="1899-12-30T01:40:00"/>
  </r>
  <r>
    <x v="0"/>
    <x v="0"/>
    <x v="2"/>
    <x v="2"/>
    <s v="занято"/>
    <x v="1"/>
    <d v="1899-12-30T01:00:00"/>
  </r>
  <r>
    <x v="0"/>
    <x v="2"/>
    <x v="3"/>
    <x v="3"/>
    <s v="занято"/>
    <x v="2"/>
    <d v="1899-12-30T02:00:00"/>
  </r>
  <r>
    <x v="0"/>
    <x v="3"/>
    <x v="4"/>
    <x v="4"/>
    <s v="занято"/>
    <x v="3"/>
    <d v="1899-12-30T00:30:00"/>
  </r>
  <r>
    <x v="0"/>
    <x v="4"/>
    <x v="5"/>
    <x v="5"/>
    <s v="занято"/>
    <x v="3"/>
    <d v="1899-12-30T01:40:00"/>
  </r>
  <r>
    <x v="0"/>
    <x v="2"/>
    <x v="6"/>
    <x v="6"/>
    <s v="занято"/>
    <x v="4"/>
    <d v="1899-12-30T02:00:00"/>
  </r>
  <r>
    <x v="0"/>
    <x v="3"/>
    <x v="7"/>
    <x v="7"/>
    <s v="занято"/>
    <x v="5"/>
    <d v="1899-12-30T00:30:00"/>
  </r>
  <r>
    <x v="0"/>
    <x v="1"/>
    <x v="8"/>
    <x v="8"/>
    <s v="занято"/>
    <x v="6"/>
    <d v="1899-12-30T01:40:00"/>
  </r>
  <r>
    <x v="0"/>
    <x v="5"/>
    <x v="9"/>
    <x v="9"/>
    <s v="занято"/>
    <x v="7"/>
    <d v="1899-12-30T02:00:00"/>
  </r>
  <r>
    <x v="0"/>
    <x v="0"/>
    <x v="10"/>
    <x v="10"/>
    <s v="занято"/>
    <x v="7"/>
    <d v="1899-12-30T01:00:00"/>
  </r>
  <r>
    <x v="0"/>
    <x v="4"/>
    <x v="11"/>
    <x v="11"/>
    <s v="занято"/>
    <x v="8"/>
    <d v="1899-12-30T01:40:00"/>
  </r>
  <r>
    <x v="1"/>
    <x v="6"/>
    <x v="9"/>
    <x v="12"/>
    <s v="занято"/>
    <x v="9"/>
    <d v="1899-12-30T00:10:00"/>
  </r>
  <r>
    <x v="1"/>
    <x v="6"/>
    <x v="11"/>
    <x v="13"/>
    <s v="занято"/>
    <x v="10"/>
    <d v="1899-12-30T00:10:00"/>
  </r>
  <r>
    <x v="2"/>
    <x v="7"/>
    <x v="12"/>
    <x v="14"/>
    <s v="занято"/>
    <x v="11"/>
    <d v="1899-12-30T00:40:00"/>
  </r>
  <r>
    <x v="2"/>
    <x v="6"/>
    <x v="13"/>
    <x v="15"/>
    <s v="занято"/>
    <x v="12"/>
    <d v="1899-12-30T00:10:00"/>
  </r>
  <r>
    <x v="2"/>
    <x v="8"/>
    <x v="14"/>
    <x v="16"/>
    <s v="занято"/>
    <x v="13"/>
    <d v="1899-12-30T01:00:00"/>
  </r>
  <r>
    <x v="2"/>
    <x v="8"/>
    <x v="2"/>
    <x v="2"/>
    <s v="занято"/>
    <x v="14"/>
    <d v="1899-12-30T01:00:00"/>
  </r>
  <r>
    <x v="2"/>
    <x v="6"/>
    <x v="3"/>
    <x v="17"/>
    <s v="занято"/>
    <x v="14"/>
    <d v="1899-12-30T00:10:00"/>
  </r>
  <r>
    <x v="2"/>
    <x v="8"/>
    <x v="13"/>
    <x v="18"/>
    <s v="занято"/>
    <x v="15"/>
    <d v="1899-12-30T01:00:00"/>
  </r>
  <r>
    <x v="2"/>
    <x v="6"/>
    <x v="1"/>
    <x v="19"/>
    <s v="занято"/>
    <x v="15"/>
    <d v="1899-12-30T00:10:00"/>
  </r>
  <r>
    <x v="2"/>
    <x v="9"/>
    <x v="4"/>
    <x v="20"/>
    <s v="занято"/>
    <x v="16"/>
    <d v="1899-12-30T00:50:00"/>
  </r>
  <r>
    <x v="2"/>
    <x v="8"/>
    <x v="2"/>
    <x v="2"/>
    <s v="занято"/>
    <x v="17"/>
    <d v="1899-12-30T01:00:00"/>
  </r>
  <r>
    <x v="2"/>
    <x v="6"/>
    <x v="3"/>
    <x v="17"/>
    <s v="занято"/>
    <x v="17"/>
    <d v="1899-12-30T00:10:00"/>
  </r>
  <r>
    <x v="2"/>
    <x v="7"/>
    <x v="15"/>
    <x v="21"/>
    <s v="занято"/>
    <x v="17"/>
    <d v="1899-12-30T00:40:00"/>
  </r>
  <r>
    <x v="2"/>
    <x v="10"/>
    <x v="16"/>
    <x v="22"/>
    <s v="занято"/>
    <x v="9"/>
    <d v="1899-12-30T00:50:00"/>
  </r>
  <r>
    <x v="2"/>
    <x v="6"/>
    <x v="17"/>
    <x v="23"/>
    <s v="занято"/>
    <x v="18"/>
    <d v="1899-12-30T00:10:00"/>
  </r>
  <r>
    <x v="2"/>
    <x v="8"/>
    <x v="18"/>
    <x v="24"/>
    <s v="занято"/>
    <x v="18"/>
    <d v="1899-12-30T01:00:00"/>
  </r>
  <r>
    <x v="2"/>
    <x v="11"/>
    <x v="19"/>
    <x v="25"/>
    <s v="занято"/>
    <x v="19"/>
    <d v="1899-12-30T00:50:00"/>
  </r>
  <r>
    <x v="2"/>
    <x v="8"/>
    <x v="20"/>
    <x v="26"/>
    <s v="занято"/>
    <x v="10"/>
    <d v="1899-12-30T01:00:00"/>
  </r>
  <r>
    <x v="2"/>
    <x v="10"/>
    <x v="21"/>
    <x v="11"/>
    <s v="занято"/>
    <x v="20"/>
    <d v="1899-12-30T00:50:00"/>
  </r>
  <r>
    <x v="3"/>
    <x v="12"/>
    <x v="22"/>
    <x v="27"/>
    <s v="занято"/>
    <x v="0"/>
    <d v="1899-12-30T00:30:00"/>
  </r>
  <r>
    <x v="3"/>
    <x v="13"/>
    <x v="23"/>
    <x v="28"/>
    <s v="занято"/>
    <x v="0"/>
    <d v="1899-12-30T00:40:00"/>
  </r>
  <r>
    <x v="3"/>
    <x v="14"/>
    <x v="24"/>
    <x v="29"/>
    <s v="занято"/>
    <x v="0"/>
    <d v="1899-12-30T01:00:00"/>
  </r>
  <r>
    <x v="3"/>
    <x v="12"/>
    <x v="2"/>
    <x v="30"/>
    <s v="занято"/>
    <x v="11"/>
    <d v="1899-12-30T00:30:00"/>
  </r>
  <r>
    <x v="3"/>
    <x v="14"/>
    <x v="25"/>
    <x v="31"/>
    <s v="занято"/>
    <x v="11"/>
    <d v="1899-12-30T01:00:00"/>
  </r>
  <r>
    <x v="3"/>
    <x v="15"/>
    <x v="26"/>
    <x v="32"/>
    <s v="занято"/>
    <x v="11"/>
    <d v="1899-12-30T00:20:00"/>
  </r>
  <r>
    <x v="3"/>
    <x v="14"/>
    <x v="13"/>
    <x v="18"/>
    <s v="занято"/>
    <x v="21"/>
    <d v="1899-12-30T01:00:00"/>
  </r>
  <r>
    <x v="3"/>
    <x v="16"/>
    <x v="27"/>
    <x v="3"/>
    <s v="занято"/>
    <x v="22"/>
    <d v="1899-12-30T01:00:00"/>
  </r>
  <r>
    <x v="3"/>
    <x v="17"/>
    <x v="13"/>
    <x v="33"/>
    <s v="занято"/>
    <x v="3"/>
    <d v="1899-12-30T01:20:00"/>
  </r>
  <r>
    <x v="3"/>
    <x v="13"/>
    <x v="28"/>
    <x v="34"/>
    <s v="занято"/>
    <x v="3"/>
    <d v="1899-12-30T00:40:00"/>
  </r>
  <r>
    <x v="3"/>
    <x v="14"/>
    <x v="29"/>
    <x v="35"/>
    <s v="занято"/>
    <x v="16"/>
    <d v="1899-12-30T01:00:00"/>
  </r>
  <r>
    <x v="3"/>
    <x v="17"/>
    <x v="2"/>
    <x v="36"/>
    <s v="занято"/>
    <x v="5"/>
    <d v="1899-12-30T01:20:00"/>
  </r>
  <r>
    <x v="3"/>
    <x v="14"/>
    <x v="17"/>
    <x v="37"/>
    <s v="занято"/>
    <x v="9"/>
    <d v="1899-12-30T01:00:00"/>
  </r>
  <r>
    <x v="3"/>
    <x v="15"/>
    <x v="30"/>
    <x v="38"/>
    <s v="занято"/>
    <x v="9"/>
    <d v="1899-12-30T00:20:00"/>
  </r>
  <r>
    <x v="3"/>
    <x v="12"/>
    <x v="31"/>
    <x v="39"/>
    <s v="занято"/>
    <x v="9"/>
    <d v="1899-12-30T00:30:00"/>
  </r>
  <r>
    <x v="3"/>
    <x v="12"/>
    <x v="9"/>
    <x v="40"/>
    <s v="занято"/>
    <x v="8"/>
    <d v="1899-12-30T00:30:00"/>
  </r>
  <r>
    <x v="3"/>
    <x v="14"/>
    <x v="32"/>
    <x v="22"/>
    <s v="занято"/>
    <x v="8"/>
    <d v="1899-12-30T01:00:00"/>
  </r>
  <r>
    <x v="3"/>
    <x v="14"/>
    <x v="20"/>
    <x v="26"/>
    <s v="занято"/>
    <x v="19"/>
    <d v="1899-12-30T01:00:00"/>
  </r>
  <r>
    <x v="3"/>
    <x v="12"/>
    <x v="11"/>
    <x v="41"/>
    <s v="занято"/>
    <x v="19"/>
    <d v="1899-12-30T00:30:00"/>
  </r>
  <r>
    <x v="3"/>
    <x v="15"/>
    <x v="33"/>
    <x v="42"/>
    <s v="занято"/>
    <x v="19"/>
    <d v="1899-12-30T00:20:00"/>
  </r>
  <r>
    <x v="3"/>
    <x v="13"/>
    <x v="34"/>
    <x v="25"/>
    <s v="занято"/>
    <x v="10"/>
    <d v="1899-12-30T00:40:00"/>
  </r>
  <r>
    <x v="4"/>
    <x v="18"/>
    <x v="3"/>
    <x v="43"/>
    <s v="занято"/>
    <x v="23"/>
    <d v="1899-12-30T01:00:00"/>
  </r>
  <r>
    <x v="4"/>
    <x v="19"/>
    <x v="13"/>
    <x v="18"/>
    <s v="занято"/>
    <x v="24"/>
    <d v="1899-12-30T01:00:00"/>
  </r>
  <r>
    <x v="4"/>
    <x v="20"/>
    <x v="4"/>
    <x v="44"/>
    <s v="занято"/>
    <x v="24"/>
    <d v="1899-12-30T01:00:00"/>
  </r>
  <r>
    <x v="4"/>
    <x v="18"/>
    <x v="27"/>
    <x v="3"/>
    <s v="занято"/>
    <x v="25"/>
    <d v="1899-12-30T01:00:00"/>
  </r>
  <r>
    <x v="4"/>
    <x v="19"/>
    <x v="13"/>
    <x v="18"/>
    <s v="занято"/>
    <x v="26"/>
    <d v="1899-12-30T01:00:00"/>
  </r>
  <r>
    <x v="4"/>
    <x v="18"/>
    <x v="1"/>
    <x v="34"/>
    <s v="занято"/>
    <x v="26"/>
    <d v="1899-12-30T01:00:00"/>
  </r>
  <r>
    <x v="4"/>
    <x v="21"/>
    <x v="4"/>
    <x v="44"/>
    <s v="занято"/>
    <x v="26"/>
    <d v="1899-12-30T01:00:00"/>
  </r>
  <r>
    <x v="4"/>
    <x v="19"/>
    <x v="13"/>
    <x v="18"/>
    <s v="занято"/>
    <x v="4"/>
    <d v="1899-12-30T01:00:00"/>
  </r>
  <r>
    <x v="4"/>
    <x v="22"/>
    <x v="1"/>
    <x v="34"/>
    <s v="занято"/>
    <x v="4"/>
    <d v="1899-12-30T01:00:00"/>
  </r>
  <r>
    <x v="4"/>
    <x v="20"/>
    <x v="35"/>
    <x v="45"/>
    <s v="занято"/>
    <x v="5"/>
    <d v="1899-12-30T01:00:00"/>
  </r>
  <r>
    <x v="4"/>
    <x v="19"/>
    <x v="9"/>
    <x v="46"/>
    <s v="занято"/>
    <x v="6"/>
    <d v="1899-12-30T01:00:00"/>
  </r>
  <r>
    <x v="4"/>
    <x v="20"/>
    <x v="36"/>
    <x v="9"/>
    <s v="занято"/>
    <x v="6"/>
    <d v="1899-12-30T01:00:00"/>
  </r>
  <r>
    <x v="4"/>
    <x v="23"/>
    <x v="10"/>
    <x v="10"/>
    <s v="занято"/>
    <x v="6"/>
    <d v="1899-12-30T01:00:00"/>
  </r>
  <r>
    <x v="4"/>
    <x v="20"/>
    <x v="8"/>
    <x v="25"/>
    <s v="занято"/>
    <x v="8"/>
    <d v="1899-12-30T01:00:00"/>
  </r>
  <r>
    <x v="4"/>
    <x v="18"/>
    <x v="20"/>
    <x v="26"/>
    <s v="занято"/>
    <x v="8"/>
    <d v="1899-12-30T01:00:00"/>
  </r>
  <r>
    <x v="4"/>
    <x v="18"/>
    <x v="11"/>
    <x v="47"/>
    <s v="занято"/>
    <x v="27"/>
    <d v="1899-12-30T01:00:00"/>
  </r>
  <r>
    <x v="5"/>
    <x v="24"/>
    <x v="37"/>
    <x v="48"/>
    <s v="занято"/>
    <x v="0"/>
    <d v="1899-12-30T01:00:00"/>
  </r>
  <r>
    <x v="5"/>
    <x v="25"/>
    <x v="38"/>
    <x v="49"/>
    <s v="занято"/>
    <x v="0"/>
    <d v="1899-12-30T01:00:00"/>
  </r>
  <r>
    <x v="5"/>
    <x v="24"/>
    <x v="1"/>
    <x v="34"/>
    <s v="занято"/>
    <x v="21"/>
    <d v="1899-12-30T01:00:00"/>
  </r>
  <r>
    <x v="5"/>
    <x v="25"/>
    <x v="4"/>
    <x v="44"/>
    <s v="занято"/>
    <x v="21"/>
    <d v="1899-12-30T01:00:00"/>
  </r>
  <r>
    <x v="5"/>
    <x v="26"/>
    <x v="39"/>
    <x v="6"/>
    <s v="занято"/>
    <x v="28"/>
    <d v="1899-12-30T01:00:00"/>
  </r>
  <r>
    <x v="5"/>
    <x v="24"/>
    <x v="6"/>
    <x v="17"/>
    <s v="занято"/>
    <x v="3"/>
    <d v="1899-12-30T01:00:00"/>
  </r>
  <r>
    <x v="5"/>
    <x v="25"/>
    <x v="39"/>
    <x v="6"/>
    <s v="занято"/>
    <x v="3"/>
    <d v="1899-12-30T01:00:00"/>
  </r>
  <r>
    <x v="5"/>
    <x v="24"/>
    <x v="4"/>
    <x v="44"/>
    <s v="занято"/>
    <x v="4"/>
    <d v="1899-12-30T01:00:00"/>
  </r>
  <r>
    <x v="5"/>
    <x v="25"/>
    <x v="40"/>
    <x v="50"/>
    <s v="занято"/>
    <x v="4"/>
    <d v="1899-12-30T01:00:00"/>
  </r>
  <r>
    <x v="5"/>
    <x v="24"/>
    <x v="8"/>
    <x v="25"/>
    <s v="занято"/>
    <x v="7"/>
    <d v="1899-12-30T01:00:00"/>
  </r>
  <r>
    <x v="5"/>
    <x v="25"/>
    <x v="20"/>
    <x v="26"/>
    <s v="занято"/>
    <x v="7"/>
    <d v="1899-12-30T01:00:00"/>
  </r>
  <r>
    <x v="5"/>
    <x v="26"/>
    <x v="11"/>
    <x v="47"/>
    <s v="занято"/>
    <x v="7"/>
    <d v="1899-12-30T01:00:00"/>
  </r>
  <r>
    <x v="5"/>
    <x v="27"/>
    <x v="17"/>
    <x v="51"/>
    <s v="занято"/>
    <x v="8"/>
    <d v="1899-12-30T00:20:00"/>
  </r>
  <r>
    <x v="5"/>
    <x v="25"/>
    <x v="41"/>
    <x v="38"/>
    <s v="занято"/>
    <x v="8"/>
    <d v="1899-12-30T01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4" cacheId="67" applyNumberFormats="0" applyBorderFormats="0" applyFontFormats="0" applyPatternFormats="0" applyAlignmentFormats="0" applyWidthHeightFormats="1" dataCaption="Значения" updatedVersion="4" minRefreshableVersion="3" useAutoFormatting="1" itemPrintTitles="1" mergeItem="1" createdVersion="4" indent="0" compact="0" compactData="0" gridDropZones="1" chartFormat="2">
  <location ref="A3:D79" firstHeaderRow="2" firstDataRow="2" firstDataCol="3"/>
  <pivotFields count="7">
    <pivotField axis="axisRow" compact="0" outline="0" showAll="0" defaultSubtotal="0">
      <items count="6">
        <item x="5"/>
        <item x="4"/>
        <item x="3"/>
        <item x="2"/>
        <item x="1"/>
        <item x="0"/>
      </items>
    </pivotField>
    <pivotField compact="0" outline="0" showAll="0" defaultSubtotal="0">
      <items count="28">
        <item x="4"/>
        <item x="20"/>
        <item x="24"/>
        <item x="15"/>
        <item x="13"/>
        <item x="12"/>
        <item x="14"/>
        <item x="3"/>
        <item x="6"/>
        <item x="19"/>
        <item x="17"/>
        <item x="5"/>
        <item x="1"/>
        <item x="25"/>
        <item x="16"/>
        <item x="27"/>
        <item x="2"/>
        <item x="22"/>
        <item x="10"/>
        <item x="11"/>
        <item x="0"/>
        <item x="8"/>
        <item x="9"/>
        <item x="7"/>
        <item x="18"/>
        <item x="23"/>
        <item x="21"/>
        <item x="26"/>
      </items>
    </pivotField>
    <pivotField axis="axisRow" compact="0" numFmtId="22" outline="0" showAll="0" sortType="ascending" defaultSubtotal="0">
      <items count="42">
        <item x="0"/>
        <item x="22"/>
        <item x="23"/>
        <item x="24"/>
        <item x="37"/>
        <item x="38"/>
        <item x="13"/>
        <item x="14"/>
        <item x="1"/>
        <item x="28"/>
        <item x="4"/>
        <item x="5"/>
        <item x="29"/>
        <item x="40"/>
        <item x="12"/>
        <item x="2"/>
        <item x="6"/>
        <item x="25"/>
        <item x="3"/>
        <item x="39"/>
        <item x="35"/>
        <item x="26"/>
        <item x="15"/>
        <item x="27"/>
        <item x="7"/>
        <item x="9"/>
        <item x="32"/>
        <item x="16"/>
        <item x="36"/>
        <item x="17"/>
        <item x="41"/>
        <item x="10"/>
        <item x="18"/>
        <item x="30"/>
        <item x="31"/>
        <item x="8"/>
        <item x="19"/>
        <item x="34"/>
        <item x="20"/>
        <item x="11"/>
        <item x="33"/>
        <item x="21"/>
      </items>
    </pivotField>
    <pivotField axis="axisRow" compact="0" numFmtId="22" outline="0" showAll="0" defaultSubtotal="0">
      <items count="52">
        <item x="0"/>
        <item x="27"/>
        <item x="28"/>
        <item x="29"/>
        <item x="48"/>
        <item x="49"/>
        <item x="15"/>
        <item x="18"/>
        <item x="19"/>
        <item x="33"/>
        <item x="16"/>
        <item x="34"/>
        <item x="4"/>
        <item x="1"/>
        <item x="20"/>
        <item x="44"/>
        <item x="35"/>
        <item x="50"/>
        <item x="5"/>
        <item x="14"/>
        <item x="30"/>
        <item x="2"/>
        <item x="17"/>
        <item x="36"/>
        <item x="31"/>
        <item x="32"/>
        <item x="43"/>
        <item x="6"/>
        <item x="45"/>
        <item x="21"/>
        <item x="7"/>
        <item x="3"/>
        <item x="12"/>
        <item x="40"/>
        <item x="46"/>
        <item x="22"/>
        <item x="23"/>
        <item x="51"/>
        <item x="9"/>
        <item x="37"/>
        <item x="38"/>
        <item x="10"/>
        <item x="24"/>
        <item x="39"/>
        <item x="25"/>
        <item x="8"/>
        <item x="26"/>
        <item x="13"/>
        <item x="41"/>
        <item x="42"/>
        <item x="47"/>
        <item x="11"/>
      </items>
    </pivotField>
    <pivotField compact="0" outline="0" showAll="0"/>
    <pivotField compact="0" outline="0" showAll="0" defaultSubtotal="0">
      <items count="29">
        <item x="24"/>
        <item x="17"/>
        <item x="9"/>
        <item x="12"/>
        <item x="2"/>
        <item x="25"/>
        <item x="11"/>
        <item x="0"/>
        <item x="13"/>
        <item x="10"/>
        <item x="3"/>
        <item x="6"/>
        <item x="26"/>
        <item x="19"/>
        <item x="1"/>
        <item x="21"/>
        <item x="14"/>
        <item x="15"/>
        <item x="22"/>
        <item x="18"/>
        <item x="27"/>
        <item x="23"/>
        <item x="5"/>
        <item x="28"/>
        <item x="20"/>
        <item x="4"/>
        <item x="8"/>
        <item x="16"/>
        <item x="7"/>
      </items>
    </pivotField>
    <pivotField dataField="1" compact="0" numFmtId="20" outline="0" showAll="0"/>
  </pivotFields>
  <rowFields count="3">
    <field x="0"/>
    <field x="2"/>
    <field x="3"/>
  </rowFields>
  <rowItems count="75">
    <i>
      <x/>
      <x v="4"/>
      <x v="4"/>
    </i>
    <i r="1">
      <x v="5"/>
      <x v="5"/>
    </i>
    <i r="1">
      <x v="8"/>
      <x v="11"/>
    </i>
    <i r="1">
      <x v="10"/>
      <x v="15"/>
    </i>
    <i r="1">
      <x v="13"/>
      <x v="17"/>
    </i>
    <i r="1">
      <x v="16"/>
      <x v="22"/>
    </i>
    <i r="1">
      <x v="19"/>
      <x v="27"/>
    </i>
    <i r="1">
      <x v="29"/>
      <x v="37"/>
    </i>
    <i r="1">
      <x v="30"/>
      <x v="40"/>
    </i>
    <i r="1">
      <x v="35"/>
      <x v="44"/>
    </i>
    <i r="1">
      <x v="38"/>
      <x v="46"/>
    </i>
    <i r="1">
      <x v="39"/>
      <x v="50"/>
    </i>
    <i>
      <x v="1"/>
      <x v="6"/>
      <x v="7"/>
    </i>
    <i r="1">
      <x v="8"/>
      <x v="11"/>
    </i>
    <i r="1">
      <x v="10"/>
      <x v="15"/>
    </i>
    <i r="1">
      <x v="18"/>
      <x v="26"/>
    </i>
    <i r="1">
      <x v="20"/>
      <x v="28"/>
    </i>
    <i r="1">
      <x v="23"/>
      <x v="31"/>
    </i>
    <i r="1">
      <x v="25"/>
      <x v="34"/>
    </i>
    <i r="1">
      <x v="28"/>
      <x v="38"/>
    </i>
    <i r="1">
      <x v="31"/>
      <x v="41"/>
    </i>
    <i r="1">
      <x v="35"/>
      <x v="44"/>
    </i>
    <i r="1">
      <x v="38"/>
      <x v="46"/>
    </i>
    <i r="1">
      <x v="39"/>
      <x v="50"/>
    </i>
    <i>
      <x v="2"/>
      <x v="1"/>
      <x v="1"/>
    </i>
    <i r="1">
      <x v="2"/>
      <x v="2"/>
    </i>
    <i r="1">
      <x v="3"/>
      <x v="3"/>
    </i>
    <i r="1">
      <x v="6"/>
      <x v="7"/>
    </i>
    <i r="2">
      <x v="9"/>
    </i>
    <i r="1">
      <x v="9"/>
      <x v="11"/>
    </i>
    <i r="1">
      <x v="12"/>
      <x v="16"/>
    </i>
    <i r="1">
      <x v="15"/>
      <x v="20"/>
    </i>
    <i r="2">
      <x v="23"/>
    </i>
    <i r="1">
      <x v="17"/>
      <x v="24"/>
    </i>
    <i r="1">
      <x v="21"/>
      <x v="25"/>
    </i>
    <i r="1">
      <x v="23"/>
      <x v="31"/>
    </i>
    <i r="1">
      <x v="25"/>
      <x v="33"/>
    </i>
    <i r="1">
      <x v="26"/>
      <x v="35"/>
    </i>
    <i r="1">
      <x v="29"/>
      <x v="39"/>
    </i>
    <i r="1">
      <x v="33"/>
      <x v="40"/>
    </i>
    <i r="1">
      <x v="34"/>
      <x v="43"/>
    </i>
    <i r="1">
      <x v="37"/>
      <x v="44"/>
    </i>
    <i r="1">
      <x v="38"/>
      <x v="46"/>
    </i>
    <i r="1">
      <x v="39"/>
      <x v="48"/>
    </i>
    <i r="1">
      <x v="40"/>
      <x v="49"/>
    </i>
    <i>
      <x v="3"/>
      <x v="6"/>
      <x v="6"/>
    </i>
    <i r="2">
      <x v="7"/>
    </i>
    <i r="1">
      <x v="7"/>
      <x v="10"/>
    </i>
    <i r="1">
      <x v="8"/>
      <x v="8"/>
    </i>
    <i r="1">
      <x v="10"/>
      <x v="14"/>
    </i>
    <i r="1">
      <x v="14"/>
      <x v="19"/>
    </i>
    <i r="1">
      <x v="15"/>
      <x v="21"/>
    </i>
    <i r="1">
      <x v="18"/>
      <x v="22"/>
    </i>
    <i r="1">
      <x v="22"/>
      <x v="29"/>
    </i>
    <i r="1">
      <x v="27"/>
      <x v="35"/>
    </i>
    <i r="1">
      <x v="29"/>
      <x v="36"/>
    </i>
    <i r="1">
      <x v="32"/>
      <x v="42"/>
    </i>
    <i r="1">
      <x v="36"/>
      <x v="44"/>
    </i>
    <i r="1">
      <x v="38"/>
      <x v="46"/>
    </i>
    <i r="1">
      <x v="41"/>
      <x v="51"/>
    </i>
    <i>
      <x v="4"/>
      <x v="25"/>
      <x v="32"/>
    </i>
    <i r="1">
      <x v="39"/>
      <x v="47"/>
    </i>
    <i>
      <x v="5"/>
      <x/>
      <x/>
    </i>
    <i r="1">
      <x v="8"/>
      <x v="13"/>
    </i>
    <i r="1">
      <x v="10"/>
      <x v="12"/>
    </i>
    <i r="1">
      <x v="11"/>
      <x v="18"/>
    </i>
    <i r="1">
      <x v="15"/>
      <x v="21"/>
    </i>
    <i r="1">
      <x v="16"/>
      <x v="27"/>
    </i>
    <i r="1">
      <x v="18"/>
      <x v="31"/>
    </i>
    <i r="1">
      <x v="24"/>
      <x v="30"/>
    </i>
    <i r="1">
      <x v="25"/>
      <x v="38"/>
    </i>
    <i r="1">
      <x v="31"/>
      <x v="41"/>
    </i>
    <i r="1">
      <x v="35"/>
      <x v="45"/>
    </i>
    <i r="1">
      <x v="39"/>
      <x v="51"/>
    </i>
    <i t="grand">
      <x/>
    </i>
  </rowItems>
  <colItems count="1">
    <i/>
  </colItems>
  <dataFields count="1">
    <dataField name=" длительность" fld="6" baseField="0" baseItem="1"/>
  </dataFields>
  <formats count="2">
    <format dxfId="1">
      <pivotArea dataOnly="0" grandCol="1" outline="0" axis="axisCol" fieldPosition="0"/>
    </format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79"/>
  <sheetViews>
    <sheetView tabSelected="1" workbookViewId="0">
      <selection activeCell="F7" sqref="F7"/>
    </sheetView>
  </sheetViews>
  <sheetFormatPr defaultRowHeight="15" x14ac:dyDescent="0.25"/>
  <cols>
    <col min="1" max="1" width="21" customWidth="1"/>
    <col min="2" max="2" width="18.28515625" customWidth="1"/>
    <col min="3" max="3" width="15.42578125" customWidth="1"/>
    <col min="4" max="4" width="7.140625" customWidth="1"/>
    <col min="5" max="6" width="8.140625" customWidth="1"/>
  </cols>
  <sheetData>
    <row r="3" spans="1:4" x14ac:dyDescent="0.25">
      <c r="A3" s="10" t="s">
        <v>80</v>
      </c>
      <c r="B3" s="11"/>
      <c r="C3" s="11"/>
      <c r="D3" s="11"/>
    </row>
    <row r="4" spans="1:4" x14ac:dyDescent="0.25">
      <c r="A4" s="10" t="s">
        <v>0</v>
      </c>
      <c r="B4" s="10" t="s">
        <v>2</v>
      </c>
      <c r="C4" s="10" t="s">
        <v>3</v>
      </c>
      <c r="D4" s="12" t="s">
        <v>81</v>
      </c>
    </row>
    <row r="5" spans="1:4" x14ac:dyDescent="0.25">
      <c r="A5" s="16" t="s">
        <v>70</v>
      </c>
      <c r="B5" s="14">
        <v>41246.548611111109</v>
      </c>
      <c r="C5" s="14">
        <v>41246.590277777781</v>
      </c>
      <c r="D5" s="13">
        <v>4.1666666666666664E-2</v>
      </c>
    </row>
    <row r="6" spans="1:4" x14ac:dyDescent="0.25">
      <c r="A6" s="17"/>
      <c r="B6" s="14">
        <v>41246.590277777781</v>
      </c>
      <c r="C6" s="14">
        <v>41246.631944444445</v>
      </c>
      <c r="D6" s="13">
        <v>4.1666666666666664E-2</v>
      </c>
    </row>
    <row r="7" spans="1:4" x14ac:dyDescent="0.25">
      <c r="A7" s="17"/>
      <c r="B7" s="14">
        <v>41247.458333333336</v>
      </c>
      <c r="C7" s="14">
        <v>41247.5</v>
      </c>
      <c r="D7" s="13">
        <v>4.1666666666666664E-2</v>
      </c>
    </row>
    <row r="8" spans="1:4" x14ac:dyDescent="0.25">
      <c r="A8" s="17"/>
      <c r="B8" s="14">
        <v>41247.5</v>
      </c>
      <c r="C8" s="14">
        <v>41247.541666666664</v>
      </c>
      <c r="D8" s="13">
        <v>8.3333333333333329E-2</v>
      </c>
    </row>
    <row r="9" spans="1:4" x14ac:dyDescent="0.25">
      <c r="A9" s="17"/>
      <c r="B9" s="14">
        <v>41247.541666666664</v>
      </c>
      <c r="C9" s="14">
        <v>41247.583333333336</v>
      </c>
      <c r="D9" s="13">
        <v>4.1666666666666664E-2</v>
      </c>
    </row>
    <row r="10" spans="1:4" x14ac:dyDescent="0.25">
      <c r="A10" s="17"/>
      <c r="B10" s="14">
        <v>41247.590277777781</v>
      </c>
      <c r="C10" s="14">
        <v>41247.631944444445</v>
      </c>
      <c r="D10" s="13">
        <v>4.1666666666666664E-2</v>
      </c>
    </row>
    <row r="11" spans="1:4" x14ac:dyDescent="0.25">
      <c r="A11" s="17"/>
      <c r="B11" s="14">
        <v>41247.631944444445</v>
      </c>
      <c r="C11" s="14">
        <v>41247.673611111109</v>
      </c>
      <c r="D11" s="13">
        <v>8.3333333333333329E-2</v>
      </c>
    </row>
    <row r="12" spans="1:4" x14ac:dyDescent="0.25">
      <c r="A12" s="17"/>
      <c r="B12" s="14">
        <v>41248.479166666664</v>
      </c>
      <c r="C12" s="14">
        <v>41248.493055555555</v>
      </c>
      <c r="D12" s="13">
        <v>1.3888888888888888E-2</v>
      </c>
    </row>
    <row r="13" spans="1:4" x14ac:dyDescent="0.25">
      <c r="A13" s="17"/>
      <c r="B13" s="14">
        <v>41248.493055555555</v>
      </c>
      <c r="C13" s="14">
        <v>41248.534722222219</v>
      </c>
      <c r="D13" s="13">
        <v>4.1666666666666664E-2</v>
      </c>
    </row>
    <row r="14" spans="1:4" x14ac:dyDescent="0.25">
      <c r="A14" s="17"/>
      <c r="B14" s="14">
        <v>41248.541666666664</v>
      </c>
      <c r="C14" s="14">
        <v>41248.583333333336</v>
      </c>
      <c r="D14" s="13">
        <v>4.1666666666666664E-2</v>
      </c>
    </row>
    <row r="15" spans="1:4" x14ac:dyDescent="0.25">
      <c r="A15" s="17"/>
      <c r="B15" s="14">
        <v>41248.583333333336</v>
      </c>
      <c r="C15" s="14">
        <v>41248.625</v>
      </c>
      <c r="D15" s="13">
        <v>4.1666666666666664E-2</v>
      </c>
    </row>
    <row r="16" spans="1:4" x14ac:dyDescent="0.25">
      <c r="A16" s="17"/>
      <c r="B16" s="14">
        <v>41248.625</v>
      </c>
      <c r="C16" s="14">
        <v>41248.666666666664</v>
      </c>
      <c r="D16" s="13">
        <v>4.1666666666666664E-2</v>
      </c>
    </row>
    <row r="17" spans="1:4" x14ac:dyDescent="0.25">
      <c r="A17" s="16" t="s">
        <v>57</v>
      </c>
      <c r="B17" s="14">
        <v>41247.416666666664</v>
      </c>
      <c r="C17" s="14">
        <v>41247.458333333336</v>
      </c>
      <c r="D17" s="13">
        <v>0.125</v>
      </c>
    </row>
    <row r="18" spans="1:4" x14ac:dyDescent="0.25">
      <c r="A18" s="17"/>
      <c r="B18" s="14">
        <v>41247.458333333336</v>
      </c>
      <c r="C18" s="14">
        <v>41247.5</v>
      </c>
      <c r="D18" s="13">
        <v>8.3333333333333329E-2</v>
      </c>
    </row>
    <row r="19" spans="1:4" x14ac:dyDescent="0.25">
      <c r="A19" s="17"/>
      <c r="B19" s="14">
        <v>41247.5</v>
      </c>
      <c r="C19" s="14">
        <v>41247.541666666664</v>
      </c>
      <c r="D19" s="13">
        <v>8.3333333333333329E-2</v>
      </c>
    </row>
    <row r="20" spans="1:4" x14ac:dyDescent="0.25">
      <c r="A20" s="17"/>
      <c r="B20" s="14">
        <v>41247.625</v>
      </c>
      <c r="C20" s="14">
        <v>41247.666666666664</v>
      </c>
      <c r="D20" s="13">
        <v>4.1666666666666664E-2</v>
      </c>
    </row>
    <row r="21" spans="1:4" x14ac:dyDescent="0.25">
      <c r="A21" s="17"/>
      <c r="B21" s="14">
        <v>41247.638888888891</v>
      </c>
      <c r="C21" s="14">
        <v>41247.680555555555</v>
      </c>
      <c r="D21" s="13">
        <v>4.1666666666666664E-2</v>
      </c>
    </row>
    <row r="22" spans="1:4" x14ac:dyDescent="0.25">
      <c r="A22" s="17"/>
      <c r="B22" s="14">
        <v>41247.666666666664</v>
      </c>
      <c r="C22" s="14">
        <v>41247.708333333336</v>
      </c>
      <c r="D22" s="13">
        <v>4.1666666666666664E-2</v>
      </c>
    </row>
    <row r="23" spans="1:4" x14ac:dyDescent="0.25">
      <c r="A23" s="17"/>
      <c r="B23" s="14">
        <v>41248.416666666664</v>
      </c>
      <c r="C23" s="14">
        <v>41248.458333333336</v>
      </c>
      <c r="D23" s="13">
        <v>4.1666666666666664E-2</v>
      </c>
    </row>
    <row r="24" spans="1:4" x14ac:dyDescent="0.25">
      <c r="A24" s="17"/>
      <c r="B24" s="14">
        <v>41248.458333333336</v>
      </c>
      <c r="C24" s="14">
        <v>41248.5</v>
      </c>
      <c r="D24" s="13">
        <v>4.1666666666666664E-2</v>
      </c>
    </row>
    <row r="25" spans="1:4" x14ac:dyDescent="0.25">
      <c r="A25" s="17"/>
      <c r="B25" s="14">
        <v>41248.5</v>
      </c>
      <c r="C25" s="14">
        <v>41248.541666666664</v>
      </c>
      <c r="D25" s="13">
        <v>4.1666666666666664E-2</v>
      </c>
    </row>
    <row r="26" spans="1:4" x14ac:dyDescent="0.25">
      <c r="A26" s="17"/>
      <c r="B26" s="14">
        <v>41248.541666666664</v>
      </c>
      <c r="C26" s="14">
        <v>41248.583333333336</v>
      </c>
      <c r="D26" s="13">
        <v>4.1666666666666664E-2</v>
      </c>
    </row>
    <row r="27" spans="1:4" x14ac:dyDescent="0.25">
      <c r="A27" s="17"/>
      <c r="B27" s="14">
        <v>41248.583333333336</v>
      </c>
      <c r="C27" s="14">
        <v>41248.625</v>
      </c>
      <c r="D27" s="13">
        <v>4.1666666666666664E-2</v>
      </c>
    </row>
    <row r="28" spans="1:4" x14ac:dyDescent="0.25">
      <c r="A28" s="17"/>
      <c r="B28" s="14">
        <v>41248.625</v>
      </c>
      <c r="C28" s="14">
        <v>41248.666666666664</v>
      </c>
      <c r="D28" s="13">
        <v>4.1666666666666664E-2</v>
      </c>
    </row>
    <row r="29" spans="1:4" x14ac:dyDescent="0.25">
      <c r="A29" s="16" t="s">
        <v>45</v>
      </c>
      <c r="B29" s="14">
        <v>41246.458333333336</v>
      </c>
      <c r="C29" s="14">
        <v>41246.479166666664</v>
      </c>
      <c r="D29" s="13">
        <v>2.0833333333333332E-2</v>
      </c>
    </row>
    <row r="30" spans="1:4" x14ac:dyDescent="0.25">
      <c r="A30" s="17"/>
      <c r="B30" s="14">
        <v>41246.479166666664</v>
      </c>
      <c r="C30" s="14">
        <v>41246.506944444445</v>
      </c>
      <c r="D30" s="13">
        <v>2.7777777777777776E-2</v>
      </c>
    </row>
    <row r="31" spans="1:4" x14ac:dyDescent="0.25">
      <c r="A31" s="17"/>
      <c r="B31" s="14">
        <v>41246.506944444445</v>
      </c>
      <c r="C31" s="14">
        <v>41246.548611111109</v>
      </c>
      <c r="D31" s="13">
        <v>4.1666666666666664E-2</v>
      </c>
    </row>
    <row r="32" spans="1:4" x14ac:dyDescent="0.25">
      <c r="A32" s="17"/>
      <c r="B32" s="18">
        <v>41247.416666666664</v>
      </c>
      <c r="C32" s="14">
        <v>41247.458333333336</v>
      </c>
      <c r="D32" s="13">
        <v>4.1666666666666664E-2</v>
      </c>
    </row>
    <row r="33" spans="1:4" x14ac:dyDescent="0.25">
      <c r="A33" s="17"/>
      <c r="B33" s="17"/>
      <c r="C33" s="14">
        <v>41247.472222222219</v>
      </c>
      <c r="D33" s="13">
        <v>5.5555555555555552E-2</v>
      </c>
    </row>
    <row r="34" spans="1:4" x14ac:dyDescent="0.25">
      <c r="A34" s="17"/>
      <c r="B34" s="14">
        <v>41247.472222222219</v>
      </c>
      <c r="C34" s="14">
        <v>41247.5</v>
      </c>
      <c r="D34" s="13">
        <v>2.7777777777777776E-2</v>
      </c>
    </row>
    <row r="35" spans="1:4" x14ac:dyDescent="0.25">
      <c r="A35" s="17"/>
      <c r="B35" s="14">
        <v>41247.534722222219</v>
      </c>
      <c r="C35" s="14">
        <v>41247.576388888891</v>
      </c>
      <c r="D35" s="13">
        <v>4.1666666666666664E-2</v>
      </c>
    </row>
    <row r="36" spans="1:4" x14ac:dyDescent="0.25">
      <c r="A36" s="17"/>
      <c r="B36" s="18">
        <v>41247.583333333336</v>
      </c>
      <c r="C36" s="14">
        <v>41247.604166666664</v>
      </c>
      <c r="D36" s="13">
        <v>2.0833333333333332E-2</v>
      </c>
    </row>
    <row r="37" spans="1:4" x14ac:dyDescent="0.25">
      <c r="A37" s="17"/>
      <c r="B37" s="17"/>
      <c r="C37" s="14">
        <v>41247.638888888891</v>
      </c>
      <c r="D37" s="13">
        <v>5.5555555555555552E-2</v>
      </c>
    </row>
    <row r="38" spans="1:4" x14ac:dyDescent="0.25">
      <c r="A38" s="17"/>
      <c r="B38" s="14">
        <v>41247.604166666664</v>
      </c>
      <c r="C38" s="14">
        <v>41247.645833333336</v>
      </c>
      <c r="D38" s="13">
        <v>4.1666666666666664E-2</v>
      </c>
    </row>
    <row r="39" spans="1:4" x14ac:dyDescent="0.25">
      <c r="A39" s="17"/>
      <c r="B39" s="14">
        <v>41247.645833333336</v>
      </c>
      <c r="C39" s="14">
        <v>41247.659722222219</v>
      </c>
      <c r="D39" s="13">
        <v>1.3888888888888888E-2</v>
      </c>
    </row>
    <row r="40" spans="1:4" x14ac:dyDescent="0.25">
      <c r="A40" s="17"/>
      <c r="B40" s="14">
        <v>41247.666666666664</v>
      </c>
      <c r="C40" s="14">
        <v>41247.708333333336</v>
      </c>
      <c r="D40" s="13">
        <v>4.1666666666666664E-2</v>
      </c>
    </row>
    <row r="41" spans="1:4" x14ac:dyDescent="0.25">
      <c r="A41" s="17"/>
      <c r="B41" s="14">
        <v>41248.416666666664</v>
      </c>
      <c r="C41" s="14">
        <v>41248.4375</v>
      </c>
      <c r="D41" s="13">
        <v>2.0833333333333332E-2</v>
      </c>
    </row>
    <row r="42" spans="1:4" x14ac:dyDescent="0.25">
      <c r="A42" s="17"/>
      <c r="B42" s="14">
        <v>41248.4375</v>
      </c>
      <c r="C42" s="14">
        <v>41248.479166666664</v>
      </c>
      <c r="D42" s="13">
        <v>4.1666666666666664E-2</v>
      </c>
    </row>
    <row r="43" spans="1:4" x14ac:dyDescent="0.25">
      <c r="A43" s="17"/>
      <c r="B43" s="14">
        <v>41248.479166666664</v>
      </c>
      <c r="C43" s="14">
        <v>41248.520833333336</v>
      </c>
      <c r="D43" s="13">
        <v>4.1666666666666664E-2</v>
      </c>
    </row>
    <row r="44" spans="1:4" x14ac:dyDescent="0.25">
      <c r="A44" s="17"/>
      <c r="B44" s="14">
        <v>41248.520833333336</v>
      </c>
      <c r="C44" s="14">
        <v>41248.534722222219</v>
      </c>
      <c r="D44" s="13">
        <v>1.3888888888888888E-2</v>
      </c>
    </row>
    <row r="45" spans="1:4" x14ac:dyDescent="0.25">
      <c r="A45" s="17"/>
      <c r="B45" s="14">
        <v>41248.534722222219</v>
      </c>
      <c r="C45" s="14">
        <v>41248.555555555555</v>
      </c>
      <c r="D45" s="13">
        <v>2.0833333333333332E-2</v>
      </c>
    </row>
    <row r="46" spans="1:4" x14ac:dyDescent="0.25">
      <c r="A46" s="17"/>
      <c r="B46" s="14">
        <v>41248.555555555555</v>
      </c>
      <c r="C46" s="14">
        <v>41248.583333333336</v>
      </c>
      <c r="D46" s="13">
        <v>2.7777777777777776E-2</v>
      </c>
    </row>
    <row r="47" spans="1:4" x14ac:dyDescent="0.25">
      <c r="A47" s="17"/>
      <c r="B47" s="14">
        <v>41248.583333333336</v>
      </c>
      <c r="C47" s="14">
        <v>41248.625</v>
      </c>
      <c r="D47" s="13">
        <v>4.1666666666666664E-2</v>
      </c>
    </row>
    <row r="48" spans="1:4" x14ac:dyDescent="0.25">
      <c r="A48" s="17"/>
      <c r="B48" s="14">
        <v>41248.625</v>
      </c>
      <c r="C48" s="14">
        <v>41248.645833333336</v>
      </c>
      <c r="D48" s="13">
        <v>2.0833333333333332E-2</v>
      </c>
    </row>
    <row r="49" spans="1:4" x14ac:dyDescent="0.25">
      <c r="A49" s="17"/>
      <c r="B49" s="14">
        <v>41248.645833333336</v>
      </c>
      <c r="C49" s="14">
        <v>41248.659722222219</v>
      </c>
      <c r="D49" s="13">
        <v>1.3888888888888888E-2</v>
      </c>
    </row>
    <row r="50" spans="1:4" x14ac:dyDescent="0.25">
      <c r="A50" s="16" t="s">
        <v>28</v>
      </c>
      <c r="B50" s="18">
        <v>41247.416666666664</v>
      </c>
      <c r="C50" s="14">
        <v>41247.423611111109</v>
      </c>
      <c r="D50" s="13">
        <v>6.9444444444444441E-3</v>
      </c>
    </row>
    <row r="51" spans="1:4" x14ac:dyDescent="0.25">
      <c r="A51" s="17"/>
      <c r="B51" s="17"/>
      <c r="C51" s="14">
        <v>41247.458333333336</v>
      </c>
      <c r="D51" s="13">
        <v>4.1666666666666664E-2</v>
      </c>
    </row>
    <row r="52" spans="1:4" x14ac:dyDescent="0.25">
      <c r="A52" s="17"/>
      <c r="B52" s="14">
        <v>41247.444444444445</v>
      </c>
      <c r="C52" s="14">
        <v>41247.486111111109</v>
      </c>
      <c r="D52" s="13">
        <v>4.1666666666666664E-2</v>
      </c>
    </row>
    <row r="53" spans="1:4" x14ac:dyDescent="0.25">
      <c r="A53" s="17"/>
      <c r="B53" s="14">
        <v>41247.458333333336</v>
      </c>
      <c r="C53" s="14">
        <v>41247.465277777781</v>
      </c>
      <c r="D53" s="13">
        <v>6.9444444444444441E-3</v>
      </c>
    </row>
    <row r="54" spans="1:4" x14ac:dyDescent="0.25">
      <c r="A54" s="17"/>
      <c r="B54" s="14">
        <v>41247.5</v>
      </c>
      <c r="C54" s="14">
        <v>41247.534722222219</v>
      </c>
      <c r="D54" s="13">
        <v>3.4722222222222224E-2</v>
      </c>
    </row>
    <row r="55" spans="1:4" x14ac:dyDescent="0.25">
      <c r="A55" s="17"/>
      <c r="B55" s="14">
        <v>41247.569444444445</v>
      </c>
      <c r="C55" s="14">
        <v>41247.597222222219</v>
      </c>
      <c r="D55" s="13">
        <v>2.7777777777777776E-2</v>
      </c>
    </row>
    <row r="56" spans="1:4" x14ac:dyDescent="0.25">
      <c r="A56" s="17"/>
      <c r="B56" s="14">
        <v>41247.583333333336</v>
      </c>
      <c r="C56" s="14">
        <v>41247.625</v>
      </c>
      <c r="D56" s="13">
        <v>8.3333333333333329E-2</v>
      </c>
    </row>
    <row r="57" spans="1:4" x14ac:dyDescent="0.25">
      <c r="A57" s="17"/>
      <c r="B57" s="14">
        <v>41247.625</v>
      </c>
      <c r="C57" s="14">
        <v>41247.631944444445</v>
      </c>
      <c r="D57" s="13">
        <v>1.3888888888888888E-2</v>
      </c>
    </row>
    <row r="58" spans="1:4" x14ac:dyDescent="0.25">
      <c r="A58" s="17"/>
      <c r="B58" s="14">
        <v>41247.659722222219</v>
      </c>
      <c r="C58" s="14">
        <v>41247.6875</v>
      </c>
      <c r="D58" s="13">
        <v>2.7777777777777776E-2</v>
      </c>
    </row>
    <row r="59" spans="1:4" x14ac:dyDescent="0.25">
      <c r="A59" s="17"/>
      <c r="B59" s="14">
        <v>41248.444444444445</v>
      </c>
      <c r="C59" s="14">
        <v>41248.479166666664</v>
      </c>
      <c r="D59" s="13">
        <v>3.4722222222222224E-2</v>
      </c>
    </row>
    <row r="60" spans="1:4" x14ac:dyDescent="0.25">
      <c r="A60" s="17"/>
      <c r="B60" s="14">
        <v>41248.479166666664</v>
      </c>
      <c r="C60" s="14">
        <v>41248.486111111109</v>
      </c>
      <c r="D60" s="13">
        <v>6.9444444444444441E-3</v>
      </c>
    </row>
    <row r="61" spans="1:4" x14ac:dyDescent="0.25">
      <c r="A61" s="17"/>
      <c r="B61" s="14">
        <v>41248.506944444445</v>
      </c>
      <c r="C61" s="14">
        <v>41248.548611111109</v>
      </c>
      <c r="D61" s="13">
        <v>4.1666666666666664E-2</v>
      </c>
    </row>
    <row r="62" spans="1:4" x14ac:dyDescent="0.25">
      <c r="A62" s="17"/>
      <c r="B62" s="14">
        <v>41248.548611111109</v>
      </c>
      <c r="C62" s="14">
        <v>41248.583333333336</v>
      </c>
      <c r="D62" s="13">
        <v>3.4722222222222224E-2</v>
      </c>
    </row>
    <row r="63" spans="1:4" x14ac:dyDescent="0.25">
      <c r="A63" s="17"/>
      <c r="B63" s="14">
        <v>41248.583333333336</v>
      </c>
      <c r="C63" s="14">
        <v>41248.625</v>
      </c>
      <c r="D63" s="13">
        <v>4.1666666666666664E-2</v>
      </c>
    </row>
    <row r="64" spans="1:4" x14ac:dyDescent="0.25">
      <c r="A64" s="17"/>
      <c r="B64" s="14">
        <v>41248.659722222219</v>
      </c>
      <c r="C64" s="14">
        <v>41248.694444444445</v>
      </c>
      <c r="D64" s="13">
        <v>3.4722222222222224E-2</v>
      </c>
    </row>
    <row r="65" spans="1:4" x14ac:dyDescent="0.25">
      <c r="A65" s="16" t="s">
        <v>24</v>
      </c>
      <c r="B65" s="14">
        <v>41248.416666666664</v>
      </c>
      <c r="C65" s="14">
        <v>41248.423611111109</v>
      </c>
      <c r="D65" s="13">
        <v>6.9444444444444441E-3</v>
      </c>
    </row>
    <row r="66" spans="1:4" x14ac:dyDescent="0.25">
      <c r="A66" s="17"/>
      <c r="B66" s="14">
        <v>41248.625</v>
      </c>
      <c r="C66" s="14">
        <v>41248.631944444445</v>
      </c>
      <c r="D66" s="13">
        <v>6.9444444444444441E-3</v>
      </c>
    </row>
    <row r="67" spans="1:4" x14ac:dyDescent="0.25">
      <c r="A67" s="16" t="s">
        <v>7</v>
      </c>
      <c r="B67" s="14">
        <v>41246.416666666664</v>
      </c>
      <c r="C67" s="14">
        <v>41246.458333333336</v>
      </c>
      <c r="D67" s="13">
        <v>4.1666666666666664E-2</v>
      </c>
    </row>
    <row r="68" spans="1:4" x14ac:dyDescent="0.25">
      <c r="A68" s="17"/>
      <c r="B68" s="14">
        <v>41247.458333333336</v>
      </c>
      <c r="C68" s="14">
        <v>41247.527777777781</v>
      </c>
      <c r="D68" s="13">
        <v>6.9444444444444434E-2</v>
      </c>
    </row>
    <row r="69" spans="1:4" x14ac:dyDescent="0.25">
      <c r="A69" s="17"/>
      <c r="B69" s="14">
        <v>41247.5</v>
      </c>
      <c r="C69" s="14">
        <v>41247.520833333336</v>
      </c>
      <c r="D69" s="13">
        <v>2.0833333333333332E-2</v>
      </c>
    </row>
    <row r="70" spans="1:4" x14ac:dyDescent="0.25">
      <c r="A70" s="17"/>
      <c r="B70" s="14">
        <v>41247.520833333336</v>
      </c>
      <c r="C70" s="14">
        <v>41247.590277777781</v>
      </c>
      <c r="D70" s="13">
        <v>6.9444444444444434E-2</v>
      </c>
    </row>
    <row r="71" spans="1:4" x14ac:dyDescent="0.25">
      <c r="A71" s="17"/>
      <c r="B71" s="14">
        <v>41247.583333333336</v>
      </c>
      <c r="C71" s="14">
        <v>41247.625</v>
      </c>
      <c r="D71" s="13">
        <v>4.1666666666666664E-2</v>
      </c>
    </row>
    <row r="72" spans="1:4" x14ac:dyDescent="0.25">
      <c r="A72" s="17"/>
      <c r="B72" s="14">
        <v>41247.590277777781</v>
      </c>
      <c r="C72" s="14">
        <v>41247.673611111109</v>
      </c>
      <c r="D72" s="13">
        <v>8.3333333333333329E-2</v>
      </c>
    </row>
    <row r="73" spans="1:4" x14ac:dyDescent="0.25">
      <c r="A73" s="17"/>
      <c r="B73" s="14">
        <v>41247.625</v>
      </c>
      <c r="C73" s="14">
        <v>41247.708333333336</v>
      </c>
      <c r="D73" s="13">
        <v>8.3333333333333329E-2</v>
      </c>
    </row>
    <row r="74" spans="1:4" x14ac:dyDescent="0.25">
      <c r="A74" s="17"/>
      <c r="B74" s="14">
        <v>41247.680555555555</v>
      </c>
      <c r="C74" s="14">
        <v>41247.701388888891</v>
      </c>
      <c r="D74" s="13">
        <v>2.0833333333333332E-2</v>
      </c>
    </row>
    <row r="75" spans="1:4" x14ac:dyDescent="0.25">
      <c r="A75" s="17"/>
      <c r="B75" s="14">
        <v>41248.416666666664</v>
      </c>
      <c r="C75" s="14">
        <v>41248.5</v>
      </c>
      <c r="D75" s="13">
        <v>8.3333333333333329E-2</v>
      </c>
    </row>
    <row r="76" spans="1:4" x14ac:dyDescent="0.25">
      <c r="A76" s="17"/>
      <c r="B76" s="14">
        <v>41248.5</v>
      </c>
      <c r="C76" s="14">
        <v>41248.541666666664</v>
      </c>
      <c r="D76" s="13">
        <v>4.1666666666666664E-2</v>
      </c>
    </row>
    <row r="77" spans="1:4" x14ac:dyDescent="0.25">
      <c r="A77" s="17"/>
      <c r="B77" s="14">
        <v>41248.541666666664</v>
      </c>
      <c r="C77" s="14">
        <v>41248.611111111109</v>
      </c>
      <c r="D77" s="13">
        <v>6.9444444444444434E-2</v>
      </c>
    </row>
    <row r="78" spans="1:4" x14ac:dyDescent="0.25">
      <c r="A78" s="17"/>
      <c r="B78" s="14">
        <v>41248.625</v>
      </c>
      <c r="C78" s="14">
        <v>41248.694444444445</v>
      </c>
      <c r="D78" s="13">
        <v>6.9444444444444434E-2</v>
      </c>
    </row>
    <row r="79" spans="1:4" x14ac:dyDescent="0.25">
      <c r="A79" s="16" t="s">
        <v>79</v>
      </c>
      <c r="B79" s="17"/>
      <c r="C79" s="17"/>
      <c r="D79" s="13">
        <v>3.0833333333333353</v>
      </c>
    </row>
  </sheetData>
  <mergeCells count="10">
    <mergeCell ref="A5:A16"/>
    <mergeCell ref="A17:A28"/>
    <mergeCell ref="A29:A49"/>
    <mergeCell ref="A50:A64"/>
    <mergeCell ref="A65:A66"/>
    <mergeCell ref="A67:A78"/>
    <mergeCell ref="A79:C79"/>
    <mergeCell ref="B32:B33"/>
    <mergeCell ref="B36:B37"/>
    <mergeCell ref="B50:B5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workbookViewId="0">
      <selection activeCell="J9" sqref="J9"/>
    </sheetView>
  </sheetViews>
  <sheetFormatPr defaultRowHeight="15" x14ac:dyDescent="0.25"/>
  <cols>
    <col min="1" max="1" width="17.5703125" bestFit="1" customWidth="1"/>
    <col min="2" max="2" width="29.28515625" bestFit="1" customWidth="1"/>
    <col min="3" max="3" width="18.28515625" customWidth="1"/>
    <col min="4" max="4" width="15.28515625" customWidth="1"/>
    <col min="6" max="6" width="13.85546875" bestFit="1" customWidth="1"/>
    <col min="7" max="7" width="13.7109375" bestFit="1" customWidth="1"/>
  </cols>
  <sheetData>
    <row r="1" spans="1:7" x14ac:dyDescent="0.25">
      <c r="A1" s="1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1" t="s">
        <v>5</v>
      </c>
      <c r="G1" s="2" t="s">
        <v>6</v>
      </c>
    </row>
    <row r="2" spans="1:7" x14ac:dyDescent="0.25">
      <c r="A2" s="1" t="s">
        <v>7</v>
      </c>
      <c r="B2" s="1" t="s">
        <v>8</v>
      </c>
      <c r="C2" s="9">
        <v>41246.416666666664</v>
      </c>
      <c r="D2" s="9">
        <v>41246.458333333336</v>
      </c>
      <c r="E2" s="4" t="s">
        <v>9</v>
      </c>
      <c r="F2" s="1" t="s">
        <v>10</v>
      </c>
      <c r="G2" s="2">
        <f>D2-C2</f>
        <v>4.1666666671517305E-2</v>
      </c>
    </row>
    <row r="3" spans="1:7" x14ac:dyDescent="0.25">
      <c r="A3" s="1" t="s">
        <v>7</v>
      </c>
      <c r="B3" s="1" t="s">
        <v>11</v>
      </c>
      <c r="C3" s="9">
        <v>41247.458333333336</v>
      </c>
      <c r="D3" s="9">
        <v>41247.527777777781</v>
      </c>
      <c r="E3" s="4" t="s">
        <v>9</v>
      </c>
      <c r="F3" s="1" t="s">
        <v>12</v>
      </c>
      <c r="G3" s="2">
        <f t="shared" ref="G3:G66" si="0">D3-C3</f>
        <v>6.9444444445252884E-2</v>
      </c>
    </row>
    <row r="4" spans="1:7" x14ac:dyDescent="0.25">
      <c r="A4" s="1" t="s">
        <v>7</v>
      </c>
      <c r="B4" s="5" t="s">
        <v>8</v>
      </c>
      <c r="C4" s="9">
        <v>41247.583333333336</v>
      </c>
      <c r="D4" s="9">
        <v>41247.625</v>
      </c>
      <c r="E4" s="4" t="s">
        <v>9</v>
      </c>
      <c r="F4" s="1" t="s">
        <v>12</v>
      </c>
      <c r="G4" s="2">
        <f t="shared" si="0"/>
        <v>4.1666666664241347E-2</v>
      </c>
    </row>
    <row r="5" spans="1:7" x14ac:dyDescent="0.25">
      <c r="A5" s="1" t="s">
        <v>7</v>
      </c>
      <c r="B5" s="5" t="s">
        <v>13</v>
      </c>
      <c r="C5" s="9">
        <v>41247.625</v>
      </c>
      <c r="D5" s="9">
        <v>41247.708333333336</v>
      </c>
      <c r="E5" s="4" t="s">
        <v>9</v>
      </c>
      <c r="F5" s="1" t="s">
        <v>14</v>
      </c>
      <c r="G5" s="2">
        <f t="shared" si="0"/>
        <v>8.3333333335758653E-2</v>
      </c>
    </row>
    <row r="6" spans="1:7" x14ac:dyDescent="0.25">
      <c r="A6" s="1" t="s">
        <v>7</v>
      </c>
      <c r="B6" s="5" t="s">
        <v>15</v>
      </c>
      <c r="C6" s="9">
        <v>41247.5</v>
      </c>
      <c r="D6" s="9">
        <v>41247.520833333336</v>
      </c>
      <c r="E6" s="4" t="s">
        <v>9</v>
      </c>
      <c r="F6" s="1" t="s">
        <v>16</v>
      </c>
      <c r="G6" s="2">
        <f t="shared" si="0"/>
        <v>2.0833333335758653E-2</v>
      </c>
    </row>
    <row r="7" spans="1:7" x14ac:dyDescent="0.25">
      <c r="A7" s="1" t="s">
        <v>7</v>
      </c>
      <c r="B7" s="5" t="s">
        <v>17</v>
      </c>
      <c r="C7" s="9">
        <v>41247.520833333336</v>
      </c>
      <c r="D7" s="9">
        <v>41247.590277777781</v>
      </c>
      <c r="E7" s="4" t="s">
        <v>9</v>
      </c>
      <c r="F7" s="1" t="s">
        <v>16</v>
      </c>
      <c r="G7" s="2">
        <f t="shared" si="0"/>
        <v>6.9444444445252884E-2</v>
      </c>
    </row>
    <row r="8" spans="1:7" x14ac:dyDescent="0.25">
      <c r="A8" s="1" t="s">
        <v>7</v>
      </c>
      <c r="B8" s="5" t="s">
        <v>13</v>
      </c>
      <c r="C8" s="9">
        <v>41247.590277777781</v>
      </c>
      <c r="D8" s="9">
        <v>41247.673611111109</v>
      </c>
      <c r="E8" s="4" t="s">
        <v>9</v>
      </c>
      <c r="F8" s="1" t="s">
        <v>18</v>
      </c>
      <c r="G8" s="2">
        <f t="shared" si="0"/>
        <v>8.3333333328482695E-2</v>
      </c>
    </row>
    <row r="9" spans="1:7" x14ac:dyDescent="0.25">
      <c r="A9" s="1" t="s">
        <v>7</v>
      </c>
      <c r="B9" s="5" t="s">
        <v>15</v>
      </c>
      <c r="C9" s="9">
        <v>41247.680555555555</v>
      </c>
      <c r="D9" s="9">
        <v>41247.701388888891</v>
      </c>
      <c r="E9" s="4" t="s">
        <v>9</v>
      </c>
      <c r="F9" s="1" t="s">
        <v>19</v>
      </c>
      <c r="G9" s="2">
        <f t="shared" si="0"/>
        <v>2.0833333335758653E-2</v>
      </c>
    </row>
    <row r="10" spans="1:7" x14ac:dyDescent="0.25">
      <c r="A10" s="1" t="s">
        <v>7</v>
      </c>
      <c r="B10" s="5" t="s">
        <v>11</v>
      </c>
      <c r="C10" s="9">
        <v>41248.541666666664</v>
      </c>
      <c r="D10" s="9">
        <v>41248.611111111109</v>
      </c>
      <c r="E10" s="4" t="s">
        <v>9</v>
      </c>
      <c r="F10" s="1" t="s">
        <v>20</v>
      </c>
      <c r="G10" s="2">
        <f t="shared" si="0"/>
        <v>6.9444444445252884E-2</v>
      </c>
    </row>
    <row r="11" spans="1:7" x14ac:dyDescent="0.25">
      <c r="A11" s="1" t="s">
        <v>7</v>
      </c>
      <c r="B11" s="5" t="s">
        <v>21</v>
      </c>
      <c r="C11" s="9">
        <v>41248.416666666664</v>
      </c>
      <c r="D11" s="9">
        <v>41248.5</v>
      </c>
      <c r="E11" s="4" t="s">
        <v>9</v>
      </c>
      <c r="F11" s="1" t="s">
        <v>22</v>
      </c>
      <c r="G11" s="2">
        <f t="shared" si="0"/>
        <v>8.3333333335758653E-2</v>
      </c>
    </row>
    <row r="12" spans="1:7" x14ac:dyDescent="0.25">
      <c r="A12" s="1" t="s">
        <v>7</v>
      </c>
      <c r="B12" s="5" t="s">
        <v>8</v>
      </c>
      <c r="C12" s="9">
        <v>41248.5</v>
      </c>
      <c r="D12" s="9">
        <v>41248.541666666664</v>
      </c>
      <c r="E12" s="4" t="s">
        <v>9</v>
      </c>
      <c r="F12" s="1" t="s">
        <v>22</v>
      </c>
      <c r="G12" s="2">
        <f t="shared" si="0"/>
        <v>4.1666666664241347E-2</v>
      </c>
    </row>
    <row r="13" spans="1:7" x14ac:dyDescent="0.25">
      <c r="A13" s="1" t="s">
        <v>7</v>
      </c>
      <c r="B13" s="5" t="s">
        <v>17</v>
      </c>
      <c r="C13" s="9">
        <v>41248.625</v>
      </c>
      <c r="D13" s="9">
        <v>41248.694444444445</v>
      </c>
      <c r="E13" s="4" t="s">
        <v>9</v>
      </c>
      <c r="F13" s="1" t="s">
        <v>23</v>
      </c>
      <c r="G13" s="2">
        <f t="shared" si="0"/>
        <v>6.9444444445252884E-2</v>
      </c>
    </row>
    <row r="14" spans="1:7" x14ac:dyDescent="0.25">
      <c r="A14" s="1" t="s">
        <v>24</v>
      </c>
      <c r="B14" s="5" t="s">
        <v>25</v>
      </c>
      <c r="C14" s="9">
        <v>41248.416666666664</v>
      </c>
      <c r="D14" s="9">
        <v>41248.423611111109</v>
      </c>
      <c r="E14" s="4" t="s">
        <v>9</v>
      </c>
      <c r="F14" s="1" t="s">
        <v>26</v>
      </c>
      <c r="G14" s="2">
        <f t="shared" si="0"/>
        <v>6.9444444452528842E-3</v>
      </c>
    </row>
    <row r="15" spans="1:7" x14ac:dyDescent="0.25">
      <c r="A15" s="1" t="s">
        <v>24</v>
      </c>
      <c r="B15" s="5" t="s">
        <v>25</v>
      </c>
      <c r="C15" s="9">
        <v>41248.625</v>
      </c>
      <c r="D15" s="9">
        <v>41248.631944444445</v>
      </c>
      <c r="E15" s="4" t="s">
        <v>9</v>
      </c>
      <c r="F15" s="1" t="s">
        <v>27</v>
      </c>
      <c r="G15" s="2">
        <f t="shared" si="0"/>
        <v>6.9444444452528842E-3</v>
      </c>
    </row>
    <row r="16" spans="1:7" x14ac:dyDescent="0.25">
      <c r="A16" s="1" t="s">
        <v>28</v>
      </c>
      <c r="B16" s="3" t="s">
        <v>29</v>
      </c>
      <c r="C16" s="9">
        <v>41247.569444444445</v>
      </c>
      <c r="D16" s="9">
        <v>41247.597222222219</v>
      </c>
      <c r="E16" s="4" t="s">
        <v>9</v>
      </c>
      <c r="F16" s="1" t="s">
        <v>30</v>
      </c>
      <c r="G16" s="2">
        <f t="shared" si="0"/>
        <v>2.7777777773735579E-2</v>
      </c>
    </row>
    <row r="17" spans="1:7" x14ac:dyDescent="0.25">
      <c r="A17" s="1" t="s">
        <v>28</v>
      </c>
      <c r="B17" s="5" t="s">
        <v>25</v>
      </c>
      <c r="C17" s="9">
        <v>41247.416666666664</v>
      </c>
      <c r="D17" s="9">
        <v>41247.423611111109</v>
      </c>
      <c r="E17" s="4" t="s">
        <v>9</v>
      </c>
      <c r="F17" s="1" t="s">
        <v>31</v>
      </c>
      <c r="G17" s="2">
        <f t="shared" si="0"/>
        <v>6.9444444452528842E-3</v>
      </c>
    </row>
    <row r="18" spans="1:7" x14ac:dyDescent="0.25">
      <c r="A18" s="1" t="s">
        <v>28</v>
      </c>
      <c r="B18" s="5" t="s">
        <v>32</v>
      </c>
      <c r="C18" s="9">
        <v>41247.444444444445</v>
      </c>
      <c r="D18" s="9">
        <v>41247.486111111109</v>
      </c>
      <c r="E18" s="4" t="s">
        <v>9</v>
      </c>
      <c r="F18" s="1" t="s">
        <v>33</v>
      </c>
      <c r="G18" s="2">
        <f t="shared" si="0"/>
        <v>4.1666666664241347E-2</v>
      </c>
    </row>
    <row r="19" spans="1:7" x14ac:dyDescent="0.25">
      <c r="A19" s="1" t="s">
        <v>28</v>
      </c>
      <c r="B19" s="5" t="s">
        <v>32</v>
      </c>
      <c r="C19" s="9">
        <v>41247.583333333336</v>
      </c>
      <c r="D19" s="9">
        <v>41247.625</v>
      </c>
      <c r="E19" s="4" t="s">
        <v>9</v>
      </c>
      <c r="F19" s="1" t="s">
        <v>34</v>
      </c>
      <c r="G19" s="2">
        <f t="shared" si="0"/>
        <v>4.1666666664241347E-2</v>
      </c>
    </row>
    <row r="20" spans="1:7" x14ac:dyDescent="0.25">
      <c r="A20" s="1" t="s">
        <v>28</v>
      </c>
      <c r="B20" s="5" t="s">
        <v>25</v>
      </c>
      <c r="C20" s="9">
        <v>41247.625</v>
      </c>
      <c r="D20" s="9">
        <v>41247.631944444445</v>
      </c>
      <c r="E20" s="4" t="s">
        <v>9</v>
      </c>
      <c r="F20" s="1" t="s">
        <v>34</v>
      </c>
      <c r="G20" s="2">
        <f t="shared" si="0"/>
        <v>6.9444444452528842E-3</v>
      </c>
    </row>
    <row r="21" spans="1:7" x14ac:dyDescent="0.25">
      <c r="A21" s="1" t="s">
        <v>28</v>
      </c>
      <c r="B21" s="6" t="s">
        <v>32</v>
      </c>
      <c r="C21" s="9">
        <v>41247.416666666664</v>
      </c>
      <c r="D21" s="9">
        <v>41247.458333333336</v>
      </c>
      <c r="E21" s="4" t="s">
        <v>9</v>
      </c>
      <c r="F21" s="1" t="s">
        <v>35</v>
      </c>
      <c r="G21" s="2">
        <f t="shared" si="0"/>
        <v>4.1666666671517305E-2</v>
      </c>
    </row>
    <row r="22" spans="1:7" x14ac:dyDescent="0.25">
      <c r="A22" s="1" t="s">
        <v>28</v>
      </c>
      <c r="B22" s="5" t="s">
        <v>25</v>
      </c>
      <c r="C22" s="9">
        <v>41247.458333333336</v>
      </c>
      <c r="D22" s="9">
        <v>41247.465277777781</v>
      </c>
      <c r="E22" s="4" t="s">
        <v>9</v>
      </c>
      <c r="F22" s="1" t="s">
        <v>35</v>
      </c>
      <c r="G22" s="2">
        <f t="shared" si="0"/>
        <v>6.9444444452528842E-3</v>
      </c>
    </row>
    <row r="23" spans="1:7" x14ac:dyDescent="0.25">
      <c r="A23" s="1" t="s">
        <v>28</v>
      </c>
      <c r="B23" s="5" t="s">
        <v>36</v>
      </c>
      <c r="C23" s="9">
        <v>41247.5</v>
      </c>
      <c r="D23" s="9">
        <v>41247.534722222219</v>
      </c>
      <c r="E23" s="4" t="s">
        <v>9</v>
      </c>
      <c r="F23" s="1" t="s">
        <v>37</v>
      </c>
      <c r="G23" s="2">
        <f t="shared" si="0"/>
        <v>3.4722222218988463E-2</v>
      </c>
    </row>
    <row r="24" spans="1:7" x14ac:dyDescent="0.25">
      <c r="A24" s="1" t="s">
        <v>28</v>
      </c>
      <c r="B24" s="5" t="s">
        <v>32</v>
      </c>
      <c r="C24" s="9">
        <v>41247.583333333336</v>
      </c>
      <c r="D24" s="9">
        <v>41247.625</v>
      </c>
      <c r="E24" s="4" t="s">
        <v>9</v>
      </c>
      <c r="F24" s="1" t="s">
        <v>38</v>
      </c>
      <c r="G24" s="2">
        <f t="shared" si="0"/>
        <v>4.1666666664241347E-2</v>
      </c>
    </row>
    <row r="25" spans="1:7" x14ac:dyDescent="0.25">
      <c r="A25" s="1" t="s">
        <v>28</v>
      </c>
      <c r="B25" s="5" t="s">
        <v>25</v>
      </c>
      <c r="C25" s="9">
        <v>41247.625</v>
      </c>
      <c r="D25" s="9">
        <v>41247.631944444445</v>
      </c>
      <c r="E25" s="4" t="s">
        <v>9</v>
      </c>
      <c r="F25" s="1" t="s">
        <v>38</v>
      </c>
      <c r="G25" s="2">
        <f t="shared" si="0"/>
        <v>6.9444444452528842E-3</v>
      </c>
    </row>
    <row r="26" spans="1:7" x14ac:dyDescent="0.25">
      <c r="A26" s="1" t="s">
        <v>28</v>
      </c>
      <c r="B26" s="5" t="s">
        <v>39</v>
      </c>
      <c r="C26" s="9">
        <v>41247.659722222219</v>
      </c>
      <c r="D26" s="9">
        <v>41247.6875</v>
      </c>
      <c r="E26" s="4" t="s">
        <v>9</v>
      </c>
      <c r="F26" s="1" t="s">
        <v>38</v>
      </c>
      <c r="G26" s="2">
        <f t="shared" si="0"/>
        <v>2.7777777781011537E-2</v>
      </c>
    </row>
    <row r="27" spans="1:7" x14ac:dyDescent="0.25">
      <c r="A27" s="1" t="s">
        <v>28</v>
      </c>
      <c r="B27" s="5" t="s">
        <v>40</v>
      </c>
      <c r="C27" s="9">
        <v>41248.444444444445</v>
      </c>
      <c r="D27" s="9">
        <v>41248.479166666664</v>
      </c>
      <c r="E27" s="4" t="s">
        <v>9</v>
      </c>
      <c r="F27" s="1" t="s">
        <v>26</v>
      </c>
      <c r="G27" s="2">
        <f t="shared" si="0"/>
        <v>3.4722222218988463E-2</v>
      </c>
    </row>
    <row r="28" spans="1:7" x14ac:dyDescent="0.25">
      <c r="A28" s="1" t="s">
        <v>28</v>
      </c>
      <c r="B28" s="5" t="s">
        <v>25</v>
      </c>
      <c r="C28" s="9">
        <v>41248.479166666664</v>
      </c>
      <c r="D28" s="9">
        <v>41248.486111111109</v>
      </c>
      <c r="E28" s="4" t="s">
        <v>9</v>
      </c>
      <c r="F28" s="1" t="s">
        <v>41</v>
      </c>
      <c r="G28" s="2">
        <f t="shared" si="0"/>
        <v>6.9444444452528842E-3</v>
      </c>
    </row>
    <row r="29" spans="1:7" x14ac:dyDescent="0.25">
      <c r="A29" s="1" t="s">
        <v>28</v>
      </c>
      <c r="B29" s="5" t="s">
        <v>32</v>
      </c>
      <c r="C29" s="9">
        <v>41248.506944444445</v>
      </c>
      <c r="D29" s="9">
        <v>41248.548611111109</v>
      </c>
      <c r="E29" s="4" t="s">
        <v>9</v>
      </c>
      <c r="F29" s="1" t="s">
        <v>41</v>
      </c>
      <c r="G29" s="2">
        <f t="shared" si="0"/>
        <v>4.1666666664241347E-2</v>
      </c>
    </row>
    <row r="30" spans="1:7" x14ac:dyDescent="0.25">
      <c r="A30" s="1" t="s">
        <v>28</v>
      </c>
      <c r="B30" s="5" t="s">
        <v>42</v>
      </c>
      <c r="C30" s="9">
        <v>41248.548611111109</v>
      </c>
      <c r="D30" s="9">
        <v>41248.583333333336</v>
      </c>
      <c r="E30" s="4" t="s">
        <v>9</v>
      </c>
      <c r="F30" s="1" t="s">
        <v>43</v>
      </c>
      <c r="G30" s="2">
        <f t="shared" si="0"/>
        <v>3.4722222226264421E-2</v>
      </c>
    </row>
    <row r="31" spans="1:7" x14ac:dyDescent="0.25">
      <c r="A31" s="1" t="s">
        <v>28</v>
      </c>
      <c r="B31" s="5" t="s">
        <v>32</v>
      </c>
      <c r="C31" s="9">
        <v>41248.583333333336</v>
      </c>
      <c r="D31" s="9">
        <v>41248.625</v>
      </c>
      <c r="E31" s="4" t="s">
        <v>9</v>
      </c>
      <c r="F31" s="1" t="s">
        <v>27</v>
      </c>
      <c r="G31" s="2">
        <f t="shared" si="0"/>
        <v>4.1666666664241347E-2</v>
      </c>
    </row>
    <row r="32" spans="1:7" x14ac:dyDescent="0.25">
      <c r="A32" s="1" t="s">
        <v>28</v>
      </c>
      <c r="B32" s="5" t="s">
        <v>40</v>
      </c>
      <c r="C32" s="9">
        <v>41248.659722222219</v>
      </c>
      <c r="D32" s="9">
        <v>41248.694444444445</v>
      </c>
      <c r="E32" s="4" t="s">
        <v>9</v>
      </c>
      <c r="F32" s="1" t="s">
        <v>44</v>
      </c>
      <c r="G32" s="2">
        <f t="shared" si="0"/>
        <v>3.4722222226264421E-2</v>
      </c>
    </row>
    <row r="33" spans="1:7" x14ac:dyDescent="0.25">
      <c r="A33" s="1" t="s">
        <v>45</v>
      </c>
      <c r="B33" s="3" t="s">
        <v>46</v>
      </c>
      <c r="C33" s="9">
        <v>41246.458333333336</v>
      </c>
      <c r="D33" s="9">
        <v>41246.479166666664</v>
      </c>
      <c r="E33" s="4" t="s">
        <v>9</v>
      </c>
      <c r="F33" s="1" t="s">
        <v>10</v>
      </c>
      <c r="G33" s="2">
        <f t="shared" si="0"/>
        <v>2.0833333328482695E-2</v>
      </c>
    </row>
    <row r="34" spans="1:7" x14ac:dyDescent="0.25">
      <c r="A34" s="1" t="s">
        <v>45</v>
      </c>
      <c r="B34" s="3" t="s">
        <v>47</v>
      </c>
      <c r="C34" s="9">
        <v>41246.479166666664</v>
      </c>
      <c r="D34" s="9">
        <v>41246.506944444445</v>
      </c>
      <c r="E34" s="4" t="s">
        <v>9</v>
      </c>
      <c r="F34" s="1" t="s">
        <v>10</v>
      </c>
      <c r="G34" s="2">
        <f t="shared" si="0"/>
        <v>2.7777777781011537E-2</v>
      </c>
    </row>
    <row r="35" spans="1:7" x14ac:dyDescent="0.25">
      <c r="A35" s="1" t="s">
        <v>45</v>
      </c>
      <c r="B35" s="3" t="s">
        <v>48</v>
      </c>
      <c r="C35" s="9">
        <v>41246.506944444445</v>
      </c>
      <c r="D35" s="9">
        <v>41246.548611111109</v>
      </c>
      <c r="E35" s="4" t="s">
        <v>9</v>
      </c>
      <c r="F35" s="1" t="s">
        <v>10</v>
      </c>
      <c r="G35" s="2">
        <f t="shared" si="0"/>
        <v>4.1666666664241347E-2</v>
      </c>
    </row>
    <row r="36" spans="1:7" x14ac:dyDescent="0.25">
      <c r="A36" s="1" t="s">
        <v>45</v>
      </c>
      <c r="B36" s="3" t="s">
        <v>46</v>
      </c>
      <c r="C36" s="9">
        <v>41247.583333333336</v>
      </c>
      <c r="D36" s="9">
        <v>41247.604166666664</v>
      </c>
      <c r="E36" s="4" t="s">
        <v>9</v>
      </c>
      <c r="F36" s="1" t="s">
        <v>30</v>
      </c>
      <c r="G36" s="2">
        <f t="shared" si="0"/>
        <v>2.0833333328482695E-2</v>
      </c>
    </row>
    <row r="37" spans="1:7" x14ac:dyDescent="0.25">
      <c r="A37" s="1" t="s">
        <v>45</v>
      </c>
      <c r="B37" s="3" t="s">
        <v>49</v>
      </c>
      <c r="C37" s="9">
        <v>41247.604166666664</v>
      </c>
      <c r="D37" s="9">
        <v>41247.645833333336</v>
      </c>
      <c r="E37" s="4" t="s">
        <v>9</v>
      </c>
      <c r="F37" s="1" t="s">
        <v>30</v>
      </c>
      <c r="G37" s="2">
        <f t="shared" si="0"/>
        <v>4.1666666671517305E-2</v>
      </c>
    </row>
    <row r="38" spans="1:7" x14ac:dyDescent="0.25">
      <c r="A38" s="1" t="s">
        <v>45</v>
      </c>
      <c r="B38" s="3" t="s">
        <v>50</v>
      </c>
      <c r="C38" s="9">
        <v>41247.645833333336</v>
      </c>
      <c r="D38" s="9">
        <v>41247.659722222219</v>
      </c>
      <c r="E38" s="4" t="s">
        <v>9</v>
      </c>
      <c r="F38" s="1" t="s">
        <v>30</v>
      </c>
      <c r="G38" s="2">
        <f t="shared" si="0"/>
        <v>1.3888888883229811E-2</v>
      </c>
    </row>
    <row r="39" spans="1:7" x14ac:dyDescent="0.25">
      <c r="A39" s="1" t="s">
        <v>45</v>
      </c>
      <c r="B39" s="5" t="s">
        <v>49</v>
      </c>
      <c r="C39" s="9">
        <v>41247.416666666664</v>
      </c>
      <c r="D39" s="9">
        <v>41247.458333333336</v>
      </c>
      <c r="E39" s="4" t="s">
        <v>9</v>
      </c>
      <c r="F39" s="1" t="s">
        <v>51</v>
      </c>
      <c r="G39" s="2">
        <f t="shared" si="0"/>
        <v>4.1666666671517305E-2</v>
      </c>
    </row>
    <row r="40" spans="1:7" x14ac:dyDescent="0.25">
      <c r="A40" s="1" t="s">
        <v>45</v>
      </c>
      <c r="B40" s="5" t="s">
        <v>52</v>
      </c>
      <c r="C40" s="9">
        <v>41247.666666666664</v>
      </c>
      <c r="D40" s="9">
        <v>41247.708333333336</v>
      </c>
      <c r="E40" s="4" t="s">
        <v>9</v>
      </c>
      <c r="F40" s="1" t="s">
        <v>53</v>
      </c>
      <c r="G40" s="2">
        <f t="shared" si="0"/>
        <v>4.1666666671517305E-2</v>
      </c>
    </row>
    <row r="41" spans="1:7" x14ac:dyDescent="0.25">
      <c r="A41" s="1" t="s">
        <v>45</v>
      </c>
      <c r="B41" s="5" t="s">
        <v>54</v>
      </c>
      <c r="C41" s="9">
        <v>41247.416666666664</v>
      </c>
      <c r="D41" s="9">
        <v>41247.472222222219</v>
      </c>
      <c r="E41" s="4" t="s">
        <v>9</v>
      </c>
      <c r="F41" s="1" t="s">
        <v>16</v>
      </c>
      <c r="G41" s="2">
        <f t="shared" si="0"/>
        <v>5.5555555554747116E-2</v>
      </c>
    </row>
    <row r="42" spans="1:7" x14ac:dyDescent="0.25">
      <c r="A42" s="1" t="s">
        <v>45</v>
      </c>
      <c r="B42" s="5" t="s">
        <v>47</v>
      </c>
      <c r="C42" s="9">
        <v>41247.472222222219</v>
      </c>
      <c r="D42" s="9">
        <v>41247.5</v>
      </c>
      <c r="E42" s="4" t="s">
        <v>9</v>
      </c>
      <c r="F42" s="1" t="s">
        <v>16</v>
      </c>
      <c r="G42" s="2">
        <f t="shared" si="0"/>
        <v>2.7777777781011537E-2</v>
      </c>
    </row>
    <row r="43" spans="1:7" x14ac:dyDescent="0.25">
      <c r="A43" s="1" t="s">
        <v>45</v>
      </c>
      <c r="B43" s="5" t="s">
        <v>48</v>
      </c>
      <c r="C43" s="9">
        <v>41247.534722222219</v>
      </c>
      <c r="D43" s="9">
        <v>41247.576388888891</v>
      </c>
      <c r="E43" s="4" t="s">
        <v>9</v>
      </c>
      <c r="F43" s="1" t="s">
        <v>37</v>
      </c>
      <c r="G43" s="2">
        <f t="shared" si="0"/>
        <v>4.1666666671517305E-2</v>
      </c>
    </row>
    <row r="44" spans="1:7" x14ac:dyDescent="0.25">
      <c r="A44" s="1" t="s">
        <v>45</v>
      </c>
      <c r="B44" s="5" t="s">
        <v>54</v>
      </c>
      <c r="C44" s="9">
        <v>41247.583333333336</v>
      </c>
      <c r="D44" s="9">
        <v>41247.638888888891</v>
      </c>
      <c r="E44" s="4" t="s">
        <v>9</v>
      </c>
      <c r="F44" s="1" t="s">
        <v>19</v>
      </c>
      <c r="G44" s="2">
        <f t="shared" si="0"/>
        <v>5.5555555554747116E-2</v>
      </c>
    </row>
    <row r="45" spans="1:7" x14ac:dyDescent="0.25">
      <c r="A45" s="1" t="s">
        <v>45</v>
      </c>
      <c r="B45" s="5" t="s">
        <v>48</v>
      </c>
      <c r="C45" s="9">
        <v>41248.479166666664</v>
      </c>
      <c r="D45" s="9">
        <v>41248.520833333336</v>
      </c>
      <c r="E45" s="4" t="s">
        <v>9</v>
      </c>
      <c r="F45" s="1" t="s">
        <v>26</v>
      </c>
      <c r="G45" s="2">
        <f t="shared" si="0"/>
        <v>4.1666666671517305E-2</v>
      </c>
    </row>
    <row r="46" spans="1:7" x14ac:dyDescent="0.25">
      <c r="A46" s="1" t="s">
        <v>45</v>
      </c>
      <c r="B46" s="5" t="s">
        <v>55</v>
      </c>
      <c r="C46" s="9">
        <v>41248.520833333336</v>
      </c>
      <c r="D46" s="9">
        <v>41248.534722222219</v>
      </c>
      <c r="E46" s="4" t="s">
        <v>9</v>
      </c>
      <c r="F46" s="1" t="s">
        <v>26</v>
      </c>
      <c r="G46" s="2">
        <f t="shared" si="0"/>
        <v>1.3888888883229811E-2</v>
      </c>
    </row>
    <row r="47" spans="1:7" x14ac:dyDescent="0.25">
      <c r="A47" s="1" t="s">
        <v>45</v>
      </c>
      <c r="B47" s="5" t="s">
        <v>56</v>
      </c>
      <c r="C47" s="9">
        <v>41248.534722222219</v>
      </c>
      <c r="D47" s="9">
        <v>41248.555555555555</v>
      </c>
      <c r="E47" s="4" t="s">
        <v>9</v>
      </c>
      <c r="F47" s="1" t="s">
        <v>26</v>
      </c>
      <c r="G47" s="2">
        <f t="shared" si="0"/>
        <v>2.0833333335758653E-2</v>
      </c>
    </row>
    <row r="48" spans="1:7" x14ac:dyDescent="0.25">
      <c r="A48" s="1" t="s">
        <v>45</v>
      </c>
      <c r="B48" s="5" t="s">
        <v>56</v>
      </c>
      <c r="C48" s="9">
        <v>41248.416666666664</v>
      </c>
      <c r="D48" s="9">
        <v>41248.4375</v>
      </c>
      <c r="E48" s="4" t="s">
        <v>9</v>
      </c>
      <c r="F48" s="1" t="s">
        <v>23</v>
      </c>
      <c r="G48" s="2">
        <f t="shared" si="0"/>
        <v>2.0833333335758653E-2</v>
      </c>
    </row>
    <row r="49" spans="1:7" x14ac:dyDescent="0.25">
      <c r="A49" s="1" t="s">
        <v>45</v>
      </c>
      <c r="B49" s="5" t="s">
        <v>48</v>
      </c>
      <c r="C49" s="9">
        <v>41248.4375</v>
      </c>
      <c r="D49" s="9">
        <v>41248.479166666664</v>
      </c>
      <c r="E49" s="4" t="s">
        <v>9</v>
      </c>
      <c r="F49" s="1" t="s">
        <v>23</v>
      </c>
      <c r="G49" s="2">
        <f t="shared" si="0"/>
        <v>4.1666666664241347E-2</v>
      </c>
    </row>
    <row r="50" spans="1:7" x14ac:dyDescent="0.25">
      <c r="A50" s="1" t="s">
        <v>45</v>
      </c>
      <c r="B50" s="5" t="s">
        <v>48</v>
      </c>
      <c r="C50" s="9">
        <v>41248.583333333336</v>
      </c>
      <c r="D50" s="9">
        <v>41248.625</v>
      </c>
      <c r="E50" s="4" t="s">
        <v>9</v>
      </c>
      <c r="F50" s="1" t="s">
        <v>43</v>
      </c>
      <c r="G50" s="2">
        <f t="shared" si="0"/>
        <v>4.1666666664241347E-2</v>
      </c>
    </row>
    <row r="51" spans="1:7" x14ac:dyDescent="0.25">
      <c r="A51" s="1" t="s">
        <v>45</v>
      </c>
      <c r="B51" s="5" t="s">
        <v>56</v>
      </c>
      <c r="C51" s="9">
        <v>41248.625</v>
      </c>
      <c r="D51" s="9">
        <v>41248.645833333336</v>
      </c>
      <c r="E51" s="4" t="s">
        <v>9</v>
      </c>
      <c r="F51" s="1" t="s">
        <v>43</v>
      </c>
      <c r="G51" s="2">
        <f t="shared" si="0"/>
        <v>2.0833333335758653E-2</v>
      </c>
    </row>
    <row r="52" spans="1:7" x14ac:dyDescent="0.25">
      <c r="A52" s="1" t="s">
        <v>45</v>
      </c>
      <c r="B52" s="5" t="s">
        <v>55</v>
      </c>
      <c r="C52" s="9">
        <v>41248.645833333336</v>
      </c>
      <c r="D52" s="9">
        <v>41248.659722222219</v>
      </c>
      <c r="E52" s="4" t="s">
        <v>9</v>
      </c>
      <c r="F52" s="1" t="s">
        <v>43</v>
      </c>
      <c r="G52" s="2">
        <f t="shared" si="0"/>
        <v>1.3888888883229811E-2</v>
      </c>
    </row>
    <row r="53" spans="1:7" x14ac:dyDescent="0.25">
      <c r="A53" s="1" t="s">
        <v>45</v>
      </c>
      <c r="B53" s="5" t="s">
        <v>47</v>
      </c>
      <c r="C53" s="9">
        <v>41248.555555555555</v>
      </c>
      <c r="D53" s="9">
        <v>41248.583333333336</v>
      </c>
      <c r="E53" s="4" t="s">
        <v>9</v>
      </c>
      <c r="F53" s="1" t="s">
        <v>27</v>
      </c>
      <c r="G53" s="2">
        <f t="shared" si="0"/>
        <v>2.7777777781011537E-2</v>
      </c>
    </row>
    <row r="54" spans="1:7" x14ac:dyDescent="0.25">
      <c r="A54" s="3" t="s">
        <v>57</v>
      </c>
      <c r="B54" s="5" t="s">
        <v>58</v>
      </c>
      <c r="C54" s="9">
        <v>41247.625</v>
      </c>
      <c r="D54" s="9">
        <v>41247.666666666664</v>
      </c>
      <c r="E54" s="4" t="s">
        <v>9</v>
      </c>
      <c r="F54" s="1" t="s">
        <v>59</v>
      </c>
      <c r="G54" s="2">
        <f t="shared" si="0"/>
        <v>4.1666666664241347E-2</v>
      </c>
    </row>
    <row r="55" spans="1:7" x14ac:dyDescent="0.25">
      <c r="A55" s="1" t="s">
        <v>57</v>
      </c>
      <c r="B55" s="5" t="s">
        <v>60</v>
      </c>
      <c r="C55" s="9">
        <v>41247.416666666664</v>
      </c>
      <c r="D55" s="9">
        <v>41247.458333333336</v>
      </c>
      <c r="E55" s="4" t="s">
        <v>9</v>
      </c>
      <c r="F55" s="1" t="s">
        <v>61</v>
      </c>
      <c r="G55" s="2">
        <f t="shared" si="0"/>
        <v>4.1666666671517305E-2</v>
      </c>
    </row>
    <row r="56" spans="1:7" x14ac:dyDescent="0.25">
      <c r="A56" s="1" t="s">
        <v>57</v>
      </c>
      <c r="B56" s="5" t="s">
        <v>62</v>
      </c>
      <c r="C56" s="9">
        <v>41247.5</v>
      </c>
      <c r="D56" s="9">
        <v>41247.541666666664</v>
      </c>
      <c r="E56" s="4" t="s">
        <v>9</v>
      </c>
      <c r="F56" s="1" t="s">
        <v>61</v>
      </c>
      <c r="G56" s="2">
        <f t="shared" si="0"/>
        <v>4.1666666664241347E-2</v>
      </c>
    </row>
    <row r="57" spans="1:7" x14ac:dyDescent="0.25">
      <c r="A57" s="1" t="s">
        <v>57</v>
      </c>
      <c r="B57" s="5" t="s">
        <v>58</v>
      </c>
      <c r="C57" s="9">
        <v>41247.666666666664</v>
      </c>
      <c r="D57" s="9">
        <v>41247.708333333336</v>
      </c>
      <c r="E57" s="4" t="s">
        <v>9</v>
      </c>
      <c r="F57" s="1" t="s">
        <v>63</v>
      </c>
      <c r="G57" s="2">
        <f t="shared" si="0"/>
        <v>4.1666666671517305E-2</v>
      </c>
    </row>
    <row r="58" spans="1:7" x14ac:dyDescent="0.25">
      <c r="A58" s="1" t="s">
        <v>57</v>
      </c>
      <c r="B58" s="5" t="s">
        <v>64</v>
      </c>
      <c r="C58" s="9">
        <v>41247.416666666664</v>
      </c>
      <c r="D58" s="9">
        <v>41247.458333333336</v>
      </c>
      <c r="E58" s="4" t="s">
        <v>9</v>
      </c>
      <c r="F58" s="1" t="s">
        <v>65</v>
      </c>
      <c r="G58" s="2">
        <f t="shared" si="0"/>
        <v>4.1666666671517305E-2</v>
      </c>
    </row>
    <row r="59" spans="1:7" x14ac:dyDescent="0.25">
      <c r="A59" s="1" t="s">
        <v>57</v>
      </c>
      <c r="B59" s="5" t="s">
        <v>58</v>
      </c>
      <c r="C59" s="9">
        <v>41247.458333333336</v>
      </c>
      <c r="D59" s="9">
        <v>41247.5</v>
      </c>
      <c r="E59" s="4" t="s">
        <v>9</v>
      </c>
      <c r="F59" s="1" t="s">
        <v>65</v>
      </c>
      <c r="G59" s="2">
        <f t="shared" si="0"/>
        <v>4.1666666664241347E-2</v>
      </c>
    </row>
    <row r="60" spans="1:7" x14ac:dyDescent="0.25">
      <c r="A60" s="1" t="s">
        <v>57</v>
      </c>
      <c r="B60" s="5" t="s">
        <v>66</v>
      </c>
      <c r="C60" s="9">
        <v>41247.5</v>
      </c>
      <c r="D60" s="9">
        <v>41247.541666666664</v>
      </c>
      <c r="E60" s="4" t="s">
        <v>9</v>
      </c>
      <c r="F60" s="1" t="s">
        <v>65</v>
      </c>
      <c r="G60" s="2">
        <f t="shared" si="0"/>
        <v>4.1666666664241347E-2</v>
      </c>
    </row>
    <row r="61" spans="1:7" x14ac:dyDescent="0.25">
      <c r="A61" s="1" t="s">
        <v>57</v>
      </c>
      <c r="B61" s="5" t="s">
        <v>60</v>
      </c>
      <c r="C61" s="9">
        <v>41247.416666666664</v>
      </c>
      <c r="D61" s="9">
        <v>41247.458333333336</v>
      </c>
      <c r="E61" s="4" t="s">
        <v>9</v>
      </c>
      <c r="F61" s="1" t="s">
        <v>18</v>
      </c>
      <c r="G61" s="2">
        <f t="shared" si="0"/>
        <v>4.1666666671517305E-2</v>
      </c>
    </row>
    <row r="62" spans="1:7" x14ac:dyDescent="0.25">
      <c r="A62" s="1" t="s">
        <v>57</v>
      </c>
      <c r="B62" s="5" t="s">
        <v>67</v>
      </c>
      <c r="C62" s="9">
        <v>41247.458333333336</v>
      </c>
      <c r="D62" s="9">
        <v>41247.5</v>
      </c>
      <c r="E62" s="4" t="s">
        <v>9</v>
      </c>
      <c r="F62" s="1" t="s">
        <v>18</v>
      </c>
      <c r="G62" s="2">
        <f t="shared" si="0"/>
        <v>4.1666666664241347E-2</v>
      </c>
    </row>
    <row r="63" spans="1:7" x14ac:dyDescent="0.25">
      <c r="A63" s="1" t="s">
        <v>57</v>
      </c>
      <c r="B63" s="5" t="s">
        <v>62</v>
      </c>
      <c r="C63" s="9">
        <v>41247.638888888891</v>
      </c>
      <c r="D63" s="9">
        <v>41247.680555555555</v>
      </c>
      <c r="E63" s="4" t="s">
        <v>9</v>
      </c>
      <c r="F63" s="1" t="s">
        <v>19</v>
      </c>
      <c r="G63" s="2">
        <f t="shared" si="0"/>
        <v>4.1666666664241347E-2</v>
      </c>
    </row>
    <row r="64" spans="1:7" x14ac:dyDescent="0.25">
      <c r="A64" s="1" t="s">
        <v>57</v>
      </c>
      <c r="B64" s="5" t="s">
        <v>60</v>
      </c>
      <c r="C64" s="9">
        <v>41248.416666666664</v>
      </c>
      <c r="D64" s="9">
        <v>41248.458333333336</v>
      </c>
      <c r="E64" s="4" t="s">
        <v>9</v>
      </c>
      <c r="F64" s="1" t="s">
        <v>20</v>
      </c>
      <c r="G64" s="2">
        <f t="shared" si="0"/>
        <v>4.1666666671517305E-2</v>
      </c>
    </row>
    <row r="65" spans="1:7" x14ac:dyDescent="0.25">
      <c r="A65" s="1" t="s">
        <v>57</v>
      </c>
      <c r="B65" s="5" t="s">
        <v>62</v>
      </c>
      <c r="C65" s="9">
        <v>41248.458333333336</v>
      </c>
      <c r="D65" s="9">
        <v>41248.5</v>
      </c>
      <c r="E65" s="4" t="s">
        <v>9</v>
      </c>
      <c r="F65" s="1" t="s">
        <v>20</v>
      </c>
      <c r="G65" s="2">
        <f t="shared" si="0"/>
        <v>4.1666666664241347E-2</v>
      </c>
    </row>
    <row r="66" spans="1:7" x14ac:dyDescent="0.25">
      <c r="A66" s="1" t="s">
        <v>57</v>
      </c>
      <c r="B66" s="5" t="s">
        <v>68</v>
      </c>
      <c r="C66" s="9">
        <v>41248.5</v>
      </c>
      <c r="D66" s="9">
        <v>41248.541666666664</v>
      </c>
      <c r="E66" s="4" t="s">
        <v>9</v>
      </c>
      <c r="F66" s="1" t="s">
        <v>20</v>
      </c>
      <c r="G66" s="2">
        <f t="shared" si="0"/>
        <v>4.1666666664241347E-2</v>
      </c>
    </row>
    <row r="67" spans="1:7" x14ac:dyDescent="0.25">
      <c r="A67" s="1" t="s">
        <v>57</v>
      </c>
      <c r="B67" s="5" t="s">
        <v>62</v>
      </c>
      <c r="C67" s="9">
        <v>41248.541666666664</v>
      </c>
      <c r="D67" s="9">
        <v>41248.583333333336</v>
      </c>
      <c r="E67" s="4" t="s">
        <v>9</v>
      </c>
      <c r="F67" s="1" t="s">
        <v>23</v>
      </c>
      <c r="G67" s="2">
        <f t="shared" ref="G67:G83" si="1">D67-C67</f>
        <v>4.1666666671517305E-2</v>
      </c>
    </row>
    <row r="68" spans="1:7" x14ac:dyDescent="0.25">
      <c r="A68" s="1" t="s">
        <v>57</v>
      </c>
      <c r="B68" s="5" t="s">
        <v>58</v>
      </c>
      <c r="C68" s="9">
        <v>41248.583333333336</v>
      </c>
      <c r="D68" s="9">
        <v>41248.625</v>
      </c>
      <c r="E68" s="4" t="s">
        <v>9</v>
      </c>
      <c r="F68" s="1" t="s">
        <v>23</v>
      </c>
      <c r="G68" s="2">
        <f t="shared" si="1"/>
        <v>4.1666666664241347E-2</v>
      </c>
    </row>
    <row r="69" spans="1:7" x14ac:dyDescent="0.25">
      <c r="A69" s="1" t="s">
        <v>57</v>
      </c>
      <c r="B69" s="5" t="s">
        <v>58</v>
      </c>
      <c r="C69" s="9">
        <v>41248.625</v>
      </c>
      <c r="D69" s="9">
        <v>41248.666666666664</v>
      </c>
      <c r="E69" s="4" t="s">
        <v>9</v>
      </c>
      <c r="F69" s="1" t="s">
        <v>69</v>
      </c>
      <c r="G69" s="2">
        <f t="shared" si="1"/>
        <v>4.1666666664241347E-2</v>
      </c>
    </row>
    <row r="70" spans="1:7" x14ac:dyDescent="0.25">
      <c r="A70" s="1" t="s">
        <v>70</v>
      </c>
      <c r="B70" s="3" t="s">
        <v>71</v>
      </c>
      <c r="C70" s="9">
        <v>41246.548611111109</v>
      </c>
      <c r="D70" s="9">
        <v>41246.590277777781</v>
      </c>
      <c r="E70" s="4" t="s">
        <v>9</v>
      </c>
      <c r="F70" s="1" t="s">
        <v>10</v>
      </c>
      <c r="G70" s="2">
        <f t="shared" si="1"/>
        <v>4.1666666671517305E-2</v>
      </c>
    </row>
    <row r="71" spans="1:7" x14ac:dyDescent="0.25">
      <c r="A71" s="1" t="s">
        <v>70</v>
      </c>
      <c r="B71" s="3" t="s">
        <v>72</v>
      </c>
      <c r="C71" s="9">
        <v>41246.590277777781</v>
      </c>
      <c r="D71" s="9">
        <v>41246.631944444445</v>
      </c>
      <c r="E71" s="4" t="s">
        <v>9</v>
      </c>
      <c r="F71" s="1" t="s">
        <v>10</v>
      </c>
      <c r="G71" s="2">
        <f t="shared" si="1"/>
        <v>4.1666666664241347E-2</v>
      </c>
    </row>
    <row r="72" spans="1:7" x14ac:dyDescent="0.25">
      <c r="A72" s="1" t="s">
        <v>70</v>
      </c>
      <c r="B72" s="5" t="s">
        <v>71</v>
      </c>
      <c r="C72" s="9">
        <v>41247.458333333336</v>
      </c>
      <c r="D72" s="9">
        <v>41247.5</v>
      </c>
      <c r="E72" s="4" t="s">
        <v>9</v>
      </c>
      <c r="F72" s="1" t="s">
        <v>51</v>
      </c>
      <c r="G72" s="2">
        <f t="shared" si="1"/>
        <v>4.1666666664241347E-2</v>
      </c>
    </row>
    <row r="73" spans="1:7" x14ac:dyDescent="0.25">
      <c r="A73" s="1" t="s">
        <v>70</v>
      </c>
      <c r="B73" s="5" t="s">
        <v>72</v>
      </c>
      <c r="C73" s="9">
        <v>41247.5</v>
      </c>
      <c r="D73" s="9">
        <v>41247.541666666664</v>
      </c>
      <c r="E73" s="4" t="s">
        <v>9</v>
      </c>
      <c r="F73" s="1" t="s">
        <v>51</v>
      </c>
      <c r="G73" s="2">
        <f t="shared" si="1"/>
        <v>4.1666666664241347E-2</v>
      </c>
    </row>
    <row r="74" spans="1:7" x14ac:dyDescent="0.25">
      <c r="A74" s="1" t="s">
        <v>70</v>
      </c>
      <c r="B74" s="5" t="s">
        <v>73</v>
      </c>
      <c r="C74" s="9">
        <v>41247.631944444445</v>
      </c>
      <c r="D74" s="9">
        <v>41247.673611111109</v>
      </c>
      <c r="E74" s="4" t="s">
        <v>9</v>
      </c>
      <c r="F74" s="1" t="s">
        <v>74</v>
      </c>
      <c r="G74" s="2">
        <f t="shared" si="1"/>
        <v>4.1666666664241347E-2</v>
      </c>
    </row>
    <row r="75" spans="1:7" x14ac:dyDescent="0.25">
      <c r="A75" s="1" t="s">
        <v>70</v>
      </c>
      <c r="B75" s="5" t="s">
        <v>75</v>
      </c>
      <c r="C75" s="9">
        <v>41247.590277777781</v>
      </c>
      <c r="D75" s="9">
        <v>41247.631944444445</v>
      </c>
      <c r="E75" s="4" t="s">
        <v>9</v>
      </c>
      <c r="F75" s="1" t="s">
        <v>16</v>
      </c>
      <c r="G75" s="2">
        <f t="shared" si="1"/>
        <v>4.1666666664241347E-2</v>
      </c>
    </row>
    <row r="76" spans="1:7" x14ac:dyDescent="0.25">
      <c r="A76" s="1" t="s">
        <v>70</v>
      </c>
      <c r="B76" s="5" t="s">
        <v>76</v>
      </c>
      <c r="C76" s="9">
        <v>41247.631944444445</v>
      </c>
      <c r="D76" s="9">
        <v>41247.673611111109</v>
      </c>
      <c r="E76" s="4" t="s">
        <v>9</v>
      </c>
      <c r="F76" s="1" t="s">
        <v>16</v>
      </c>
      <c r="G76" s="2">
        <f t="shared" si="1"/>
        <v>4.1666666664241347E-2</v>
      </c>
    </row>
    <row r="77" spans="1:7" x14ac:dyDescent="0.25">
      <c r="A77" s="1" t="s">
        <v>70</v>
      </c>
      <c r="B77" s="5" t="s">
        <v>75</v>
      </c>
      <c r="C77" s="9">
        <v>41247.5</v>
      </c>
      <c r="D77" s="9">
        <v>41247.541666666664</v>
      </c>
      <c r="E77" s="4" t="s">
        <v>9</v>
      </c>
      <c r="F77" s="1" t="s">
        <v>18</v>
      </c>
      <c r="G77" s="2">
        <f t="shared" si="1"/>
        <v>4.1666666664241347E-2</v>
      </c>
    </row>
    <row r="78" spans="1:7" x14ac:dyDescent="0.25">
      <c r="A78" s="1" t="s">
        <v>70</v>
      </c>
      <c r="B78" s="5" t="s">
        <v>76</v>
      </c>
      <c r="C78" s="9">
        <v>41247.541666666664</v>
      </c>
      <c r="D78" s="9">
        <v>41247.583333333336</v>
      </c>
      <c r="E78" s="4" t="s">
        <v>9</v>
      </c>
      <c r="F78" s="1" t="s">
        <v>18</v>
      </c>
      <c r="G78" s="2">
        <f t="shared" si="1"/>
        <v>4.1666666671517305E-2</v>
      </c>
    </row>
    <row r="79" spans="1:7" x14ac:dyDescent="0.25">
      <c r="A79" s="1" t="s">
        <v>70</v>
      </c>
      <c r="B79" s="5" t="s">
        <v>75</v>
      </c>
      <c r="C79" s="9">
        <v>41248.541666666664</v>
      </c>
      <c r="D79" s="9">
        <v>41248.583333333336</v>
      </c>
      <c r="E79" s="4" t="s">
        <v>9</v>
      </c>
      <c r="F79" s="1" t="s">
        <v>22</v>
      </c>
      <c r="G79" s="2">
        <f t="shared" si="1"/>
        <v>4.1666666671517305E-2</v>
      </c>
    </row>
    <row r="80" spans="1:7" x14ac:dyDescent="0.25">
      <c r="A80" s="1" t="s">
        <v>70</v>
      </c>
      <c r="B80" s="5" t="s">
        <v>76</v>
      </c>
      <c r="C80" s="9">
        <v>41248.583333333336</v>
      </c>
      <c r="D80" s="9">
        <v>41248.625</v>
      </c>
      <c r="E80" s="4" t="s">
        <v>9</v>
      </c>
      <c r="F80" s="1" t="s">
        <v>22</v>
      </c>
      <c r="G80" s="2">
        <f t="shared" si="1"/>
        <v>4.1666666664241347E-2</v>
      </c>
    </row>
    <row r="81" spans="1:7" x14ac:dyDescent="0.25">
      <c r="A81" s="1" t="s">
        <v>70</v>
      </c>
      <c r="B81" s="5" t="s">
        <v>73</v>
      </c>
      <c r="C81" s="9">
        <v>41248.625</v>
      </c>
      <c r="D81" s="9">
        <v>41248.666666666664</v>
      </c>
      <c r="E81" s="4" t="s">
        <v>9</v>
      </c>
      <c r="F81" s="1" t="s">
        <v>22</v>
      </c>
      <c r="G81" s="2">
        <f t="shared" si="1"/>
        <v>4.1666666664241347E-2</v>
      </c>
    </row>
    <row r="82" spans="1:7" x14ac:dyDescent="0.25">
      <c r="A82" s="1" t="s">
        <v>70</v>
      </c>
      <c r="B82" s="5" t="s">
        <v>77</v>
      </c>
      <c r="C82" s="9">
        <v>41248.479166666664</v>
      </c>
      <c r="D82" s="9">
        <v>41248.493055555555</v>
      </c>
      <c r="E82" s="4" t="s">
        <v>9</v>
      </c>
      <c r="F82" s="1" t="s">
        <v>23</v>
      </c>
      <c r="G82" s="2">
        <f t="shared" si="1"/>
        <v>1.3888888890505768E-2</v>
      </c>
    </row>
    <row r="83" spans="1:7" x14ac:dyDescent="0.25">
      <c r="A83" s="1" t="s">
        <v>70</v>
      </c>
      <c r="B83" s="5" t="s">
        <v>76</v>
      </c>
      <c r="C83" s="9">
        <v>41248.493055555555</v>
      </c>
      <c r="D83" s="9">
        <v>41248.534722222219</v>
      </c>
      <c r="E83" s="4" t="s">
        <v>9</v>
      </c>
      <c r="F83" s="1" t="s">
        <v>23</v>
      </c>
      <c r="G83" s="2">
        <f t="shared" si="1"/>
        <v>4.1666666664241347E-2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6"/>
  <sheetViews>
    <sheetView workbookViewId="0">
      <selection activeCell="B2" sqref="B2"/>
    </sheetView>
  </sheetViews>
  <sheetFormatPr defaultRowHeight="15" x14ac:dyDescent="0.25"/>
  <cols>
    <col min="1" max="1" width="17.5703125" bestFit="1" customWidth="1"/>
    <col min="2" max="60" width="15" customWidth="1"/>
  </cols>
  <sheetData>
    <row r="1" spans="1:62" s="7" customFormat="1" x14ac:dyDescent="0.25">
      <c r="A1" s="7" t="s">
        <v>78</v>
      </c>
      <c r="B1" s="15">
        <v>41246.416666666664</v>
      </c>
      <c r="C1" s="15">
        <v>41246.458333333336</v>
      </c>
      <c r="D1" s="15">
        <v>41246.479166666664</v>
      </c>
      <c r="E1" s="15">
        <v>41246.506944444445</v>
      </c>
      <c r="F1" s="15">
        <v>41246.548611111109</v>
      </c>
      <c r="G1" s="15">
        <v>41246.590277777781</v>
      </c>
      <c r="H1" s="15">
        <v>41246.631944444445</v>
      </c>
      <c r="I1" s="15">
        <v>41247.416666666664</v>
      </c>
      <c r="J1" s="15">
        <v>41247.423611111109</v>
      </c>
      <c r="K1" s="15">
        <v>41247.444444444445</v>
      </c>
      <c r="L1" s="15">
        <v>41247.458333333336</v>
      </c>
      <c r="M1" s="15">
        <v>41247.465277777781</v>
      </c>
      <c r="N1" s="15">
        <v>41247.472222222219</v>
      </c>
      <c r="O1" s="15">
        <v>41247.486111111109</v>
      </c>
      <c r="P1" s="15">
        <v>41247.5</v>
      </c>
      <c r="Q1" s="15">
        <v>41247.520833333336</v>
      </c>
      <c r="R1" s="15">
        <v>41247.527777777781</v>
      </c>
      <c r="S1" s="15">
        <v>41247.534722222219</v>
      </c>
      <c r="T1" s="15">
        <v>41247.541666666664</v>
      </c>
      <c r="U1" s="15">
        <v>41247.569444444445</v>
      </c>
      <c r="V1" s="15">
        <v>41247.576388888891</v>
      </c>
      <c r="W1" s="15">
        <v>41247.583333333336</v>
      </c>
      <c r="X1" s="15">
        <v>41247.590277777781</v>
      </c>
      <c r="Y1" s="15">
        <v>41247.597222222219</v>
      </c>
      <c r="Z1" s="15">
        <v>41247.604166666664</v>
      </c>
      <c r="AA1" s="15">
        <v>41247.625</v>
      </c>
      <c r="AB1" s="15">
        <v>41247.631944444445</v>
      </c>
      <c r="AC1" s="15">
        <v>41247.638888888891</v>
      </c>
      <c r="AD1" s="15">
        <v>41247.645833333336</v>
      </c>
      <c r="AE1" s="15">
        <v>41247.659722222219</v>
      </c>
      <c r="AF1" s="15">
        <v>41247.666666666664</v>
      </c>
      <c r="AG1" s="15">
        <v>41247.673611111109</v>
      </c>
      <c r="AH1" s="15">
        <v>41247.680555555555</v>
      </c>
      <c r="AI1" s="15">
        <v>41247.6875</v>
      </c>
      <c r="AJ1" s="15">
        <v>41247.701388888891</v>
      </c>
      <c r="AK1" s="15">
        <v>41247.708333333336</v>
      </c>
      <c r="AL1" s="15">
        <v>41248.416666666664</v>
      </c>
      <c r="AM1" s="15">
        <v>41248.423611111109</v>
      </c>
      <c r="AN1" s="15">
        <v>41248.4375</v>
      </c>
      <c r="AO1" s="15">
        <v>41248.444444444445</v>
      </c>
      <c r="AP1" s="15">
        <v>41248.458333333336</v>
      </c>
      <c r="AQ1" s="15">
        <v>41248.479166666664</v>
      </c>
      <c r="AR1" s="15">
        <v>41248.486111111109</v>
      </c>
      <c r="AS1" s="15">
        <v>41248.493055555555</v>
      </c>
      <c r="AT1" s="15">
        <v>41248.5</v>
      </c>
      <c r="AU1" s="15">
        <v>41248.506944444445</v>
      </c>
      <c r="AV1" s="15">
        <v>41248.520833333336</v>
      </c>
      <c r="AW1" s="15">
        <v>41248.534722222219</v>
      </c>
      <c r="AX1" s="15">
        <v>41248.541666666664</v>
      </c>
      <c r="AY1" s="15">
        <v>41248.548611111109</v>
      </c>
      <c r="AZ1" s="15">
        <v>41248.555555555555</v>
      </c>
      <c r="BA1" s="15">
        <v>41248.583333333336</v>
      </c>
      <c r="BB1" s="15">
        <v>41248.611111111109</v>
      </c>
      <c r="BC1" s="15">
        <v>41248.625</v>
      </c>
      <c r="BD1" s="15">
        <v>41248.631944444445</v>
      </c>
      <c r="BE1" s="15">
        <v>41248.645833333336</v>
      </c>
      <c r="BF1" s="15">
        <v>41248.659722222219</v>
      </c>
      <c r="BG1" s="15">
        <v>41248.666666666664</v>
      </c>
      <c r="BH1" s="15">
        <v>41248.694444444445</v>
      </c>
      <c r="BI1" s="15"/>
      <c r="BJ1" s="15"/>
    </row>
    <row r="2" spans="1:62" x14ac:dyDescent="0.25">
      <c r="A2" s="8" t="s">
        <v>7</v>
      </c>
      <c r="B2" s="7" t="str">
        <f>IF(IFERROR(GETPIVOTDATA("длительность",Лист1!$A$3,"Специалист",$A2,"Начало",B$1),0)&gt;0,"начало",IF(IFERROR(GETPIVOTDATA("длительность",Лист1!$A$3,"Специалист",$A2,"Окончание",B$1),0)&gt;0,"Окончание",""))</f>
        <v>начало</v>
      </c>
      <c r="C2" s="7" t="str">
        <f>IF(IFERROR(GETPIVOTDATA("длительность",Лист1!$A$3,"Специалист",$A2,"Начало",C$1),0)&gt;0,"начало",IF(IFERROR(GETPIVOTDATA("длительность",Лист1!$A$3,"Специалист",$A2,"Окончание",C$1),0)&gt;0,"Окончание",""))</f>
        <v>Окончание</v>
      </c>
      <c r="D2" s="7" t="str">
        <f>IF(IFERROR(GETPIVOTDATA("длительность",Лист1!$A$3,"Специалист",$A2,"Начало",D$1),0)&gt;0,"начало",IF(IFERROR(GETPIVOTDATA("длительность",Лист1!$A$3,"Специалист",$A2,"Окончание",D$1),0)&gt;0,"Окончание",""))</f>
        <v/>
      </c>
      <c r="E2" s="7" t="str">
        <f>IF(IFERROR(GETPIVOTDATA("длительность",Лист1!$A$3,"Специалист",$A2,"Начало",E$1),0)&gt;0,"начало",IF(IFERROR(GETPIVOTDATA("длительность",Лист1!$A$3,"Специалист",$A2,"Окончание",E$1),0)&gt;0,"Окончание",""))</f>
        <v/>
      </c>
      <c r="F2" s="7" t="str">
        <f>IF(IFERROR(GETPIVOTDATA("длительность",Лист1!$A$3,"Специалист",$A2,"Начало",F$1),0)&gt;0,"начало",IF(IFERROR(GETPIVOTDATA("длительность",Лист1!$A$3,"Специалист",$A2,"Окончание",F$1),0)&gt;0,"Окончание",""))</f>
        <v/>
      </c>
      <c r="G2" s="7" t="str">
        <f>IF(IFERROR(GETPIVOTDATA("длительность",Лист1!$A$3,"Специалист",$A2,"Начало",G$1),0)&gt;0,"начало",IF(IFERROR(GETPIVOTDATA("длительность",Лист1!$A$3,"Специалист",$A2,"Окончание",G$1),0)&gt;0,"Окончание",""))</f>
        <v/>
      </c>
      <c r="H2" s="7" t="str">
        <f>IF(IFERROR(GETPIVOTDATA("длительность",Лист1!$A$3,"Специалист",$A2,"Начало",H$1),0)&gt;0,"начало",IF(IFERROR(GETPIVOTDATA("длительность",Лист1!$A$3,"Специалист",$A2,"Окончание",H$1),0)&gt;0,"Окончание",""))</f>
        <v/>
      </c>
      <c r="I2" s="7" t="str">
        <f>IF(IFERROR(GETPIVOTDATA("длительность",Лист1!$A$3,"Специалист",$A2,"Начало",I$1),0)&gt;0,"начало",IF(IFERROR(GETPIVOTDATA("длительность",Лист1!$A$3,"Специалист",$A2,"Окончание",I$1),0)&gt;0,"Окончание",""))</f>
        <v/>
      </c>
      <c r="J2" s="7" t="str">
        <f>IF(IFERROR(GETPIVOTDATA("длительность",Лист1!$A$3,"Специалист",$A2,"Начало",J$1),0)&gt;0,"начало",IF(IFERROR(GETPIVOTDATA("длительность",Лист1!$A$3,"Специалист",$A2,"Окончание",J$1),0)&gt;0,"Окончание",""))</f>
        <v/>
      </c>
      <c r="K2" s="7" t="str">
        <f>IF(IFERROR(GETPIVOTDATA("длительность",Лист1!$A$3,"Специалист",$A2,"Начало",K$1),0)&gt;0,"начало",IF(IFERROR(GETPIVOTDATA("длительность",Лист1!$A$3,"Специалист",$A2,"Окончание",K$1),0)&gt;0,"Окончание",""))</f>
        <v/>
      </c>
      <c r="L2" s="7" t="str">
        <f>IF(IFERROR(GETPIVOTDATA("длительность",Лист1!$A$3,"Специалист",$A2,"Начало",L$1),0)&gt;0,"начало",IF(IFERROR(GETPIVOTDATA("длительность",Лист1!$A$3,"Специалист",$A2,"Окончание",L$1),0)&gt;0,"Окончание",""))</f>
        <v>начало</v>
      </c>
      <c r="M2" s="7" t="str">
        <f>IF(IFERROR(GETPIVOTDATA("длительность",Лист1!$A$3,"Специалист",$A2,"Начало",M$1),0)&gt;0,"начало",IF(IFERROR(GETPIVOTDATA("длительность",Лист1!$A$3,"Специалист",$A2,"Окончание",M$1),0)&gt;0,"Окончание",""))</f>
        <v/>
      </c>
      <c r="N2" s="7" t="str">
        <f>IF(IFERROR(GETPIVOTDATA("длительность",Лист1!$A$3,"Специалист",$A2,"Начало",N$1),0)&gt;0,"начало",IF(IFERROR(GETPIVOTDATA("длительность",Лист1!$A$3,"Специалист",$A2,"Окончание",N$1),0)&gt;0,"Окончание",""))</f>
        <v/>
      </c>
      <c r="O2" s="7" t="str">
        <f>IF(IFERROR(GETPIVOTDATA("длительность",Лист1!$A$3,"Специалист",$A2,"Начало",O$1),0)&gt;0,"начало",IF(IFERROR(GETPIVOTDATA("длительность",Лист1!$A$3,"Специалист",$A2,"Окончание",O$1),0)&gt;0,"Окончание",""))</f>
        <v/>
      </c>
      <c r="P2" s="7" t="str">
        <f>IF(IFERROR(GETPIVOTDATA("длительность",Лист1!$A$3,"Специалист",$A2,"Начало",P$1),0)&gt;0,"начало",IF(IFERROR(GETPIVOTDATA("длительность",Лист1!$A$3,"Специалист",$A2,"Окончание",P$1),0)&gt;0,"Окончание",""))</f>
        <v>начало</v>
      </c>
      <c r="Q2" s="7" t="str">
        <f>IF(IFERROR(GETPIVOTDATA("длительность",Лист1!$A$3,"Специалист",$A2,"Начало",Q$1),0)&gt;0,"начало",IF(IFERROR(GETPIVOTDATA("длительность",Лист1!$A$3,"Специалист",$A2,"Окончание",Q$1),0)&gt;0,"Окончание",""))</f>
        <v>начало</v>
      </c>
      <c r="R2" s="7" t="str">
        <f>IF(IFERROR(GETPIVOTDATA("длительность",Лист1!$A$3,"Специалист",$A2,"Начало",R$1),0)&gt;0,"начало",IF(IFERROR(GETPIVOTDATA("длительность",Лист1!$A$3,"Специалист",$A2,"Окончание",R$1),0)&gt;0,"Окончание",""))</f>
        <v>Окончание</v>
      </c>
      <c r="S2" s="7" t="str">
        <f>IF(IFERROR(GETPIVOTDATA("длительность",Лист1!$A$3,"Специалист",$A2,"Начало",S$1),0)&gt;0,"начало",IF(IFERROR(GETPIVOTDATA("длительность",Лист1!$A$3,"Специалист",$A2,"Окончание",S$1),0)&gt;0,"Окончание",""))</f>
        <v/>
      </c>
      <c r="T2" s="7" t="str">
        <f>IF(IFERROR(GETPIVOTDATA("длительность",Лист1!$A$3,"Специалист",$A2,"Начало",T$1),0)&gt;0,"начало",IF(IFERROR(GETPIVOTDATA("длительность",Лист1!$A$3,"Специалист",$A2,"Окончание",T$1),0)&gt;0,"Окончание",""))</f>
        <v/>
      </c>
      <c r="U2" s="7" t="str">
        <f>IF(IFERROR(GETPIVOTDATA("длительность",Лист1!$A$3,"Специалист",$A2,"Начало",U$1),0)&gt;0,"начало",IF(IFERROR(GETPIVOTDATA("длительность",Лист1!$A$3,"Специалист",$A2,"Окончание",U$1),0)&gt;0,"Окончание",""))</f>
        <v/>
      </c>
      <c r="V2" s="7" t="str">
        <f>IF(IFERROR(GETPIVOTDATA("длительность",Лист1!$A$3,"Специалист",$A2,"Начало",V$1),0)&gt;0,"начало",IF(IFERROR(GETPIVOTDATA("длительность",Лист1!$A$3,"Специалист",$A2,"Окончание",V$1),0)&gt;0,"Окончание",""))</f>
        <v/>
      </c>
      <c r="W2" s="7" t="str">
        <f>IF(IFERROR(GETPIVOTDATA("длительность",Лист1!$A$3,"Специалист",$A2,"Начало",W$1),0)&gt;0,"начало",IF(IFERROR(GETPIVOTDATA("длительность",Лист1!$A$3,"Специалист",$A2,"Окончание",W$1),0)&gt;0,"Окончание",""))</f>
        <v>начало</v>
      </c>
      <c r="X2" s="7" t="str">
        <f>IF(IFERROR(GETPIVOTDATA("длительность",Лист1!$A$3,"Специалист",$A2,"Начало",X$1),0)&gt;0,"начало",IF(IFERROR(GETPIVOTDATA("длительность",Лист1!$A$3,"Специалист",$A2,"Окончание",X$1),0)&gt;0,"Окончание",""))</f>
        <v>начало</v>
      </c>
      <c r="Y2" s="7" t="str">
        <f>IF(IFERROR(GETPIVOTDATA("длительность",Лист1!$A$3,"Специалист",$A2,"Начало",Y$1),0)&gt;0,"начало",IF(IFERROR(GETPIVOTDATA("длительность",Лист1!$A$3,"Специалист",$A2,"Окончание",Y$1),0)&gt;0,"Окончание",""))</f>
        <v/>
      </c>
      <c r="Z2" s="7" t="str">
        <f>IF(IFERROR(GETPIVOTDATA("длительность",Лист1!$A$3,"Специалист",$A2,"Начало",Z$1),0)&gt;0,"начало",IF(IFERROR(GETPIVOTDATA("длительность",Лист1!$A$3,"Специалист",$A2,"Окончание",Z$1),0)&gt;0,"Окончание",""))</f>
        <v/>
      </c>
      <c r="AA2" s="7" t="str">
        <f>IF(IFERROR(GETPIVOTDATA("длительность",Лист1!$A$3,"Специалист",$A2,"Начало",AA$1),0)&gt;0,"начало",IF(IFERROR(GETPIVOTDATA("длительность",Лист1!$A$3,"Специалист",$A2,"Окончание",AA$1),0)&gt;0,"Окончание",""))</f>
        <v>начало</v>
      </c>
      <c r="AB2" s="7" t="str">
        <f>IF(IFERROR(GETPIVOTDATA("длительность",Лист1!$A$3,"Специалист",$A2,"Начало",AB$1),0)&gt;0,"начало",IF(IFERROR(GETPIVOTDATA("длительность",Лист1!$A$3,"Специалист",$A2,"Окончание",AB$1),0)&gt;0,"Окончание",""))</f>
        <v/>
      </c>
      <c r="AC2" s="7" t="str">
        <f>IF(IFERROR(GETPIVOTDATA("длительность",Лист1!$A$3,"Специалист",$A2,"Начало",AC$1),0)&gt;0,"начало",IF(IFERROR(GETPIVOTDATA("длительность",Лист1!$A$3,"Специалист",$A2,"Окончание",AC$1),0)&gt;0,"Окончание",""))</f>
        <v/>
      </c>
      <c r="AD2" s="7" t="str">
        <f>IF(IFERROR(GETPIVOTDATA("длительность",Лист1!$A$3,"Специалист",$A2,"Начало",AD$1),0)&gt;0,"начало",IF(IFERROR(GETPIVOTDATA("длительность",Лист1!$A$3,"Специалист",$A2,"Окончание",AD$1),0)&gt;0,"Окончание",""))</f>
        <v/>
      </c>
      <c r="AE2" s="7" t="str">
        <f>IF(IFERROR(GETPIVOTDATA("длительность",Лист1!$A$3,"Специалист",$A2,"Начало",AE$1),0)&gt;0,"начало",IF(IFERROR(GETPIVOTDATA("длительность",Лист1!$A$3,"Специалист",$A2,"Окончание",AE$1),0)&gt;0,"Окончание",""))</f>
        <v/>
      </c>
      <c r="AF2" s="7" t="str">
        <f>IF(IFERROR(GETPIVOTDATA("длительность",Лист1!$A$3,"Специалист",$A2,"Начало",AF$1),0)&gt;0,"начало",IF(IFERROR(GETPIVOTDATA("длительность",Лист1!$A$3,"Специалист",$A2,"Окончание",AF$1),0)&gt;0,"Окончание",""))</f>
        <v/>
      </c>
      <c r="AG2" s="7" t="str">
        <f>IF(IFERROR(GETPIVOTDATA("длительность",Лист1!$A$3,"Специалист",$A2,"Начало",AG$1),0)&gt;0,"начало",IF(IFERROR(GETPIVOTDATA("длительность",Лист1!$A$3,"Специалист",$A2,"Окончание",AG$1),0)&gt;0,"Окончание",""))</f>
        <v>Окончание</v>
      </c>
      <c r="AH2" s="7" t="str">
        <f>IF(IFERROR(GETPIVOTDATA("длительность",Лист1!$A$3,"Специалист",$A2,"Начало",AH$1),0)&gt;0,"начало",IF(IFERROR(GETPIVOTDATA("длительность",Лист1!$A$3,"Специалист",$A2,"Окончание",AH$1),0)&gt;0,"Окончание",""))</f>
        <v>начало</v>
      </c>
      <c r="AI2" s="7" t="str">
        <f>IF(IFERROR(GETPIVOTDATA("длительность",Лист1!$A$3,"Специалист",$A2,"Начало",AI$1),0)&gt;0,"начало",IF(IFERROR(GETPIVOTDATA("длительность",Лист1!$A$3,"Специалист",$A2,"Окончание",AI$1),0)&gt;0,"Окончание",""))</f>
        <v/>
      </c>
      <c r="AJ2" s="7" t="str">
        <f>IF(IFERROR(GETPIVOTDATA("длительность",Лист1!$A$3,"Специалист",$A2,"Начало",AJ$1),0)&gt;0,"начало",IF(IFERROR(GETPIVOTDATA("длительность",Лист1!$A$3,"Специалист",$A2,"Окончание",AJ$1),0)&gt;0,"Окончание",""))</f>
        <v>Окончание</v>
      </c>
      <c r="AK2" s="7" t="str">
        <f>IF(IFERROR(GETPIVOTDATA("длительность",Лист1!$A$3,"Специалист",$A2,"Начало",AK$1),0)&gt;0,"начало",IF(IFERROR(GETPIVOTDATA("длительность",Лист1!$A$3,"Специалист",$A2,"Окончание",AK$1),0)&gt;0,"Окончание",""))</f>
        <v>Окончание</v>
      </c>
      <c r="AL2" s="7" t="str">
        <f>IF(IFERROR(GETPIVOTDATA("длительность",Лист1!$A$3,"Специалист",$A2,"Начало",AL$1),0)&gt;0,"начало",IF(IFERROR(GETPIVOTDATA("длительность",Лист1!$A$3,"Специалист",$A2,"Окончание",AL$1),0)&gt;0,"Окончание",""))</f>
        <v>начало</v>
      </c>
      <c r="AM2" s="7" t="str">
        <f>IF(IFERROR(GETPIVOTDATA("длительность",Лист1!$A$3,"Специалист",$A2,"Начало",AM$1),0)&gt;0,"начало",IF(IFERROR(GETPIVOTDATA("длительность",Лист1!$A$3,"Специалист",$A2,"Окончание",AM$1),0)&gt;0,"Окончание",""))</f>
        <v/>
      </c>
      <c r="AN2" s="7" t="str">
        <f>IF(IFERROR(GETPIVOTDATA("длительность",Лист1!$A$3,"Специалист",$A2,"Начало",AN$1),0)&gt;0,"начало",IF(IFERROR(GETPIVOTDATA("длительность",Лист1!$A$3,"Специалист",$A2,"Окончание",AN$1),0)&gt;0,"Окончание",""))</f>
        <v/>
      </c>
      <c r="AO2" s="7" t="str">
        <f>IF(IFERROR(GETPIVOTDATA("длительность",Лист1!$A$3,"Специалист",$A2,"Начало",AO$1),0)&gt;0,"начало",IF(IFERROR(GETPIVOTDATA("длительность",Лист1!$A$3,"Специалист",$A2,"Окончание",AO$1),0)&gt;0,"Окончание",""))</f>
        <v/>
      </c>
      <c r="AP2" s="7" t="str">
        <f>IF(IFERROR(GETPIVOTDATA("длительность",Лист1!$A$3,"Специалист",$A2,"Начало",AP$1),0)&gt;0,"начало",IF(IFERROR(GETPIVOTDATA("длительность",Лист1!$A$3,"Специалист",$A2,"Окончание",AP$1),0)&gt;0,"Окончание",""))</f>
        <v/>
      </c>
      <c r="AQ2" s="7" t="str">
        <f>IF(IFERROR(GETPIVOTDATA("длительность",Лист1!$A$3,"Специалист",$A2,"Начало",AQ$1),0)&gt;0,"начало",IF(IFERROR(GETPIVOTDATA("длительность",Лист1!$A$3,"Специалист",$A2,"Окончание",AQ$1),0)&gt;0,"Окончание",""))</f>
        <v/>
      </c>
      <c r="AR2" s="7" t="str">
        <f>IF(IFERROR(GETPIVOTDATA("длительность",Лист1!$A$3,"Специалист",$A2,"Начало",AR$1),0)&gt;0,"начало",IF(IFERROR(GETPIVOTDATA("длительность",Лист1!$A$3,"Специалист",$A2,"Окончание",AR$1),0)&gt;0,"Окончание",""))</f>
        <v/>
      </c>
      <c r="AS2" s="7" t="str">
        <f>IF(IFERROR(GETPIVOTDATA("длительность",Лист1!$A$3,"Специалист",$A2,"Начало",AS$1),0)&gt;0,"начало",IF(IFERROR(GETPIVOTDATA("длительность",Лист1!$A$3,"Специалист",$A2,"Окончание",AS$1),0)&gt;0,"Окончание",""))</f>
        <v/>
      </c>
      <c r="AT2" s="7" t="str">
        <f>IF(IFERROR(GETPIVOTDATA("длительность",Лист1!$A$3,"Специалист",$A2,"Начало",AT$1),0)&gt;0,"начало",IF(IFERROR(GETPIVOTDATA("длительность",Лист1!$A$3,"Специалист",$A2,"Окончание",AT$1),0)&gt;0,"Окончание",""))</f>
        <v>начало</v>
      </c>
      <c r="AU2" s="7" t="str">
        <f>IF(IFERROR(GETPIVOTDATA("длительность",Лист1!$A$3,"Специалист",$A2,"Начало",AU$1),0)&gt;0,"начало",IF(IFERROR(GETPIVOTDATA("длительность",Лист1!$A$3,"Специалист",$A2,"Окончание",AU$1),0)&gt;0,"Окончание",""))</f>
        <v/>
      </c>
      <c r="AV2" s="7" t="str">
        <f>IF(IFERROR(GETPIVOTDATA("длительность",Лист1!$A$3,"Специалист",$A2,"Начало",AV$1),0)&gt;0,"начало",IF(IFERROR(GETPIVOTDATA("длительность",Лист1!$A$3,"Специалист",$A2,"Окончание",AV$1),0)&gt;0,"Окончание",""))</f>
        <v/>
      </c>
      <c r="AW2" s="7" t="str">
        <f>IF(IFERROR(GETPIVOTDATA("длительность",Лист1!$A$3,"Специалист",$A2,"Начало",AW$1),0)&gt;0,"начало",IF(IFERROR(GETPIVOTDATA("длительность",Лист1!$A$3,"Специалист",$A2,"Окончание",AW$1),0)&gt;0,"Окончание",""))</f>
        <v/>
      </c>
      <c r="AX2" s="7" t="str">
        <f>IF(IFERROR(GETPIVOTDATA("длительность",Лист1!$A$3,"Специалист",$A2,"Начало",AX$1),0)&gt;0,"начало",IF(IFERROR(GETPIVOTDATA("длительность",Лист1!$A$3,"Специалист",$A2,"Окончание",AX$1),0)&gt;0,"Окончание",""))</f>
        <v>начало</v>
      </c>
      <c r="AY2" s="7" t="str">
        <f>IF(IFERROR(GETPIVOTDATA("длительность",Лист1!$A$3,"Специалист",$A2,"Начало",AY$1),0)&gt;0,"начало",IF(IFERROR(GETPIVOTDATA("длительность",Лист1!$A$3,"Специалист",$A2,"Окончание",AY$1),0)&gt;0,"Окончание",""))</f>
        <v/>
      </c>
      <c r="AZ2" s="7" t="str">
        <f>IF(IFERROR(GETPIVOTDATA("длительность",Лист1!$A$3,"Специалист",$A2,"Начало",AZ$1),0)&gt;0,"начало",IF(IFERROR(GETPIVOTDATA("длительность",Лист1!$A$3,"Специалист",$A2,"Окончание",AZ$1),0)&gt;0,"Окончание",""))</f>
        <v/>
      </c>
      <c r="BA2" s="7" t="str">
        <f>IF(IFERROR(GETPIVOTDATA("длительность",Лист1!$A$3,"Специалист",$A2,"Начало",BA$1),0)&gt;0,"начало",IF(IFERROR(GETPIVOTDATA("длительность",Лист1!$A$3,"Специалист",$A2,"Окончание",BA$1),0)&gt;0,"Окончание",""))</f>
        <v/>
      </c>
      <c r="BB2" s="7" t="str">
        <f>IF(IFERROR(GETPIVOTDATA("длительность",Лист1!$A$3,"Специалист",$A2,"Начало",BB$1),0)&gt;0,"начало",IF(IFERROR(GETPIVOTDATA("длительность",Лист1!$A$3,"Специалист",$A2,"Окончание",BB$1),0)&gt;0,"Окончание",""))</f>
        <v>Окончание</v>
      </c>
      <c r="BC2" s="7" t="str">
        <f>IF(IFERROR(GETPIVOTDATA("длительность",Лист1!$A$3,"Специалист",$A2,"Начало",BC$1),0)&gt;0,"начало",IF(IFERROR(GETPIVOTDATA("длительность",Лист1!$A$3,"Специалист",$A2,"Окончание",BC$1),0)&gt;0,"Окончание",""))</f>
        <v>начало</v>
      </c>
      <c r="BD2" s="7" t="str">
        <f>IF(IFERROR(GETPIVOTDATA("длительность",Лист1!$A$3,"Специалист",$A2,"Начало",BD$1),0)&gt;0,"начало",IF(IFERROR(GETPIVOTDATA("длительность",Лист1!$A$3,"Специалист",$A2,"Окончание",BD$1),0)&gt;0,"Окончание",""))</f>
        <v/>
      </c>
      <c r="BE2" s="7" t="str">
        <f>IF(IFERROR(GETPIVOTDATA("длительность",Лист1!$A$3,"Специалист",$A2,"Начало",BE$1),0)&gt;0,"начало",IF(IFERROR(GETPIVOTDATA("длительность",Лист1!$A$3,"Специалист",$A2,"Окончание",BE$1),0)&gt;0,"Окончание",""))</f>
        <v/>
      </c>
      <c r="BF2" s="7" t="str">
        <f>IF(IFERROR(GETPIVOTDATA("длительность",Лист1!$A$3,"Специалист",$A2,"Начало",BF$1),0)&gt;0,"начало",IF(IFERROR(GETPIVOTDATA("длительность",Лист1!$A$3,"Специалист",$A2,"Окончание",BF$1),0)&gt;0,"Окончание",""))</f>
        <v/>
      </c>
      <c r="BG2" s="7" t="str">
        <f>IF(IFERROR(GETPIVOTDATA("длительность",Лист1!$A$3,"Специалист",$A2,"Начало",BG$1),0)&gt;0,"начало",IF(IFERROR(GETPIVOTDATA("длительность",Лист1!$A$3,"Специалист",$A2,"Окончание",BG$1),0)&gt;0,"Окончание",""))</f>
        <v/>
      </c>
      <c r="BH2" s="7" t="str">
        <f>IF(IFERROR(GETPIVOTDATA("длительность",Лист1!$A$3,"Специалист",$A2,"Начало",BH$1),0)&gt;0,"начало",IF(IFERROR(GETPIVOTDATA("длительность",Лист1!$A$3,"Специалист",$A2,"Окончание",BH$1),0)&gt;0,"Окончание",""))</f>
        <v>Окончание</v>
      </c>
    </row>
    <row r="3" spans="1:62" x14ac:dyDescent="0.25">
      <c r="A3" s="8" t="s">
        <v>28</v>
      </c>
      <c r="B3" s="7" t="str">
        <f>IF(IFERROR(GETPIVOTDATA("длительность",Лист1!$A$3,"Специалист",$A3,"Начало",B$1),0)&gt;0,"начало",IF(IFERROR(GETPIVOTDATA("длительность",Лист1!$A$3,"Специалист",$A3,"Окончание",B$1),0)&gt;0,"Окончание",""))</f>
        <v/>
      </c>
      <c r="C3" s="7" t="str">
        <f>IF(IFERROR(GETPIVOTDATA("длительность",Лист1!$A$3,"Специалист",$A3,"Начало",C$1),0)&gt;0,"начало",IF(IFERROR(GETPIVOTDATA("длительность",Лист1!$A$3,"Специалист",$A3,"Окончание",C$1),0)&gt;0,"Окончание",""))</f>
        <v/>
      </c>
      <c r="D3" s="7" t="str">
        <f>IF(IFERROR(GETPIVOTDATA("длительность",Лист1!$A$3,"Специалист",$A3,"Начало",D$1),0)&gt;0,"начало",IF(IFERROR(GETPIVOTDATA("длительность",Лист1!$A$3,"Специалист",$A3,"Окончание",D$1),0)&gt;0,"Окончание",""))</f>
        <v/>
      </c>
      <c r="E3" s="7" t="str">
        <f>IF(IFERROR(GETPIVOTDATA("длительность",Лист1!$A$3,"Специалист",$A3,"Начало",E$1),0)&gt;0,"начало",IF(IFERROR(GETPIVOTDATA("длительность",Лист1!$A$3,"Специалист",$A3,"Окончание",E$1),0)&gt;0,"Окончание",""))</f>
        <v/>
      </c>
      <c r="F3" s="7" t="str">
        <f>IF(IFERROR(GETPIVOTDATA("длительность",Лист1!$A$3,"Специалист",$A3,"Начало",F$1),0)&gt;0,"начало",IF(IFERROR(GETPIVOTDATA("длительность",Лист1!$A$3,"Специалист",$A3,"Окончание",F$1),0)&gt;0,"Окончание",""))</f>
        <v/>
      </c>
      <c r="G3" s="7" t="str">
        <f>IF(IFERROR(GETPIVOTDATA("длительность",Лист1!$A$3,"Специалист",$A3,"Начало",G$1),0)&gt;0,"начало",IF(IFERROR(GETPIVOTDATA("длительность",Лист1!$A$3,"Специалист",$A3,"Окончание",G$1),0)&gt;0,"Окончание",""))</f>
        <v/>
      </c>
      <c r="H3" s="7" t="str">
        <f>IF(IFERROR(GETPIVOTDATA("длительность",Лист1!$A$3,"Специалист",$A3,"Начало",H$1),0)&gt;0,"начало",IF(IFERROR(GETPIVOTDATA("длительность",Лист1!$A$3,"Специалист",$A3,"Окончание",H$1),0)&gt;0,"Окончание",""))</f>
        <v/>
      </c>
      <c r="I3" s="7" t="str">
        <f>IF(IFERROR(GETPIVOTDATA("длительность",Лист1!$A$3,"Специалист",$A3,"Начало",I$1),0)&gt;0,"начало",IF(IFERROR(GETPIVOTDATA("длительность",Лист1!$A$3,"Специалист",$A3,"Окончание",I$1),0)&gt;0,"Окончание",""))</f>
        <v/>
      </c>
      <c r="J3" s="7" t="str">
        <f>IF(IFERROR(GETPIVOTDATA("длительность",Лист1!$A$3,"Специалист",$A3,"Начало",J$1),0)&gt;0,"начало",IF(IFERROR(GETPIVOTDATA("длительность",Лист1!$A$3,"Специалист",$A3,"Окончание",J$1),0)&gt;0,"Окончание",""))</f>
        <v>Окончание</v>
      </c>
      <c r="K3" s="7" t="str">
        <f>IF(IFERROR(GETPIVOTDATA("длительность",Лист1!$A$3,"Специалист",$A3,"Начало",K$1),0)&gt;0,"начало",IF(IFERROR(GETPIVOTDATA("длительность",Лист1!$A$3,"Специалист",$A3,"Окончание",K$1),0)&gt;0,"Окончание",""))</f>
        <v>начало</v>
      </c>
      <c r="L3" s="7" t="str">
        <f>IF(IFERROR(GETPIVOTDATA("длительность",Лист1!$A$3,"Специалист",$A3,"Начало",L$1),0)&gt;0,"начало",IF(IFERROR(GETPIVOTDATA("длительность",Лист1!$A$3,"Специалист",$A3,"Окончание",L$1),0)&gt;0,"Окончание",""))</f>
        <v>начало</v>
      </c>
      <c r="M3" s="7" t="str">
        <f>IF(IFERROR(GETPIVOTDATA("длительность",Лист1!$A$3,"Специалист",$A3,"Начало",M$1),0)&gt;0,"начало",IF(IFERROR(GETPIVOTDATA("длительность",Лист1!$A$3,"Специалист",$A3,"Окончание",M$1),0)&gt;0,"Окончание",""))</f>
        <v>Окончание</v>
      </c>
      <c r="N3" s="7" t="str">
        <f>IF(IFERROR(GETPIVOTDATA("длительность",Лист1!$A$3,"Специалист",$A3,"Начало",N$1),0)&gt;0,"начало",IF(IFERROR(GETPIVOTDATA("длительность",Лист1!$A$3,"Специалист",$A3,"Окончание",N$1),0)&gt;0,"Окончание",""))</f>
        <v/>
      </c>
      <c r="O3" s="7" t="str">
        <f>IF(IFERROR(GETPIVOTDATA("длительность",Лист1!$A$3,"Специалист",$A3,"Начало",O$1),0)&gt;0,"начало",IF(IFERROR(GETPIVOTDATA("длительность",Лист1!$A$3,"Специалист",$A3,"Окончание",O$1),0)&gt;0,"Окончание",""))</f>
        <v>Окончание</v>
      </c>
      <c r="P3" s="7" t="str">
        <f>IF(IFERROR(GETPIVOTDATA("длительность",Лист1!$A$3,"Специалист",$A3,"Начало",P$1),0)&gt;0,"начало",IF(IFERROR(GETPIVOTDATA("длительность",Лист1!$A$3,"Специалист",$A3,"Окончание",P$1),0)&gt;0,"Окончание",""))</f>
        <v>начало</v>
      </c>
      <c r="Q3" s="7" t="str">
        <f>IF(IFERROR(GETPIVOTDATA("длительность",Лист1!$A$3,"Специалист",$A3,"Начало",Q$1),0)&gt;0,"начало",IF(IFERROR(GETPIVOTDATA("длительность",Лист1!$A$3,"Специалист",$A3,"Окончание",Q$1),0)&gt;0,"Окончание",""))</f>
        <v/>
      </c>
      <c r="R3" s="7" t="str">
        <f>IF(IFERROR(GETPIVOTDATA("длительность",Лист1!$A$3,"Специалист",$A3,"Начало",R$1),0)&gt;0,"начало",IF(IFERROR(GETPIVOTDATA("длительность",Лист1!$A$3,"Специалист",$A3,"Окончание",R$1),0)&gt;0,"Окончание",""))</f>
        <v/>
      </c>
      <c r="S3" s="7" t="str">
        <f>IF(IFERROR(GETPIVOTDATA("длительность",Лист1!$A$3,"Специалист",$A3,"Начало",S$1),0)&gt;0,"начало",IF(IFERROR(GETPIVOTDATA("длительность",Лист1!$A$3,"Специалист",$A3,"Окончание",S$1),0)&gt;0,"Окончание",""))</f>
        <v>Окончание</v>
      </c>
      <c r="T3" s="7" t="str">
        <f>IF(IFERROR(GETPIVOTDATA("длительность",Лист1!$A$3,"Специалист",$A3,"Начало",T$1),0)&gt;0,"начало",IF(IFERROR(GETPIVOTDATA("длительность",Лист1!$A$3,"Специалист",$A3,"Окончание",T$1),0)&gt;0,"Окончание",""))</f>
        <v/>
      </c>
      <c r="U3" s="7" t="str">
        <f>IF(IFERROR(GETPIVOTDATA("длительность",Лист1!$A$3,"Специалист",$A3,"Начало",U$1),0)&gt;0,"начало",IF(IFERROR(GETPIVOTDATA("длительность",Лист1!$A$3,"Специалист",$A3,"Окончание",U$1),0)&gt;0,"Окончание",""))</f>
        <v>начало</v>
      </c>
      <c r="V3" s="7" t="str">
        <f>IF(IFERROR(GETPIVOTDATA("длительность",Лист1!$A$3,"Специалист",$A3,"Начало",V$1),0)&gt;0,"начало",IF(IFERROR(GETPIVOTDATA("длительность",Лист1!$A$3,"Специалист",$A3,"Окончание",V$1),0)&gt;0,"Окончание",""))</f>
        <v/>
      </c>
      <c r="W3" s="7" t="str">
        <f>IF(IFERROR(GETPIVOTDATA("длительность",Лист1!$A$3,"Специалист",$A3,"Начало",W$1),0)&gt;0,"начало",IF(IFERROR(GETPIVOTDATA("длительность",Лист1!$A$3,"Специалист",$A3,"Окончание",W$1),0)&gt;0,"Окончание",""))</f>
        <v>начало</v>
      </c>
      <c r="X3" s="7" t="str">
        <f>IF(IFERROR(GETPIVOTDATA("длительность",Лист1!$A$3,"Специалист",$A3,"Начало",X$1),0)&gt;0,"начало",IF(IFERROR(GETPIVOTDATA("длительность",Лист1!$A$3,"Специалист",$A3,"Окончание",X$1),0)&gt;0,"Окончание",""))</f>
        <v/>
      </c>
      <c r="Y3" s="7" t="str">
        <f>IF(IFERROR(GETPIVOTDATA("длительность",Лист1!$A$3,"Специалист",$A3,"Начало",Y$1),0)&gt;0,"начало",IF(IFERROR(GETPIVOTDATA("длительность",Лист1!$A$3,"Специалист",$A3,"Окончание",Y$1),0)&gt;0,"Окончание",""))</f>
        <v>Окончание</v>
      </c>
      <c r="Z3" s="7" t="str">
        <f>IF(IFERROR(GETPIVOTDATA("длительность",Лист1!$A$3,"Специалист",$A3,"Начало",Z$1),0)&gt;0,"начало",IF(IFERROR(GETPIVOTDATA("длительность",Лист1!$A$3,"Специалист",$A3,"Окончание",Z$1),0)&gt;0,"Окончание",""))</f>
        <v/>
      </c>
      <c r="AA3" s="7" t="str">
        <f>IF(IFERROR(GETPIVOTDATA("длительность",Лист1!$A$3,"Специалист",$A3,"Начало",AA$1),0)&gt;0,"начало",IF(IFERROR(GETPIVOTDATA("длительность",Лист1!$A$3,"Специалист",$A3,"Окончание",AA$1),0)&gt;0,"Окончание",""))</f>
        <v>начало</v>
      </c>
      <c r="AB3" s="7" t="str">
        <f>IF(IFERROR(GETPIVOTDATA("длительность",Лист1!$A$3,"Специалист",$A3,"Начало",AB$1),0)&gt;0,"начало",IF(IFERROR(GETPIVOTDATA("длительность",Лист1!$A$3,"Специалист",$A3,"Окончание",AB$1),0)&gt;0,"Окончание",""))</f>
        <v>Окончание</v>
      </c>
      <c r="AC3" s="7" t="str">
        <f>IF(IFERROR(GETPIVOTDATA("длительность",Лист1!$A$3,"Специалист",$A3,"Начало",AC$1),0)&gt;0,"начало",IF(IFERROR(GETPIVOTDATA("длительность",Лист1!$A$3,"Специалист",$A3,"Окончание",AC$1),0)&gt;0,"Окончание",""))</f>
        <v/>
      </c>
      <c r="AD3" s="7" t="str">
        <f>IF(IFERROR(GETPIVOTDATA("длительность",Лист1!$A$3,"Специалист",$A3,"Начало",AD$1),0)&gt;0,"начало",IF(IFERROR(GETPIVOTDATA("длительность",Лист1!$A$3,"Специалист",$A3,"Окончание",AD$1),0)&gt;0,"Окончание",""))</f>
        <v/>
      </c>
      <c r="AE3" s="7" t="str">
        <f>IF(IFERROR(GETPIVOTDATA("длительность",Лист1!$A$3,"Специалист",$A3,"Начало",AE$1),0)&gt;0,"начало",IF(IFERROR(GETPIVOTDATA("длительность",Лист1!$A$3,"Специалист",$A3,"Окончание",AE$1),0)&gt;0,"Окончание",""))</f>
        <v>начало</v>
      </c>
      <c r="AF3" s="7" t="str">
        <f>IF(IFERROR(GETPIVOTDATA("длительность",Лист1!$A$3,"Специалист",$A3,"Начало",AF$1),0)&gt;0,"начало",IF(IFERROR(GETPIVOTDATA("длительность",Лист1!$A$3,"Специалист",$A3,"Окончание",AF$1),0)&gt;0,"Окончание",""))</f>
        <v/>
      </c>
      <c r="AG3" s="7" t="str">
        <f>IF(IFERROR(GETPIVOTDATA("длительность",Лист1!$A$3,"Специалист",$A3,"Начало",AG$1),0)&gt;0,"начало",IF(IFERROR(GETPIVOTDATA("длительность",Лист1!$A$3,"Специалист",$A3,"Окончание",AG$1),0)&gt;0,"Окончание",""))</f>
        <v/>
      </c>
      <c r="AH3" s="7" t="str">
        <f>IF(IFERROR(GETPIVOTDATA("длительность",Лист1!$A$3,"Специалист",$A3,"Начало",AH$1),0)&gt;0,"начало",IF(IFERROR(GETPIVOTDATA("длительность",Лист1!$A$3,"Специалист",$A3,"Окончание",AH$1),0)&gt;0,"Окончание",""))</f>
        <v/>
      </c>
      <c r="AI3" s="7" t="str">
        <f>IF(IFERROR(GETPIVOTDATA("длительность",Лист1!$A$3,"Специалист",$A3,"Начало",AI$1),0)&gt;0,"начало",IF(IFERROR(GETPIVOTDATA("длительность",Лист1!$A$3,"Специалист",$A3,"Окончание",AI$1),0)&gt;0,"Окончание",""))</f>
        <v>Окончание</v>
      </c>
      <c r="AJ3" s="7" t="str">
        <f>IF(IFERROR(GETPIVOTDATA("длительность",Лист1!$A$3,"Специалист",$A3,"Начало",AJ$1),0)&gt;0,"начало",IF(IFERROR(GETPIVOTDATA("длительность",Лист1!$A$3,"Специалист",$A3,"Окончание",AJ$1),0)&gt;0,"Окончание",""))</f>
        <v/>
      </c>
      <c r="AK3" s="7" t="str">
        <f>IF(IFERROR(GETPIVOTDATA("длительность",Лист1!$A$3,"Специалист",$A3,"Начало",AK$1),0)&gt;0,"начало",IF(IFERROR(GETPIVOTDATA("длительность",Лист1!$A$3,"Специалист",$A3,"Окончание",AK$1),0)&gt;0,"Окончание",""))</f>
        <v/>
      </c>
      <c r="AL3" s="7" t="str">
        <f>IF(IFERROR(GETPIVOTDATA("длительность",Лист1!$A$3,"Специалист",$A3,"Начало",AL$1),0)&gt;0,"начало",IF(IFERROR(GETPIVOTDATA("длительность",Лист1!$A$3,"Специалист",$A3,"Окончание",AL$1),0)&gt;0,"Окончание",""))</f>
        <v/>
      </c>
      <c r="AM3" s="7" t="str">
        <f>IF(IFERROR(GETPIVOTDATA("длительность",Лист1!$A$3,"Специалист",$A3,"Начало",AM$1),0)&gt;0,"начало",IF(IFERROR(GETPIVOTDATA("длительность",Лист1!$A$3,"Специалист",$A3,"Окончание",AM$1),0)&gt;0,"Окончание",""))</f>
        <v/>
      </c>
      <c r="AN3" s="7" t="str">
        <f>IF(IFERROR(GETPIVOTDATA("длительность",Лист1!$A$3,"Специалист",$A3,"Начало",AN$1),0)&gt;0,"начало",IF(IFERROR(GETPIVOTDATA("длительность",Лист1!$A$3,"Специалист",$A3,"Окончание",AN$1),0)&gt;0,"Окончание",""))</f>
        <v/>
      </c>
      <c r="AO3" s="7" t="str">
        <f>IF(IFERROR(GETPIVOTDATA("длительность",Лист1!$A$3,"Специалист",$A3,"Начало",AO$1),0)&gt;0,"начало",IF(IFERROR(GETPIVOTDATA("длительность",Лист1!$A$3,"Специалист",$A3,"Окончание",AO$1),0)&gt;0,"Окончание",""))</f>
        <v>начало</v>
      </c>
      <c r="AP3" s="7" t="str">
        <f>IF(IFERROR(GETPIVOTDATA("длительность",Лист1!$A$3,"Специалист",$A3,"Начало",AP$1),0)&gt;0,"начало",IF(IFERROR(GETPIVOTDATA("длительность",Лист1!$A$3,"Специалист",$A3,"Окончание",AP$1),0)&gt;0,"Окончание",""))</f>
        <v/>
      </c>
      <c r="AQ3" s="7" t="str">
        <f>IF(IFERROR(GETPIVOTDATA("длительность",Лист1!$A$3,"Специалист",$A3,"Начало",AQ$1),0)&gt;0,"начало",IF(IFERROR(GETPIVOTDATA("длительность",Лист1!$A$3,"Специалист",$A3,"Окончание",AQ$1),0)&gt;0,"Окончание",""))</f>
        <v>начало</v>
      </c>
      <c r="AR3" s="7" t="str">
        <f>IF(IFERROR(GETPIVOTDATA("длительность",Лист1!$A$3,"Специалист",$A3,"Начало",AR$1),0)&gt;0,"начало",IF(IFERROR(GETPIVOTDATA("длительность",Лист1!$A$3,"Специалист",$A3,"Окончание",AR$1),0)&gt;0,"Окончание",""))</f>
        <v>Окончание</v>
      </c>
      <c r="AS3" s="7" t="str">
        <f>IF(IFERROR(GETPIVOTDATA("длительность",Лист1!$A$3,"Специалист",$A3,"Начало",AS$1),0)&gt;0,"начало",IF(IFERROR(GETPIVOTDATA("длительность",Лист1!$A$3,"Специалист",$A3,"Окончание",AS$1),0)&gt;0,"Окончание",""))</f>
        <v/>
      </c>
      <c r="AT3" s="7" t="str">
        <f>IF(IFERROR(GETPIVOTDATA("длительность",Лист1!$A$3,"Специалист",$A3,"Начало",AT$1),0)&gt;0,"начало",IF(IFERROR(GETPIVOTDATA("длительность",Лист1!$A$3,"Специалист",$A3,"Окончание",AT$1),0)&gt;0,"Окончание",""))</f>
        <v/>
      </c>
      <c r="AU3" s="7" t="str">
        <f>IF(IFERROR(GETPIVOTDATA("длительность",Лист1!$A$3,"Специалист",$A3,"Начало",AU$1),0)&gt;0,"начало",IF(IFERROR(GETPIVOTDATA("длительность",Лист1!$A$3,"Специалист",$A3,"Окончание",AU$1),0)&gt;0,"Окончание",""))</f>
        <v>начало</v>
      </c>
      <c r="AV3" s="7" t="str">
        <f>IF(IFERROR(GETPIVOTDATA("длительность",Лист1!$A$3,"Специалист",$A3,"Начало",AV$1),0)&gt;0,"начало",IF(IFERROR(GETPIVOTDATA("длительность",Лист1!$A$3,"Специалист",$A3,"Окончание",AV$1),0)&gt;0,"Окончание",""))</f>
        <v/>
      </c>
      <c r="AW3" s="7" t="str">
        <f>IF(IFERROR(GETPIVOTDATA("длительность",Лист1!$A$3,"Специалист",$A3,"Начало",AW$1),0)&gt;0,"начало",IF(IFERROR(GETPIVOTDATA("длительность",Лист1!$A$3,"Специалист",$A3,"Окончание",AW$1),0)&gt;0,"Окончание",""))</f>
        <v/>
      </c>
      <c r="AX3" s="7" t="str">
        <f>IF(IFERROR(GETPIVOTDATA("длительность",Лист1!$A$3,"Специалист",$A3,"Начало",AX$1),0)&gt;0,"начало",IF(IFERROR(GETPIVOTDATA("длительность",Лист1!$A$3,"Специалист",$A3,"Окончание",AX$1),0)&gt;0,"Окончание",""))</f>
        <v/>
      </c>
      <c r="AY3" s="7" t="str">
        <f>IF(IFERROR(GETPIVOTDATA("длительность",Лист1!$A$3,"Специалист",$A3,"Начало",AY$1),0)&gt;0,"начало",IF(IFERROR(GETPIVOTDATA("длительность",Лист1!$A$3,"Специалист",$A3,"Окончание",AY$1),0)&gt;0,"Окончание",""))</f>
        <v>начало</v>
      </c>
      <c r="AZ3" s="7" t="str">
        <f>IF(IFERROR(GETPIVOTDATA("длительность",Лист1!$A$3,"Специалист",$A3,"Начало",AZ$1),0)&gt;0,"начало",IF(IFERROR(GETPIVOTDATA("длительность",Лист1!$A$3,"Специалист",$A3,"Окончание",AZ$1),0)&gt;0,"Окончание",""))</f>
        <v/>
      </c>
      <c r="BA3" s="7" t="str">
        <f>IF(IFERROR(GETPIVOTDATA("длительность",Лист1!$A$3,"Специалист",$A3,"Начало",BA$1),0)&gt;0,"начало",IF(IFERROR(GETPIVOTDATA("длительность",Лист1!$A$3,"Специалист",$A3,"Окончание",BA$1),0)&gt;0,"Окончание",""))</f>
        <v>начало</v>
      </c>
      <c r="BB3" s="7" t="str">
        <f>IF(IFERROR(GETPIVOTDATA("длительность",Лист1!$A$3,"Специалист",$A3,"Начало",BB$1),0)&gt;0,"начало",IF(IFERROR(GETPIVOTDATA("длительность",Лист1!$A$3,"Специалист",$A3,"Окончание",BB$1),0)&gt;0,"Окончание",""))</f>
        <v/>
      </c>
      <c r="BC3" s="7" t="str">
        <f>IF(IFERROR(GETPIVOTDATA("длительность",Лист1!$A$3,"Специалист",$A3,"Начало",BC$1),0)&gt;0,"начало",IF(IFERROR(GETPIVOTDATA("длительность",Лист1!$A$3,"Специалист",$A3,"Окончание",BC$1),0)&gt;0,"Окончание",""))</f>
        <v>Окончание</v>
      </c>
      <c r="BD3" s="7" t="str">
        <f>IF(IFERROR(GETPIVOTDATA("длительность",Лист1!$A$3,"Специалист",$A3,"Начало",BD$1),0)&gt;0,"начало",IF(IFERROR(GETPIVOTDATA("длительность",Лист1!$A$3,"Специалист",$A3,"Окончание",BD$1),0)&gt;0,"Окончание",""))</f>
        <v/>
      </c>
      <c r="BE3" s="7" t="str">
        <f>IF(IFERROR(GETPIVOTDATA("длительность",Лист1!$A$3,"Специалист",$A3,"Начало",BE$1),0)&gt;0,"начало",IF(IFERROR(GETPIVOTDATA("длительность",Лист1!$A$3,"Специалист",$A3,"Окончание",BE$1),0)&gt;0,"Окончание",""))</f>
        <v/>
      </c>
      <c r="BF3" s="7" t="str">
        <f>IF(IFERROR(GETPIVOTDATA("длительность",Лист1!$A$3,"Специалист",$A3,"Начало",BF$1),0)&gt;0,"начало",IF(IFERROR(GETPIVOTDATA("длительность",Лист1!$A$3,"Специалист",$A3,"Окончание",BF$1),0)&gt;0,"Окончание",""))</f>
        <v>начало</v>
      </c>
      <c r="BG3" s="7" t="str">
        <f>IF(IFERROR(GETPIVOTDATA("длительность",Лист1!$A$3,"Специалист",$A3,"Начало",BG$1),0)&gt;0,"начало",IF(IFERROR(GETPIVOTDATA("длительность",Лист1!$A$3,"Специалист",$A3,"Окончание",BG$1),0)&gt;0,"Окончание",""))</f>
        <v/>
      </c>
      <c r="BH3" s="7" t="str">
        <f>IF(IFERROR(GETPIVOTDATA("длительность",Лист1!$A$3,"Специалист",$A3,"Начало",BH$1),0)&gt;0,"начало",IF(IFERROR(GETPIVOTDATA("длительность",Лист1!$A$3,"Специалист",$A3,"Окончание",BH$1),0)&gt;0,"Окончание",""))</f>
        <v>Окончание</v>
      </c>
    </row>
    <row r="4" spans="1:62" x14ac:dyDescent="0.25">
      <c r="A4" s="8" t="s">
        <v>45</v>
      </c>
      <c r="B4" s="7" t="str">
        <f>IF(IFERROR(GETPIVOTDATA("длительность",Лист1!$A$3,"Специалист",$A4,"Начало",B$1),0)&gt;0,"начало",IF(IFERROR(GETPIVOTDATA("длительность",Лист1!$A$3,"Специалист",$A4,"Окончание",B$1),0)&gt;0,"Окончание",""))</f>
        <v/>
      </c>
      <c r="C4" s="7" t="str">
        <f>IF(IFERROR(GETPIVOTDATA("длительность",Лист1!$A$3,"Специалист",$A4,"Начало",C$1),0)&gt;0,"начало",IF(IFERROR(GETPIVOTDATA("длительность",Лист1!$A$3,"Специалист",$A4,"Окончание",C$1),0)&gt;0,"Окончание",""))</f>
        <v>начало</v>
      </c>
      <c r="D4" s="7" t="str">
        <f>IF(IFERROR(GETPIVOTDATA("длительность",Лист1!$A$3,"Специалист",$A4,"Начало",D$1),0)&gt;0,"начало",IF(IFERROR(GETPIVOTDATA("длительность",Лист1!$A$3,"Специалист",$A4,"Окончание",D$1),0)&gt;0,"Окончание",""))</f>
        <v>начало</v>
      </c>
      <c r="E4" s="7" t="str">
        <f>IF(IFERROR(GETPIVOTDATA("длительность",Лист1!$A$3,"Специалист",$A4,"Начало",E$1),0)&gt;0,"начало",IF(IFERROR(GETPIVOTDATA("длительность",Лист1!$A$3,"Специалист",$A4,"Окончание",E$1),0)&gt;0,"Окончание",""))</f>
        <v>начало</v>
      </c>
      <c r="F4" s="7" t="str">
        <f>IF(IFERROR(GETPIVOTDATA("длительность",Лист1!$A$3,"Специалист",$A4,"Начало",F$1),0)&gt;0,"начало",IF(IFERROR(GETPIVOTDATA("длительность",Лист1!$A$3,"Специалист",$A4,"Окончание",F$1),0)&gt;0,"Окончание",""))</f>
        <v>Окончание</v>
      </c>
      <c r="G4" s="7" t="str">
        <f>IF(IFERROR(GETPIVOTDATA("длительность",Лист1!$A$3,"Специалист",$A4,"Начало",G$1),0)&gt;0,"начало",IF(IFERROR(GETPIVOTDATA("длительность",Лист1!$A$3,"Специалист",$A4,"Окончание",G$1),0)&gt;0,"Окончание",""))</f>
        <v/>
      </c>
      <c r="H4" s="7" t="str">
        <f>IF(IFERROR(GETPIVOTDATA("длительность",Лист1!$A$3,"Специалист",$A4,"Начало",H$1),0)&gt;0,"начало",IF(IFERROR(GETPIVOTDATA("длительность",Лист1!$A$3,"Специалист",$A4,"Окончание",H$1),0)&gt;0,"Окончание",""))</f>
        <v/>
      </c>
      <c r="I4" s="7" t="str">
        <f>IF(IFERROR(GETPIVOTDATA("длительность",Лист1!$A$3,"Специалист",$A4,"Начало",I$1),0)&gt;0,"начало",IF(IFERROR(GETPIVOTDATA("длительность",Лист1!$A$3,"Специалист",$A4,"Окончание",I$1),0)&gt;0,"Окончание",""))</f>
        <v/>
      </c>
      <c r="J4" s="7" t="str">
        <f>IF(IFERROR(GETPIVOTDATA("длительность",Лист1!$A$3,"Специалист",$A4,"Начало",J$1),0)&gt;0,"начало",IF(IFERROR(GETPIVOTDATA("длительность",Лист1!$A$3,"Специалист",$A4,"Окончание",J$1),0)&gt;0,"Окончание",""))</f>
        <v/>
      </c>
      <c r="K4" s="7" t="str">
        <f>IF(IFERROR(GETPIVOTDATA("длительность",Лист1!$A$3,"Специалист",$A4,"Начало",K$1),0)&gt;0,"начало",IF(IFERROR(GETPIVOTDATA("длительность",Лист1!$A$3,"Специалист",$A4,"Окончание",K$1),0)&gt;0,"Окончание",""))</f>
        <v/>
      </c>
      <c r="L4" s="7" t="str">
        <f>IF(IFERROR(GETPIVOTDATA("длительность",Лист1!$A$3,"Специалист",$A4,"Начало",L$1),0)&gt;0,"начало",IF(IFERROR(GETPIVOTDATA("длительность",Лист1!$A$3,"Специалист",$A4,"Окончание",L$1),0)&gt;0,"Окончание",""))</f>
        <v>Окончание</v>
      </c>
      <c r="M4" s="7" t="str">
        <f>IF(IFERROR(GETPIVOTDATA("длительность",Лист1!$A$3,"Специалист",$A4,"Начало",M$1),0)&gt;0,"начало",IF(IFERROR(GETPIVOTDATA("длительность",Лист1!$A$3,"Специалист",$A4,"Окончание",M$1),0)&gt;0,"Окончание",""))</f>
        <v/>
      </c>
      <c r="N4" s="7" t="str">
        <f>IF(IFERROR(GETPIVOTDATA("длительность",Лист1!$A$3,"Специалист",$A4,"Начало",N$1),0)&gt;0,"начало",IF(IFERROR(GETPIVOTDATA("длительность",Лист1!$A$3,"Специалист",$A4,"Окончание",N$1),0)&gt;0,"Окончание",""))</f>
        <v>начало</v>
      </c>
      <c r="O4" s="7" t="str">
        <f>IF(IFERROR(GETPIVOTDATA("длительность",Лист1!$A$3,"Специалист",$A4,"Начало",O$1),0)&gt;0,"начало",IF(IFERROR(GETPIVOTDATA("длительность",Лист1!$A$3,"Специалист",$A4,"Окончание",O$1),0)&gt;0,"Окончание",""))</f>
        <v/>
      </c>
      <c r="P4" s="7" t="str">
        <f>IF(IFERROR(GETPIVOTDATA("длительность",Лист1!$A$3,"Специалист",$A4,"Начало",P$1),0)&gt;0,"начало",IF(IFERROR(GETPIVOTDATA("длительность",Лист1!$A$3,"Специалист",$A4,"Окончание",P$1),0)&gt;0,"Окончание",""))</f>
        <v>Окончание</v>
      </c>
      <c r="Q4" s="7" t="str">
        <f>IF(IFERROR(GETPIVOTDATA("длительность",Лист1!$A$3,"Специалист",$A4,"Начало",Q$1),0)&gt;0,"начало",IF(IFERROR(GETPIVOTDATA("длительность",Лист1!$A$3,"Специалист",$A4,"Окончание",Q$1),0)&gt;0,"Окончание",""))</f>
        <v/>
      </c>
      <c r="R4" s="7" t="str">
        <f>IF(IFERROR(GETPIVOTDATA("длительность",Лист1!$A$3,"Специалист",$A4,"Начало",R$1),0)&gt;0,"начало",IF(IFERROR(GETPIVOTDATA("длительность",Лист1!$A$3,"Специалист",$A4,"Окончание",R$1),0)&gt;0,"Окончание",""))</f>
        <v/>
      </c>
      <c r="S4" s="7" t="str">
        <f>IF(IFERROR(GETPIVOTDATA("длительность",Лист1!$A$3,"Специалист",$A4,"Начало",S$1),0)&gt;0,"начало",IF(IFERROR(GETPIVOTDATA("длительность",Лист1!$A$3,"Специалист",$A4,"Окончание",S$1),0)&gt;0,"Окончание",""))</f>
        <v>начало</v>
      </c>
      <c r="T4" s="7" t="str">
        <f>IF(IFERROR(GETPIVOTDATA("длительность",Лист1!$A$3,"Специалист",$A4,"Начало",T$1),0)&gt;0,"начало",IF(IFERROR(GETPIVOTDATA("длительность",Лист1!$A$3,"Специалист",$A4,"Окончание",T$1),0)&gt;0,"Окончание",""))</f>
        <v/>
      </c>
      <c r="U4" s="7" t="str">
        <f>IF(IFERROR(GETPIVOTDATA("длительность",Лист1!$A$3,"Специалист",$A4,"Начало",U$1),0)&gt;0,"начало",IF(IFERROR(GETPIVOTDATA("длительность",Лист1!$A$3,"Специалист",$A4,"Окончание",U$1),0)&gt;0,"Окончание",""))</f>
        <v/>
      </c>
      <c r="V4" s="7" t="str">
        <f>IF(IFERROR(GETPIVOTDATA("длительность",Лист1!$A$3,"Специалист",$A4,"Начало",V$1),0)&gt;0,"начало",IF(IFERROR(GETPIVOTDATA("длительность",Лист1!$A$3,"Специалист",$A4,"Окончание",V$1),0)&gt;0,"Окончание",""))</f>
        <v>Окончание</v>
      </c>
      <c r="W4" s="7" t="str">
        <f>IF(IFERROR(GETPIVOTDATA("длительность",Лист1!$A$3,"Специалист",$A4,"Начало",W$1),0)&gt;0,"начало",IF(IFERROR(GETPIVOTDATA("длительность",Лист1!$A$3,"Специалист",$A4,"Окончание",W$1),0)&gt;0,"Окончание",""))</f>
        <v/>
      </c>
      <c r="X4" s="7" t="str">
        <f>IF(IFERROR(GETPIVOTDATA("длительность",Лист1!$A$3,"Специалист",$A4,"Начало",X$1),0)&gt;0,"начало",IF(IFERROR(GETPIVOTDATA("длительность",Лист1!$A$3,"Специалист",$A4,"Окончание",X$1),0)&gt;0,"Окончание",""))</f>
        <v/>
      </c>
      <c r="Y4" s="7" t="str">
        <f>IF(IFERROR(GETPIVOTDATA("длительность",Лист1!$A$3,"Специалист",$A4,"Начало",Y$1),0)&gt;0,"начало",IF(IFERROR(GETPIVOTDATA("длительность",Лист1!$A$3,"Специалист",$A4,"Окончание",Y$1),0)&gt;0,"Окончание",""))</f>
        <v/>
      </c>
      <c r="Z4" s="7" t="str">
        <f>IF(IFERROR(GETPIVOTDATA("длительность",Лист1!$A$3,"Специалист",$A4,"Начало",Z$1),0)&gt;0,"начало",IF(IFERROR(GETPIVOTDATA("длительность",Лист1!$A$3,"Специалист",$A4,"Окончание",Z$1),0)&gt;0,"Окончание",""))</f>
        <v>начало</v>
      </c>
      <c r="AA4" s="7" t="str">
        <f>IF(IFERROR(GETPIVOTDATA("длительность",Лист1!$A$3,"Специалист",$A4,"Начало",AA$1),0)&gt;0,"начало",IF(IFERROR(GETPIVOTDATA("длительность",Лист1!$A$3,"Специалист",$A4,"Окончание",AA$1),0)&gt;0,"Окончание",""))</f>
        <v/>
      </c>
      <c r="AB4" s="7" t="str">
        <f>IF(IFERROR(GETPIVOTDATA("длительность",Лист1!$A$3,"Специалист",$A4,"Начало",AB$1),0)&gt;0,"начало",IF(IFERROR(GETPIVOTDATA("длительность",Лист1!$A$3,"Специалист",$A4,"Окончание",AB$1),0)&gt;0,"Окончание",""))</f>
        <v/>
      </c>
      <c r="AC4" s="7" t="str">
        <f>IF(IFERROR(GETPIVOTDATA("длительность",Лист1!$A$3,"Специалист",$A4,"Начало",AC$1),0)&gt;0,"начало",IF(IFERROR(GETPIVOTDATA("длительность",Лист1!$A$3,"Специалист",$A4,"Окончание",AC$1),0)&gt;0,"Окончание",""))</f>
        <v>Окончание</v>
      </c>
      <c r="AD4" s="7" t="str">
        <f>IF(IFERROR(GETPIVOTDATA("длительность",Лист1!$A$3,"Специалист",$A4,"Начало",AD$1),0)&gt;0,"начало",IF(IFERROR(GETPIVOTDATA("длительность",Лист1!$A$3,"Специалист",$A4,"Окончание",AD$1),0)&gt;0,"Окончание",""))</f>
        <v>начало</v>
      </c>
      <c r="AE4" s="7" t="str">
        <f>IF(IFERROR(GETPIVOTDATA("длительность",Лист1!$A$3,"Специалист",$A4,"Начало",AE$1),0)&gt;0,"начало",IF(IFERROR(GETPIVOTDATA("длительность",Лист1!$A$3,"Специалист",$A4,"Окончание",AE$1),0)&gt;0,"Окончание",""))</f>
        <v>Окончание</v>
      </c>
      <c r="AF4" s="7" t="str">
        <f>IF(IFERROR(GETPIVOTDATA("длительность",Лист1!$A$3,"Специалист",$A4,"Начало",AF$1),0)&gt;0,"начало",IF(IFERROR(GETPIVOTDATA("длительность",Лист1!$A$3,"Специалист",$A4,"Окончание",AF$1),0)&gt;0,"Окончание",""))</f>
        <v>начало</v>
      </c>
      <c r="AG4" s="7" t="str">
        <f>IF(IFERROR(GETPIVOTDATA("длительность",Лист1!$A$3,"Специалист",$A4,"Начало",AG$1),0)&gt;0,"начало",IF(IFERROR(GETPIVOTDATA("длительность",Лист1!$A$3,"Специалист",$A4,"Окончание",AG$1),0)&gt;0,"Окончание",""))</f>
        <v/>
      </c>
      <c r="AH4" s="7" t="str">
        <f>IF(IFERROR(GETPIVOTDATA("длительность",Лист1!$A$3,"Специалист",$A4,"Начало",AH$1),0)&gt;0,"начало",IF(IFERROR(GETPIVOTDATA("длительность",Лист1!$A$3,"Специалист",$A4,"Окончание",AH$1),0)&gt;0,"Окончание",""))</f>
        <v/>
      </c>
      <c r="AI4" s="7" t="str">
        <f>IF(IFERROR(GETPIVOTDATA("длительность",Лист1!$A$3,"Специалист",$A4,"Начало",AI$1),0)&gt;0,"начало",IF(IFERROR(GETPIVOTDATA("длительность",Лист1!$A$3,"Специалист",$A4,"Окончание",AI$1),0)&gt;0,"Окончание",""))</f>
        <v/>
      </c>
      <c r="AJ4" s="7" t="str">
        <f>IF(IFERROR(GETPIVOTDATA("длительность",Лист1!$A$3,"Специалист",$A4,"Начало",AJ$1),0)&gt;0,"начало",IF(IFERROR(GETPIVOTDATA("длительность",Лист1!$A$3,"Специалист",$A4,"Окончание",AJ$1),0)&gt;0,"Окончание",""))</f>
        <v/>
      </c>
      <c r="AK4" s="7" t="str">
        <f>IF(IFERROR(GETPIVOTDATA("длительность",Лист1!$A$3,"Специалист",$A4,"Начало",AK$1),0)&gt;0,"начало",IF(IFERROR(GETPIVOTDATA("длительность",Лист1!$A$3,"Специалист",$A4,"Окончание",AK$1),0)&gt;0,"Окончание",""))</f>
        <v>Окончание</v>
      </c>
      <c r="AL4" s="7" t="str">
        <f>IF(IFERROR(GETPIVOTDATA("длительность",Лист1!$A$3,"Специалист",$A4,"Начало",AL$1),0)&gt;0,"начало",IF(IFERROR(GETPIVOTDATA("длительность",Лист1!$A$3,"Специалист",$A4,"Окончание",AL$1),0)&gt;0,"Окончание",""))</f>
        <v>начало</v>
      </c>
      <c r="AM4" s="7" t="str">
        <f>IF(IFERROR(GETPIVOTDATA("длительность",Лист1!$A$3,"Специалист",$A4,"Начало",AM$1),0)&gt;0,"начало",IF(IFERROR(GETPIVOTDATA("длительность",Лист1!$A$3,"Специалист",$A4,"Окончание",AM$1),0)&gt;0,"Окончание",""))</f>
        <v/>
      </c>
      <c r="AN4" s="7" t="str">
        <f>IF(IFERROR(GETPIVOTDATA("длительность",Лист1!$A$3,"Специалист",$A4,"Начало",AN$1),0)&gt;0,"начало",IF(IFERROR(GETPIVOTDATA("длительность",Лист1!$A$3,"Специалист",$A4,"Окончание",AN$1),0)&gt;0,"Окончание",""))</f>
        <v>начало</v>
      </c>
      <c r="AO4" s="7" t="str">
        <f>IF(IFERROR(GETPIVOTDATA("длительность",Лист1!$A$3,"Специалист",$A4,"Начало",AO$1),0)&gt;0,"начало",IF(IFERROR(GETPIVOTDATA("длительность",Лист1!$A$3,"Специалист",$A4,"Окончание",AO$1),0)&gt;0,"Окончание",""))</f>
        <v/>
      </c>
      <c r="AP4" s="7" t="str">
        <f>IF(IFERROR(GETPIVOTDATA("длительность",Лист1!$A$3,"Специалист",$A4,"Начало",AP$1),0)&gt;0,"начало",IF(IFERROR(GETPIVOTDATA("длительность",Лист1!$A$3,"Специалист",$A4,"Окончание",AP$1),0)&gt;0,"Окончание",""))</f>
        <v/>
      </c>
      <c r="AQ4" s="7" t="str">
        <f>IF(IFERROR(GETPIVOTDATA("длительность",Лист1!$A$3,"Специалист",$A4,"Начало",AQ$1),0)&gt;0,"начало",IF(IFERROR(GETPIVOTDATA("длительность",Лист1!$A$3,"Специалист",$A4,"Окончание",AQ$1),0)&gt;0,"Окончание",""))</f>
        <v>начало</v>
      </c>
      <c r="AR4" s="7" t="str">
        <f>IF(IFERROR(GETPIVOTDATA("длительность",Лист1!$A$3,"Специалист",$A4,"Начало",AR$1),0)&gt;0,"начало",IF(IFERROR(GETPIVOTDATA("длительность",Лист1!$A$3,"Специалист",$A4,"Окончание",AR$1),0)&gt;0,"Окончание",""))</f>
        <v/>
      </c>
      <c r="AS4" s="7" t="str">
        <f>IF(IFERROR(GETPIVOTDATA("длительность",Лист1!$A$3,"Специалист",$A4,"Начало",AS$1),0)&gt;0,"начало",IF(IFERROR(GETPIVOTDATA("длительность",Лист1!$A$3,"Специалист",$A4,"Окончание",AS$1),0)&gt;0,"Окончание",""))</f>
        <v/>
      </c>
      <c r="AT4" s="7" t="str">
        <f>IF(IFERROR(GETPIVOTDATA("длительность",Лист1!$A$3,"Специалист",$A4,"Начало",AT$1),0)&gt;0,"начало",IF(IFERROR(GETPIVOTDATA("длительность",Лист1!$A$3,"Специалист",$A4,"Окончание",AT$1),0)&gt;0,"Окончание",""))</f>
        <v/>
      </c>
      <c r="AU4" s="7" t="str">
        <f>IF(IFERROR(GETPIVOTDATA("длительность",Лист1!$A$3,"Специалист",$A4,"Начало",AU$1),0)&gt;0,"начало",IF(IFERROR(GETPIVOTDATA("длительность",Лист1!$A$3,"Специалист",$A4,"Окончание",AU$1),0)&gt;0,"Окончание",""))</f>
        <v/>
      </c>
      <c r="AV4" s="7" t="str">
        <f>IF(IFERROR(GETPIVOTDATA("длительность",Лист1!$A$3,"Специалист",$A4,"Начало",AV$1),0)&gt;0,"начало",IF(IFERROR(GETPIVOTDATA("длительность",Лист1!$A$3,"Специалист",$A4,"Окончание",AV$1),0)&gt;0,"Окончание",""))</f>
        <v>начало</v>
      </c>
      <c r="AW4" s="7" t="str">
        <f>IF(IFERROR(GETPIVOTDATA("длительность",Лист1!$A$3,"Специалист",$A4,"Начало",AW$1),0)&gt;0,"начало",IF(IFERROR(GETPIVOTDATA("длительность",Лист1!$A$3,"Специалист",$A4,"Окончание",AW$1),0)&gt;0,"Окончание",""))</f>
        <v>начало</v>
      </c>
      <c r="AX4" s="7" t="str">
        <f>IF(IFERROR(GETPIVOTDATA("длительность",Лист1!$A$3,"Специалист",$A4,"Начало",AX$1),0)&gt;0,"начало",IF(IFERROR(GETPIVOTDATA("длительность",Лист1!$A$3,"Специалист",$A4,"Окончание",AX$1),0)&gt;0,"Окончание",""))</f>
        <v/>
      </c>
      <c r="AY4" s="7" t="str">
        <f>IF(IFERROR(GETPIVOTDATA("длительность",Лист1!$A$3,"Специалист",$A4,"Начало",AY$1),0)&gt;0,"начало",IF(IFERROR(GETPIVOTDATA("длительность",Лист1!$A$3,"Специалист",$A4,"Окончание",AY$1),0)&gt;0,"Окончание",""))</f>
        <v/>
      </c>
      <c r="AZ4" s="7" t="str">
        <f>IF(IFERROR(GETPIVOTDATA("длительность",Лист1!$A$3,"Специалист",$A4,"Начало",AZ$1),0)&gt;0,"начало",IF(IFERROR(GETPIVOTDATA("длительность",Лист1!$A$3,"Специалист",$A4,"Окончание",AZ$1),0)&gt;0,"Окончание",""))</f>
        <v>начало</v>
      </c>
      <c r="BA4" s="7" t="str">
        <f>IF(IFERROR(GETPIVOTDATA("длительность",Лист1!$A$3,"Специалист",$A4,"Начало",BA$1),0)&gt;0,"начало",IF(IFERROR(GETPIVOTDATA("длительность",Лист1!$A$3,"Специалист",$A4,"Окончание",BA$1),0)&gt;0,"Окончание",""))</f>
        <v>начало</v>
      </c>
      <c r="BB4" s="7" t="str">
        <f>IF(IFERROR(GETPIVOTDATA("длительность",Лист1!$A$3,"Специалист",$A4,"Начало",BB$1),0)&gt;0,"начало",IF(IFERROR(GETPIVOTDATA("длительность",Лист1!$A$3,"Специалист",$A4,"Окончание",BB$1),0)&gt;0,"Окончание",""))</f>
        <v/>
      </c>
      <c r="BC4" s="7" t="str">
        <f>IF(IFERROR(GETPIVOTDATA("длительность",Лист1!$A$3,"Специалист",$A4,"Начало",BC$1),0)&gt;0,"начало",IF(IFERROR(GETPIVOTDATA("длительность",Лист1!$A$3,"Специалист",$A4,"Окончание",BC$1),0)&gt;0,"Окончание",""))</f>
        <v>начало</v>
      </c>
      <c r="BD4" s="7" t="str">
        <f>IF(IFERROR(GETPIVOTDATA("длительность",Лист1!$A$3,"Специалист",$A4,"Начало",BD$1),0)&gt;0,"начало",IF(IFERROR(GETPIVOTDATA("длительность",Лист1!$A$3,"Специалист",$A4,"Окончание",BD$1),0)&gt;0,"Окончание",""))</f>
        <v/>
      </c>
      <c r="BE4" s="7" t="str">
        <f>IF(IFERROR(GETPIVOTDATA("длительность",Лист1!$A$3,"Специалист",$A4,"Начало",BE$1),0)&gt;0,"начало",IF(IFERROR(GETPIVOTDATA("длительность",Лист1!$A$3,"Специалист",$A4,"Окончание",BE$1),0)&gt;0,"Окончание",""))</f>
        <v>начало</v>
      </c>
      <c r="BF4" s="7" t="str">
        <f>IF(IFERROR(GETPIVOTDATA("длительность",Лист1!$A$3,"Специалист",$A4,"Начало",BF$1),0)&gt;0,"начало",IF(IFERROR(GETPIVOTDATA("длительность",Лист1!$A$3,"Специалист",$A4,"Окончание",BF$1),0)&gt;0,"Окончание",""))</f>
        <v>Окончание</v>
      </c>
      <c r="BG4" s="7" t="str">
        <f>IF(IFERROR(GETPIVOTDATA("длительность",Лист1!$A$3,"Специалист",$A4,"Начало",BG$1),0)&gt;0,"начало",IF(IFERROR(GETPIVOTDATA("длительность",Лист1!$A$3,"Специалист",$A4,"Окончание",BG$1),0)&gt;0,"Окончание",""))</f>
        <v/>
      </c>
      <c r="BH4" s="7" t="str">
        <f>IF(IFERROR(GETPIVOTDATA("длительность",Лист1!$A$3,"Специалист",$A4,"Начало",BH$1),0)&gt;0,"начало",IF(IFERROR(GETPIVOTDATA("длительность",Лист1!$A$3,"Специалист",$A4,"Окончание",BH$1),0)&gt;0,"Окончание",""))</f>
        <v/>
      </c>
    </row>
    <row r="5" spans="1:62" x14ac:dyDescent="0.25">
      <c r="A5" s="8" t="s">
        <v>70</v>
      </c>
      <c r="B5" s="7" t="str">
        <f>IF(IFERROR(GETPIVOTDATA("длительность",Лист1!$A$3,"Специалист",$A5,"Начало",B$1),0)&gt;0,"начало",IF(IFERROR(GETPIVOTDATA("длительность",Лист1!$A$3,"Специалист",$A5,"Окончание",B$1),0)&gt;0,"Окончание",""))</f>
        <v/>
      </c>
      <c r="C5" s="7" t="str">
        <f>IF(IFERROR(GETPIVOTDATA("длительность",Лист1!$A$3,"Специалист",$A5,"Начало",C$1),0)&gt;0,"начало",IF(IFERROR(GETPIVOTDATA("длительность",Лист1!$A$3,"Специалист",$A5,"Окончание",C$1),0)&gt;0,"Окончание",""))</f>
        <v/>
      </c>
      <c r="D5" s="7" t="str">
        <f>IF(IFERROR(GETPIVOTDATA("длительность",Лист1!$A$3,"Специалист",$A5,"Начало",D$1),0)&gt;0,"начало",IF(IFERROR(GETPIVOTDATA("длительность",Лист1!$A$3,"Специалист",$A5,"Окончание",D$1),0)&gt;0,"Окончание",""))</f>
        <v/>
      </c>
      <c r="E5" s="7" t="str">
        <f>IF(IFERROR(GETPIVOTDATA("длительность",Лист1!$A$3,"Специалист",$A5,"Начало",E$1),0)&gt;0,"начало",IF(IFERROR(GETPIVOTDATA("длительность",Лист1!$A$3,"Специалист",$A5,"Окончание",E$1),0)&gt;0,"Окончание",""))</f>
        <v/>
      </c>
      <c r="F5" s="7" t="str">
        <f>IF(IFERROR(GETPIVOTDATA("длительность",Лист1!$A$3,"Специалист",$A5,"Начало",F$1),0)&gt;0,"начало",IF(IFERROR(GETPIVOTDATA("длительность",Лист1!$A$3,"Специалист",$A5,"Окончание",F$1),0)&gt;0,"Окончание",""))</f>
        <v>начало</v>
      </c>
      <c r="G5" s="7" t="str">
        <f>IF(IFERROR(GETPIVOTDATA("длительность",Лист1!$A$3,"Специалист",$A5,"Начало",G$1),0)&gt;0,"начало",IF(IFERROR(GETPIVOTDATA("длительность",Лист1!$A$3,"Специалист",$A5,"Окончание",G$1),0)&gt;0,"Окончание",""))</f>
        <v>начало</v>
      </c>
      <c r="H5" s="7" t="str">
        <f>IF(IFERROR(GETPIVOTDATA("длительность",Лист1!$A$3,"Специалист",$A5,"Начало",H$1),0)&gt;0,"начало",IF(IFERROR(GETPIVOTDATA("длительность",Лист1!$A$3,"Специалист",$A5,"Окончание",H$1),0)&gt;0,"Окончание",""))</f>
        <v>Окончание</v>
      </c>
      <c r="I5" s="7" t="str">
        <f>IF(IFERROR(GETPIVOTDATA("длительность",Лист1!$A$3,"Специалист",$A5,"Начало",I$1),0)&gt;0,"начало",IF(IFERROR(GETPIVOTDATA("длительность",Лист1!$A$3,"Специалист",$A5,"Окончание",I$1),0)&gt;0,"Окончание",""))</f>
        <v/>
      </c>
      <c r="J5" s="7" t="str">
        <f>IF(IFERROR(GETPIVOTDATA("длительность",Лист1!$A$3,"Специалист",$A5,"Начало",J$1),0)&gt;0,"начало",IF(IFERROR(GETPIVOTDATA("длительность",Лист1!$A$3,"Специалист",$A5,"Окончание",J$1),0)&gt;0,"Окончание",""))</f>
        <v/>
      </c>
      <c r="K5" s="7" t="str">
        <f>IF(IFERROR(GETPIVOTDATA("длительность",Лист1!$A$3,"Специалист",$A5,"Начало",K$1),0)&gt;0,"начало",IF(IFERROR(GETPIVOTDATA("длительность",Лист1!$A$3,"Специалист",$A5,"Окончание",K$1),0)&gt;0,"Окончание",""))</f>
        <v/>
      </c>
      <c r="L5" s="7" t="str">
        <f>IF(IFERROR(GETPIVOTDATA("длительность",Лист1!$A$3,"Специалист",$A5,"Начало",L$1),0)&gt;0,"начало",IF(IFERROR(GETPIVOTDATA("длительность",Лист1!$A$3,"Специалист",$A5,"Окончание",L$1),0)&gt;0,"Окончание",""))</f>
        <v>начало</v>
      </c>
      <c r="M5" s="7" t="str">
        <f>IF(IFERROR(GETPIVOTDATA("длительность",Лист1!$A$3,"Специалист",$A5,"Начало",M$1),0)&gt;0,"начало",IF(IFERROR(GETPIVOTDATA("длительность",Лист1!$A$3,"Специалист",$A5,"Окончание",M$1),0)&gt;0,"Окончание",""))</f>
        <v/>
      </c>
      <c r="N5" s="7" t="str">
        <f>IF(IFERROR(GETPIVOTDATA("длительность",Лист1!$A$3,"Специалист",$A5,"Начало",N$1),0)&gt;0,"начало",IF(IFERROR(GETPIVOTDATA("длительность",Лист1!$A$3,"Специалист",$A5,"Окончание",N$1),0)&gt;0,"Окончание",""))</f>
        <v/>
      </c>
      <c r="O5" s="7" t="str">
        <f>IF(IFERROR(GETPIVOTDATA("длительность",Лист1!$A$3,"Специалист",$A5,"Начало",O$1),0)&gt;0,"начало",IF(IFERROR(GETPIVOTDATA("длительность",Лист1!$A$3,"Специалист",$A5,"Окончание",O$1),0)&gt;0,"Окончание",""))</f>
        <v/>
      </c>
      <c r="P5" s="7" t="str">
        <f>IF(IFERROR(GETPIVOTDATA("длительность",Лист1!$A$3,"Специалист",$A5,"Начало",P$1),0)&gt;0,"начало",IF(IFERROR(GETPIVOTDATA("длительность",Лист1!$A$3,"Специалист",$A5,"Окончание",P$1),0)&gt;0,"Окончание",""))</f>
        <v>начало</v>
      </c>
      <c r="Q5" s="7" t="str">
        <f>IF(IFERROR(GETPIVOTDATA("длительность",Лист1!$A$3,"Специалист",$A5,"Начало",Q$1),0)&gt;0,"начало",IF(IFERROR(GETPIVOTDATA("длительность",Лист1!$A$3,"Специалист",$A5,"Окончание",Q$1),0)&gt;0,"Окончание",""))</f>
        <v/>
      </c>
      <c r="R5" s="7" t="str">
        <f>IF(IFERROR(GETPIVOTDATA("длительность",Лист1!$A$3,"Специалист",$A5,"Начало",R$1),0)&gt;0,"начало",IF(IFERROR(GETPIVOTDATA("длительность",Лист1!$A$3,"Специалист",$A5,"Окончание",R$1),0)&gt;0,"Окончание",""))</f>
        <v/>
      </c>
      <c r="S5" s="7" t="str">
        <f>IF(IFERROR(GETPIVOTDATA("длительность",Лист1!$A$3,"Специалист",$A5,"Начало",S$1),0)&gt;0,"начало",IF(IFERROR(GETPIVOTDATA("длительность",Лист1!$A$3,"Специалист",$A5,"Окончание",S$1),0)&gt;0,"Окончание",""))</f>
        <v/>
      </c>
      <c r="T5" s="7" t="str">
        <f>IF(IFERROR(GETPIVOTDATA("длительность",Лист1!$A$3,"Специалист",$A5,"Начало",T$1),0)&gt;0,"начало",IF(IFERROR(GETPIVOTDATA("длительность",Лист1!$A$3,"Специалист",$A5,"Окончание",T$1),0)&gt;0,"Окончание",""))</f>
        <v>начало</v>
      </c>
      <c r="U5" s="7" t="str">
        <f>IF(IFERROR(GETPIVOTDATA("длительность",Лист1!$A$3,"Специалист",$A5,"Начало",U$1),0)&gt;0,"начало",IF(IFERROR(GETPIVOTDATA("длительность",Лист1!$A$3,"Специалист",$A5,"Окончание",U$1),0)&gt;0,"Окончание",""))</f>
        <v/>
      </c>
      <c r="V5" s="7" t="str">
        <f>IF(IFERROR(GETPIVOTDATA("длительность",Лист1!$A$3,"Специалист",$A5,"Начало",V$1),0)&gt;0,"начало",IF(IFERROR(GETPIVOTDATA("длительность",Лист1!$A$3,"Специалист",$A5,"Окончание",V$1),0)&gt;0,"Окончание",""))</f>
        <v/>
      </c>
      <c r="W5" s="7" t="str">
        <f>IF(IFERROR(GETPIVOTDATA("длительность",Лист1!$A$3,"Специалист",$A5,"Начало",W$1),0)&gt;0,"начало",IF(IFERROR(GETPIVOTDATA("длительность",Лист1!$A$3,"Специалист",$A5,"Окончание",W$1),0)&gt;0,"Окончание",""))</f>
        <v>Окончание</v>
      </c>
      <c r="X5" s="7" t="str">
        <f>IF(IFERROR(GETPIVOTDATA("длительность",Лист1!$A$3,"Специалист",$A5,"Начало",X$1),0)&gt;0,"начало",IF(IFERROR(GETPIVOTDATA("длительность",Лист1!$A$3,"Специалист",$A5,"Окончание",X$1),0)&gt;0,"Окончание",""))</f>
        <v>начало</v>
      </c>
      <c r="Y5" s="7" t="str">
        <f>IF(IFERROR(GETPIVOTDATA("длительность",Лист1!$A$3,"Специалист",$A5,"Начало",Y$1),0)&gt;0,"начало",IF(IFERROR(GETPIVOTDATA("длительность",Лист1!$A$3,"Специалист",$A5,"Окончание",Y$1),0)&gt;0,"Окончание",""))</f>
        <v/>
      </c>
      <c r="Z5" s="7" t="str">
        <f>IF(IFERROR(GETPIVOTDATA("длительность",Лист1!$A$3,"Специалист",$A5,"Начало",Z$1),0)&gt;0,"начало",IF(IFERROR(GETPIVOTDATA("длительность",Лист1!$A$3,"Специалист",$A5,"Окончание",Z$1),0)&gt;0,"Окончание",""))</f>
        <v/>
      </c>
      <c r="AA5" s="7" t="str">
        <f>IF(IFERROR(GETPIVOTDATA("длительность",Лист1!$A$3,"Специалист",$A5,"Начало",AA$1),0)&gt;0,"начало",IF(IFERROR(GETPIVOTDATA("длительность",Лист1!$A$3,"Специалист",$A5,"Окончание",AA$1),0)&gt;0,"Окончание",""))</f>
        <v/>
      </c>
      <c r="AB5" s="7" t="str">
        <f>IF(IFERROR(GETPIVOTDATA("длительность",Лист1!$A$3,"Специалист",$A5,"Начало",AB$1),0)&gt;0,"начало",IF(IFERROR(GETPIVOTDATA("длительность",Лист1!$A$3,"Специалист",$A5,"Окончание",AB$1),0)&gt;0,"Окончание",""))</f>
        <v>начало</v>
      </c>
      <c r="AC5" s="7" t="str">
        <f>IF(IFERROR(GETPIVOTDATA("длительность",Лист1!$A$3,"Специалист",$A5,"Начало",AC$1),0)&gt;0,"начало",IF(IFERROR(GETPIVOTDATA("длительность",Лист1!$A$3,"Специалист",$A5,"Окончание",AC$1),0)&gt;0,"Окончание",""))</f>
        <v/>
      </c>
      <c r="AD5" s="7" t="str">
        <f>IF(IFERROR(GETPIVOTDATA("длительность",Лист1!$A$3,"Специалист",$A5,"Начало",AD$1),0)&gt;0,"начало",IF(IFERROR(GETPIVOTDATA("длительность",Лист1!$A$3,"Специалист",$A5,"Окончание",AD$1),0)&gt;0,"Окончание",""))</f>
        <v/>
      </c>
      <c r="AE5" s="7" t="str">
        <f>IF(IFERROR(GETPIVOTDATA("длительность",Лист1!$A$3,"Специалист",$A5,"Начало",AE$1),0)&gt;0,"начало",IF(IFERROR(GETPIVOTDATA("длительность",Лист1!$A$3,"Специалист",$A5,"Окончание",AE$1),0)&gt;0,"Окончание",""))</f>
        <v/>
      </c>
      <c r="AF5" s="7" t="str">
        <f>IF(IFERROR(GETPIVOTDATA("длительность",Лист1!$A$3,"Специалист",$A5,"Начало",AF$1),0)&gt;0,"начало",IF(IFERROR(GETPIVOTDATA("длительность",Лист1!$A$3,"Специалист",$A5,"Окончание",AF$1),0)&gt;0,"Окончание",""))</f>
        <v/>
      </c>
      <c r="AG5" s="7" t="str">
        <f>IF(IFERROR(GETPIVOTDATA("длительность",Лист1!$A$3,"Специалист",$A5,"Начало",AG$1),0)&gt;0,"начало",IF(IFERROR(GETPIVOTDATA("длительность",Лист1!$A$3,"Специалист",$A5,"Окончание",AG$1),0)&gt;0,"Окончание",""))</f>
        <v>Окончание</v>
      </c>
      <c r="AH5" s="7" t="str">
        <f>IF(IFERROR(GETPIVOTDATA("длительность",Лист1!$A$3,"Специалист",$A5,"Начало",AH$1),0)&gt;0,"начало",IF(IFERROR(GETPIVOTDATA("длительность",Лист1!$A$3,"Специалист",$A5,"Окончание",AH$1),0)&gt;0,"Окончание",""))</f>
        <v/>
      </c>
      <c r="AI5" s="7" t="str">
        <f>IF(IFERROR(GETPIVOTDATA("длительность",Лист1!$A$3,"Специалист",$A5,"Начало",AI$1),0)&gt;0,"начало",IF(IFERROR(GETPIVOTDATA("длительность",Лист1!$A$3,"Специалист",$A5,"Окончание",AI$1),0)&gt;0,"Окончание",""))</f>
        <v/>
      </c>
      <c r="AJ5" s="7" t="str">
        <f>IF(IFERROR(GETPIVOTDATA("длительность",Лист1!$A$3,"Специалист",$A5,"Начало",AJ$1),0)&gt;0,"начало",IF(IFERROR(GETPIVOTDATA("длительность",Лист1!$A$3,"Специалист",$A5,"Окончание",AJ$1),0)&gt;0,"Окончание",""))</f>
        <v/>
      </c>
      <c r="AK5" s="7" t="str">
        <f>IF(IFERROR(GETPIVOTDATA("длительность",Лист1!$A$3,"Специалист",$A5,"Начало",AK$1),0)&gt;0,"начало",IF(IFERROR(GETPIVOTDATA("длительность",Лист1!$A$3,"Специалист",$A5,"Окончание",AK$1),0)&gt;0,"Окончание",""))</f>
        <v/>
      </c>
      <c r="AL5" s="7" t="str">
        <f>IF(IFERROR(GETPIVOTDATA("длительность",Лист1!$A$3,"Специалист",$A5,"Начало",AL$1),0)&gt;0,"начало",IF(IFERROR(GETPIVOTDATA("длительность",Лист1!$A$3,"Специалист",$A5,"Окончание",AL$1),0)&gt;0,"Окончание",""))</f>
        <v/>
      </c>
      <c r="AM5" s="7" t="str">
        <f>IF(IFERROR(GETPIVOTDATA("длительность",Лист1!$A$3,"Специалист",$A5,"Начало",AM$1),0)&gt;0,"начало",IF(IFERROR(GETPIVOTDATA("длительность",Лист1!$A$3,"Специалист",$A5,"Окончание",AM$1),0)&gt;0,"Окончание",""))</f>
        <v/>
      </c>
      <c r="AN5" s="7" t="str">
        <f>IF(IFERROR(GETPIVOTDATA("длительность",Лист1!$A$3,"Специалист",$A5,"Начало",AN$1),0)&gt;0,"начало",IF(IFERROR(GETPIVOTDATA("длительность",Лист1!$A$3,"Специалист",$A5,"Окончание",AN$1),0)&gt;0,"Окончание",""))</f>
        <v/>
      </c>
      <c r="AO5" s="7" t="str">
        <f>IF(IFERROR(GETPIVOTDATA("длительность",Лист1!$A$3,"Специалист",$A5,"Начало",AO$1),0)&gt;0,"начало",IF(IFERROR(GETPIVOTDATA("длительность",Лист1!$A$3,"Специалист",$A5,"Окончание",AO$1),0)&gt;0,"Окончание",""))</f>
        <v/>
      </c>
      <c r="AP5" s="7" t="str">
        <f>IF(IFERROR(GETPIVOTDATA("длительность",Лист1!$A$3,"Специалист",$A5,"Начало",AP$1),0)&gt;0,"начало",IF(IFERROR(GETPIVOTDATA("длительность",Лист1!$A$3,"Специалист",$A5,"Окончание",AP$1),0)&gt;0,"Окончание",""))</f>
        <v/>
      </c>
      <c r="AQ5" s="7" t="str">
        <f>IF(IFERROR(GETPIVOTDATA("длительность",Лист1!$A$3,"Специалист",$A5,"Начало",AQ$1),0)&gt;0,"начало",IF(IFERROR(GETPIVOTDATA("длительность",Лист1!$A$3,"Специалист",$A5,"Окончание",AQ$1),0)&gt;0,"Окончание",""))</f>
        <v>начало</v>
      </c>
      <c r="AR5" s="7" t="str">
        <f>IF(IFERROR(GETPIVOTDATA("длительность",Лист1!$A$3,"Специалист",$A5,"Начало",AR$1),0)&gt;0,"начало",IF(IFERROR(GETPIVOTDATA("длительность",Лист1!$A$3,"Специалист",$A5,"Окончание",AR$1),0)&gt;0,"Окончание",""))</f>
        <v/>
      </c>
      <c r="AS5" s="7" t="str">
        <f>IF(IFERROR(GETPIVOTDATA("длительность",Лист1!$A$3,"Специалист",$A5,"Начало",AS$1),0)&gt;0,"начало",IF(IFERROR(GETPIVOTDATA("длительность",Лист1!$A$3,"Специалист",$A5,"Окончание",AS$1),0)&gt;0,"Окончание",""))</f>
        <v>начало</v>
      </c>
      <c r="AT5" s="7" t="str">
        <f>IF(IFERROR(GETPIVOTDATA("длительность",Лист1!$A$3,"Специалист",$A5,"Начало",AT$1),0)&gt;0,"начало",IF(IFERROR(GETPIVOTDATA("длительность",Лист1!$A$3,"Специалист",$A5,"Окончание",AT$1),0)&gt;0,"Окончание",""))</f>
        <v/>
      </c>
      <c r="AU5" s="7" t="str">
        <f>IF(IFERROR(GETPIVOTDATA("длительность",Лист1!$A$3,"Специалист",$A5,"Начало",AU$1),0)&gt;0,"начало",IF(IFERROR(GETPIVOTDATA("длительность",Лист1!$A$3,"Специалист",$A5,"Окончание",AU$1),0)&gt;0,"Окончание",""))</f>
        <v/>
      </c>
      <c r="AV5" s="7" t="str">
        <f>IF(IFERROR(GETPIVOTDATA("длительность",Лист1!$A$3,"Специалист",$A5,"Начало",AV$1),0)&gt;0,"начало",IF(IFERROR(GETPIVOTDATA("длительность",Лист1!$A$3,"Специалист",$A5,"Окончание",AV$1),0)&gt;0,"Окончание",""))</f>
        <v/>
      </c>
      <c r="AW5" s="7" t="str">
        <f>IF(IFERROR(GETPIVOTDATA("длительность",Лист1!$A$3,"Специалист",$A5,"Начало",AW$1),0)&gt;0,"начало",IF(IFERROR(GETPIVOTDATA("длительность",Лист1!$A$3,"Специалист",$A5,"Окончание",AW$1),0)&gt;0,"Окончание",""))</f>
        <v>Окончание</v>
      </c>
      <c r="AX5" s="7" t="str">
        <f>IF(IFERROR(GETPIVOTDATA("длительность",Лист1!$A$3,"Специалист",$A5,"Начало",AX$1),0)&gt;0,"начало",IF(IFERROR(GETPIVOTDATA("длительность",Лист1!$A$3,"Специалист",$A5,"Окончание",AX$1),0)&gt;0,"Окончание",""))</f>
        <v>начало</v>
      </c>
      <c r="AY5" s="7" t="str">
        <f>IF(IFERROR(GETPIVOTDATA("длительность",Лист1!$A$3,"Специалист",$A5,"Начало",AY$1),0)&gt;0,"начало",IF(IFERROR(GETPIVOTDATA("длительность",Лист1!$A$3,"Специалист",$A5,"Окончание",AY$1),0)&gt;0,"Окончание",""))</f>
        <v/>
      </c>
      <c r="AZ5" s="7" t="str">
        <f>IF(IFERROR(GETPIVOTDATA("длительность",Лист1!$A$3,"Специалист",$A5,"Начало",AZ$1),0)&gt;0,"начало",IF(IFERROR(GETPIVOTDATA("длительность",Лист1!$A$3,"Специалист",$A5,"Окончание",AZ$1),0)&gt;0,"Окончание",""))</f>
        <v/>
      </c>
      <c r="BA5" s="7" t="str">
        <f>IF(IFERROR(GETPIVOTDATA("длительность",Лист1!$A$3,"Специалист",$A5,"Начало",BA$1),0)&gt;0,"начало",IF(IFERROR(GETPIVOTDATA("длительность",Лист1!$A$3,"Специалист",$A5,"Окончание",BA$1),0)&gt;0,"Окончание",""))</f>
        <v>начало</v>
      </c>
      <c r="BB5" s="7" t="str">
        <f>IF(IFERROR(GETPIVOTDATA("длительность",Лист1!$A$3,"Специалист",$A5,"Начало",BB$1),0)&gt;0,"начало",IF(IFERROR(GETPIVOTDATA("длительность",Лист1!$A$3,"Специалист",$A5,"Окончание",BB$1),0)&gt;0,"Окончание",""))</f>
        <v/>
      </c>
      <c r="BC5" s="7" t="str">
        <f>IF(IFERROR(GETPIVOTDATA("длительность",Лист1!$A$3,"Специалист",$A5,"Начало",BC$1),0)&gt;0,"начало",IF(IFERROR(GETPIVOTDATA("длительность",Лист1!$A$3,"Специалист",$A5,"Окончание",BC$1),0)&gt;0,"Окончание",""))</f>
        <v>начало</v>
      </c>
      <c r="BD5" s="7" t="str">
        <f>IF(IFERROR(GETPIVOTDATA("длительность",Лист1!$A$3,"Специалист",$A5,"Начало",BD$1),0)&gt;0,"начало",IF(IFERROR(GETPIVOTDATA("длительность",Лист1!$A$3,"Специалист",$A5,"Окончание",BD$1),0)&gt;0,"Окончание",""))</f>
        <v/>
      </c>
      <c r="BE5" s="7" t="str">
        <f>IF(IFERROR(GETPIVOTDATA("длительность",Лист1!$A$3,"Специалист",$A5,"Начало",BE$1),0)&gt;0,"начало",IF(IFERROR(GETPIVOTDATA("длительность",Лист1!$A$3,"Специалист",$A5,"Окончание",BE$1),0)&gt;0,"Окончание",""))</f>
        <v/>
      </c>
      <c r="BF5" s="7" t="str">
        <f>IF(IFERROR(GETPIVOTDATA("длительность",Лист1!$A$3,"Специалист",$A5,"Начало",BF$1),0)&gt;0,"начало",IF(IFERROR(GETPIVOTDATA("длительность",Лист1!$A$3,"Специалист",$A5,"Окончание",BF$1),0)&gt;0,"Окончание",""))</f>
        <v/>
      </c>
      <c r="BG5" s="7" t="str">
        <f>IF(IFERROR(GETPIVOTDATA("длительность",Лист1!$A$3,"Специалист",$A5,"Начало",BG$1),0)&gt;0,"начало",IF(IFERROR(GETPIVOTDATA("длительность",Лист1!$A$3,"Специалист",$A5,"Окончание",BG$1),0)&gt;0,"Окончание",""))</f>
        <v>Окончание</v>
      </c>
      <c r="BH5" s="7" t="str">
        <f>IF(IFERROR(GETPIVOTDATA("длительность",Лист1!$A$3,"Специалист",$A5,"Начало",BH$1),0)&gt;0,"начало",IF(IFERROR(GETPIVOTDATA("длительность",Лист1!$A$3,"Специалист",$A5,"Окончание",BH$1),0)&gt;0,"Окончание",""))</f>
        <v/>
      </c>
    </row>
    <row r="6" spans="1:62" x14ac:dyDescent="0.25">
      <c r="A6" s="8" t="s">
        <v>57</v>
      </c>
      <c r="B6" s="7" t="str">
        <f>IF(IFERROR(GETPIVOTDATA("длительность",Лист1!$A$3,"Специалист",$A6,"Начало",B$1),0)&gt;0,"начало",IF(IFERROR(GETPIVOTDATA("длительность",Лист1!$A$3,"Специалист",$A6,"Окончание",B$1),0)&gt;0,"Окончание",""))</f>
        <v/>
      </c>
      <c r="C6" s="7" t="str">
        <f>IF(IFERROR(GETPIVOTDATA("длительность",Лист1!$A$3,"Специалист",$A6,"Начало",C$1),0)&gt;0,"начало",IF(IFERROR(GETPIVOTDATA("длительность",Лист1!$A$3,"Специалист",$A6,"Окончание",C$1),0)&gt;0,"Окончание",""))</f>
        <v/>
      </c>
      <c r="D6" s="7" t="str">
        <f>IF(IFERROR(GETPIVOTDATA("длительность",Лист1!$A$3,"Специалист",$A6,"Начало",D$1),0)&gt;0,"начало",IF(IFERROR(GETPIVOTDATA("длительность",Лист1!$A$3,"Специалист",$A6,"Окончание",D$1),0)&gt;0,"Окончание",""))</f>
        <v/>
      </c>
      <c r="E6" s="7" t="str">
        <f>IF(IFERROR(GETPIVOTDATA("длительность",Лист1!$A$3,"Специалист",$A6,"Начало",E$1),0)&gt;0,"начало",IF(IFERROR(GETPIVOTDATA("длительность",Лист1!$A$3,"Специалист",$A6,"Окончание",E$1),0)&gt;0,"Окончание",""))</f>
        <v/>
      </c>
      <c r="F6" s="7" t="str">
        <f>IF(IFERROR(GETPIVOTDATA("длительность",Лист1!$A$3,"Специалист",$A6,"Начало",F$1),0)&gt;0,"начало",IF(IFERROR(GETPIVOTDATA("длительность",Лист1!$A$3,"Специалист",$A6,"Окончание",F$1),0)&gt;0,"Окончание",""))</f>
        <v/>
      </c>
      <c r="G6" s="7" t="str">
        <f>IF(IFERROR(GETPIVOTDATA("длительность",Лист1!$A$3,"Специалист",$A6,"Начало",G$1),0)&gt;0,"начало",IF(IFERROR(GETPIVOTDATA("длительность",Лист1!$A$3,"Специалист",$A6,"Окончание",G$1),0)&gt;0,"Окончание",""))</f>
        <v/>
      </c>
      <c r="H6" s="7" t="str">
        <f>IF(IFERROR(GETPIVOTDATA("длительность",Лист1!$A$3,"Специалист",$A6,"Начало",H$1),0)&gt;0,"начало",IF(IFERROR(GETPIVOTDATA("длительность",Лист1!$A$3,"Специалист",$A6,"Окончание",H$1),0)&gt;0,"Окончание",""))</f>
        <v/>
      </c>
      <c r="I6" s="7" t="str">
        <f>IF(IFERROR(GETPIVOTDATA("длительность",Лист1!$A$3,"Специалист",$A6,"Начало",I$1),0)&gt;0,"начало",IF(IFERROR(GETPIVOTDATA("длительность",Лист1!$A$3,"Специалист",$A6,"Окончание",I$1),0)&gt;0,"Окончание",""))</f>
        <v>начало</v>
      </c>
      <c r="J6" s="7" t="str">
        <f>IF(IFERROR(GETPIVOTDATA("длительность",Лист1!$A$3,"Специалист",$A6,"Начало",J$1),0)&gt;0,"начало",IF(IFERROR(GETPIVOTDATA("длительность",Лист1!$A$3,"Специалист",$A6,"Окончание",J$1),0)&gt;0,"Окончание",""))</f>
        <v/>
      </c>
      <c r="K6" s="7" t="str">
        <f>IF(IFERROR(GETPIVOTDATA("длительность",Лист1!$A$3,"Специалист",$A6,"Начало",K$1),0)&gt;0,"начало",IF(IFERROR(GETPIVOTDATA("длительность",Лист1!$A$3,"Специалист",$A6,"Окончание",K$1),0)&gt;0,"Окончание",""))</f>
        <v/>
      </c>
      <c r="L6" s="7" t="str">
        <f>IF(IFERROR(GETPIVOTDATA("длительность",Лист1!$A$3,"Специалист",$A6,"Начало",L$1),0)&gt;0,"начало",IF(IFERROR(GETPIVOTDATA("длительность",Лист1!$A$3,"Специалист",$A6,"Окончание",L$1),0)&gt;0,"Окончание",""))</f>
        <v>начало</v>
      </c>
      <c r="M6" s="7" t="str">
        <f>IF(IFERROR(GETPIVOTDATA("длительность",Лист1!$A$3,"Специалист",$A6,"Начало",M$1),0)&gt;0,"начало",IF(IFERROR(GETPIVOTDATA("длительность",Лист1!$A$3,"Специалист",$A6,"Окончание",M$1),0)&gt;0,"Окончание",""))</f>
        <v/>
      </c>
      <c r="N6" s="7" t="str">
        <f>IF(IFERROR(GETPIVOTDATA("длительность",Лист1!$A$3,"Специалист",$A6,"Начало",N$1),0)&gt;0,"начало",IF(IFERROR(GETPIVOTDATA("длительность",Лист1!$A$3,"Специалист",$A6,"Окончание",N$1),0)&gt;0,"Окончание",""))</f>
        <v/>
      </c>
      <c r="O6" s="7" t="str">
        <f>IF(IFERROR(GETPIVOTDATA("длительность",Лист1!$A$3,"Специалист",$A6,"Начало",O$1),0)&gt;0,"начало",IF(IFERROR(GETPIVOTDATA("длительность",Лист1!$A$3,"Специалист",$A6,"Окончание",O$1),0)&gt;0,"Окончание",""))</f>
        <v/>
      </c>
      <c r="P6" s="7" t="str">
        <f>IF(IFERROR(GETPIVOTDATA("длительность",Лист1!$A$3,"Специалист",$A6,"Начало",P$1),0)&gt;0,"начало",IF(IFERROR(GETPIVOTDATA("длительность",Лист1!$A$3,"Специалист",$A6,"Окончание",P$1),0)&gt;0,"Окончание",""))</f>
        <v>начало</v>
      </c>
      <c r="Q6" s="7" t="str">
        <f>IF(IFERROR(GETPIVOTDATA("длительность",Лист1!$A$3,"Специалист",$A6,"Начало",Q$1),0)&gt;0,"начало",IF(IFERROR(GETPIVOTDATA("длительность",Лист1!$A$3,"Специалист",$A6,"Окончание",Q$1),0)&gt;0,"Окончание",""))</f>
        <v/>
      </c>
      <c r="R6" s="7" t="str">
        <f>IF(IFERROR(GETPIVOTDATA("длительность",Лист1!$A$3,"Специалист",$A6,"Начало",R$1),0)&gt;0,"начало",IF(IFERROR(GETPIVOTDATA("длительность",Лист1!$A$3,"Специалист",$A6,"Окончание",R$1),0)&gt;0,"Окончание",""))</f>
        <v/>
      </c>
      <c r="S6" s="7" t="str">
        <f>IF(IFERROR(GETPIVOTDATA("длительность",Лист1!$A$3,"Специалист",$A6,"Начало",S$1),0)&gt;0,"начало",IF(IFERROR(GETPIVOTDATA("длительность",Лист1!$A$3,"Специалист",$A6,"Окончание",S$1),0)&gt;0,"Окончание",""))</f>
        <v/>
      </c>
      <c r="T6" s="7" t="str">
        <f>IF(IFERROR(GETPIVOTDATA("длительность",Лист1!$A$3,"Специалист",$A6,"Начало",T$1),0)&gt;0,"начало",IF(IFERROR(GETPIVOTDATA("длительность",Лист1!$A$3,"Специалист",$A6,"Окончание",T$1),0)&gt;0,"Окончание",""))</f>
        <v>Окончание</v>
      </c>
      <c r="U6" s="7" t="str">
        <f>IF(IFERROR(GETPIVOTDATA("длительность",Лист1!$A$3,"Специалист",$A6,"Начало",U$1),0)&gt;0,"начало",IF(IFERROR(GETPIVOTDATA("длительность",Лист1!$A$3,"Специалист",$A6,"Окончание",U$1),0)&gt;0,"Окончание",""))</f>
        <v/>
      </c>
      <c r="V6" s="7" t="str">
        <f>IF(IFERROR(GETPIVOTDATA("длительность",Лист1!$A$3,"Специалист",$A6,"Начало",V$1),0)&gt;0,"начало",IF(IFERROR(GETPIVOTDATA("длительность",Лист1!$A$3,"Специалист",$A6,"Окончание",V$1),0)&gt;0,"Окончание",""))</f>
        <v/>
      </c>
      <c r="W6" s="7" t="str">
        <f>IF(IFERROR(GETPIVOTDATA("длительность",Лист1!$A$3,"Специалист",$A6,"Начало",W$1),0)&gt;0,"начало",IF(IFERROR(GETPIVOTDATA("длительность",Лист1!$A$3,"Специалист",$A6,"Окончание",W$1),0)&gt;0,"Окончание",""))</f>
        <v/>
      </c>
      <c r="X6" s="7" t="str">
        <f>IF(IFERROR(GETPIVOTDATA("длительность",Лист1!$A$3,"Специалист",$A6,"Начало",X$1),0)&gt;0,"начало",IF(IFERROR(GETPIVOTDATA("длительность",Лист1!$A$3,"Специалист",$A6,"Окончание",X$1),0)&gt;0,"Окончание",""))</f>
        <v/>
      </c>
      <c r="Y6" s="7" t="str">
        <f>IF(IFERROR(GETPIVOTDATA("длительность",Лист1!$A$3,"Специалист",$A6,"Начало",Y$1),0)&gt;0,"начало",IF(IFERROR(GETPIVOTDATA("длительность",Лист1!$A$3,"Специалист",$A6,"Окончание",Y$1),0)&gt;0,"Окончание",""))</f>
        <v/>
      </c>
      <c r="Z6" s="7" t="str">
        <f>IF(IFERROR(GETPIVOTDATA("длительность",Лист1!$A$3,"Специалист",$A6,"Начало",Z$1),0)&gt;0,"начало",IF(IFERROR(GETPIVOTDATA("длительность",Лист1!$A$3,"Специалист",$A6,"Окончание",Z$1),0)&gt;0,"Окончание",""))</f>
        <v/>
      </c>
      <c r="AA6" s="7" t="str">
        <f>IF(IFERROR(GETPIVOTDATA("длительность",Лист1!$A$3,"Специалист",$A6,"Начало",AA$1),0)&gt;0,"начало",IF(IFERROR(GETPIVOTDATA("длительность",Лист1!$A$3,"Специалист",$A6,"Окончание",AA$1),0)&gt;0,"Окончание",""))</f>
        <v>начало</v>
      </c>
      <c r="AB6" s="7" t="str">
        <f>IF(IFERROR(GETPIVOTDATA("длительность",Лист1!$A$3,"Специалист",$A6,"Начало",AB$1),0)&gt;0,"начало",IF(IFERROR(GETPIVOTDATA("длительность",Лист1!$A$3,"Специалист",$A6,"Окончание",AB$1),0)&gt;0,"Окончание",""))</f>
        <v/>
      </c>
      <c r="AC6" s="7" t="str">
        <f>IF(IFERROR(GETPIVOTDATA("длительность",Лист1!$A$3,"Специалист",$A6,"Начало",AC$1),0)&gt;0,"начало",IF(IFERROR(GETPIVOTDATA("длительность",Лист1!$A$3,"Специалист",$A6,"Окончание",AC$1),0)&gt;0,"Окончание",""))</f>
        <v>начало</v>
      </c>
      <c r="AD6" s="7" t="str">
        <f>IF(IFERROR(GETPIVOTDATA("длительность",Лист1!$A$3,"Специалист",$A6,"Начало",AD$1),0)&gt;0,"начало",IF(IFERROR(GETPIVOTDATA("длительность",Лист1!$A$3,"Специалист",$A6,"Окончание",AD$1),0)&gt;0,"Окончание",""))</f>
        <v/>
      </c>
      <c r="AE6" s="7" t="str">
        <f>IF(IFERROR(GETPIVOTDATA("длительность",Лист1!$A$3,"Специалист",$A6,"Начало",AE$1),0)&gt;0,"начало",IF(IFERROR(GETPIVOTDATA("длительность",Лист1!$A$3,"Специалист",$A6,"Окончание",AE$1),0)&gt;0,"Окончание",""))</f>
        <v/>
      </c>
      <c r="AF6" s="7" t="str">
        <f>IF(IFERROR(GETPIVOTDATA("длительность",Лист1!$A$3,"Специалист",$A6,"Начало",AF$1),0)&gt;0,"начало",IF(IFERROR(GETPIVOTDATA("длительность",Лист1!$A$3,"Специалист",$A6,"Окончание",AF$1),0)&gt;0,"Окончание",""))</f>
        <v>начало</v>
      </c>
      <c r="AG6" s="7" t="str">
        <f>IF(IFERROR(GETPIVOTDATA("длительность",Лист1!$A$3,"Специалист",$A6,"Начало",AG$1),0)&gt;0,"начало",IF(IFERROR(GETPIVOTDATA("длительность",Лист1!$A$3,"Специалист",$A6,"Окончание",AG$1),0)&gt;0,"Окончание",""))</f>
        <v/>
      </c>
      <c r="AH6" s="7" t="str">
        <f>IF(IFERROR(GETPIVOTDATA("длительность",Лист1!$A$3,"Специалист",$A6,"Начало",AH$1),0)&gt;0,"начало",IF(IFERROR(GETPIVOTDATA("длительность",Лист1!$A$3,"Специалист",$A6,"Окончание",AH$1),0)&gt;0,"Окончание",""))</f>
        <v>Окончание</v>
      </c>
      <c r="AI6" s="7" t="str">
        <f>IF(IFERROR(GETPIVOTDATA("длительность",Лист1!$A$3,"Специалист",$A6,"Начало",AI$1),0)&gt;0,"начало",IF(IFERROR(GETPIVOTDATA("длительность",Лист1!$A$3,"Специалист",$A6,"Окончание",AI$1),0)&gt;0,"Окончание",""))</f>
        <v/>
      </c>
      <c r="AJ6" s="7" t="str">
        <f>IF(IFERROR(GETPIVOTDATA("длительность",Лист1!$A$3,"Специалист",$A6,"Начало",AJ$1),0)&gt;0,"начало",IF(IFERROR(GETPIVOTDATA("длительность",Лист1!$A$3,"Специалист",$A6,"Окончание",AJ$1),0)&gt;0,"Окончание",""))</f>
        <v/>
      </c>
      <c r="AK6" s="7" t="str">
        <f>IF(IFERROR(GETPIVOTDATA("длительность",Лист1!$A$3,"Специалист",$A6,"Начало",AK$1),0)&gt;0,"начало",IF(IFERROR(GETPIVOTDATA("длительность",Лист1!$A$3,"Специалист",$A6,"Окончание",AK$1),0)&gt;0,"Окончание",""))</f>
        <v>Окончание</v>
      </c>
      <c r="AL6" s="7" t="str">
        <f>IF(IFERROR(GETPIVOTDATA("длительность",Лист1!$A$3,"Специалист",$A6,"Начало",AL$1),0)&gt;0,"начало",IF(IFERROR(GETPIVOTDATA("длительность",Лист1!$A$3,"Специалист",$A6,"Окончание",AL$1),0)&gt;0,"Окончание",""))</f>
        <v>начало</v>
      </c>
      <c r="AM6" s="7" t="str">
        <f>IF(IFERROR(GETPIVOTDATA("длительность",Лист1!$A$3,"Специалист",$A6,"Начало",AM$1),0)&gt;0,"начало",IF(IFERROR(GETPIVOTDATA("длительность",Лист1!$A$3,"Специалист",$A6,"Окончание",AM$1),0)&gt;0,"Окончание",""))</f>
        <v/>
      </c>
      <c r="AN6" s="7" t="str">
        <f>IF(IFERROR(GETPIVOTDATA("длительность",Лист1!$A$3,"Специалист",$A6,"Начало",AN$1),0)&gt;0,"начало",IF(IFERROR(GETPIVOTDATA("длительность",Лист1!$A$3,"Специалист",$A6,"Окончание",AN$1),0)&gt;0,"Окончание",""))</f>
        <v/>
      </c>
      <c r="AO6" s="7" t="str">
        <f>IF(IFERROR(GETPIVOTDATA("длительность",Лист1!$A$3,"Специалист",$A6,"Начало",AO$1),0)&gt;0,"начало",IF(IFERROR(GETPIVOTDATA("длительность",Лист1!$A$3,"Специалист",$A6,"Окончание",AO$1),0)&gt;0,"Окончание",""))</f>
        <v/>
      </c>
      <c r="AP6" s="7" t="str">
        <f>IF(IFERROR(GETPIVOTDATA("длительность",Лист1!$A$3,"Специалист",$A6,"Начало",AP$1),0)&gt;0,"начало",IF(IFERROR(GETPIVOTDATA("длительность",Лист1!$A$3,"Специалист",$A6,"Окончание",AP$1),0)&gt;0,"Окончание",""))</f>
        <v>начало</v>
      </c>
      <c r="AQ6" s="7" t="str">
        <f>IF(IFERROR(GETPIVOTDATA("длительность",Лист1!$A$3,"Специалист",$A6,"Начало",AQ$1),0)&gt;0,"начало",IF(IFERROR(GETPIVOTDATA("длительность",Лист1!$A$3,"Специалист",$A6,"Окончание",AQ$1),0)&gt;0,"Окончание",""))</f>
        <v/>
      </c>
      <c r="AR6" s="7" t="str">
        <f>IF(IFERROR(GETPIVOTDATA("длительность",Лист1!$A$3,"Специалист",$A6,"Начало",AR$1),0)&gt;0,"начало",IF(IFERROR(GETPIVOTDATA("длительность",Лист1!$A$3,"Специалист",$A6,"Окончание",AR$1),0)&gt;0,"Окончание",""))</f>
        <v/>
      </c>
      <c r="AS6" s="7" t="str">
        <f>IF(IFERROR(GETPIVOTDATA("длительность",Лист1!$A$3,"Специалист",$A6,"Начало",AS$1),0)&gt;0,"начало",IF(IFERROR(GETPIVOTDATA("длительность",Лист1!$A$3,"Специалист",$A6,"Окончание",AS$1),0)&gt;0,"Окончание",""))</f>
        <v/>
      </c>
      <c r="AT6" s="7" t="str">
        <f>IF(IFERROR(GETPIVOTDATA("длительность",Лист1!$A$3,"Специалист",$A6,"Начало",AT$1),0)&gt;0,"начало",IF(IFERROR(GETPIVOTDATA("длительность",Лист1!$A$3,"Специалист",$A6,"Окончание",AT$1),0)&gt;0,"Окончание",""))</f>
        <v>начало</v>
      </c>
      <c r="AU6" s="7" t="str">
        <f>IF(IFERROR(GETPIVOTDATA("длительность",Лист1!$A$3,"Специалист",$A6,"Начало",AU$1),0)&gt;0,"начало",IF(IFERROR(GETPIVOTDATA("длительность",Лист1!$A$3,"Специалист",$A6,"Окончание",AU$1),0)&gt;0,"Окончание",""))</f>
        <v/>
      </c>
      <c r="AV6" s="7" t="str">
        <f>IF(IFERROR(GETPIVOTDATA("длительность",Лист1!$A$3,"Специалист",$A6,"Начало",AV$1),0)&gt;0,"начало",IF(IFERROR(GETPIVOTDATA("длительность",Лист1!$A$3,"Специалист",$A6,"Окончание",AV$1),0)&gt;0,"Окончание",""))</f>
        <v/>
      </c>
      <c r="AW6" s="7" t="str">
        <f>IF(IFERROR(GETPIVOTDATA("длительность",Лист1!$A$3,"Специалист",$A6,"Начало",AW$1),0)&gt;0,"начало",IF(IFERROR(GETPIVOTDATA("длительность",Лист1!$A$3,"Специалист",$A6,"Окончание",AW$1),0)&gt;0,"Окончание",""))</f>
        <v/>
      </c>
      <c r="AX6" s="7" t="str">
        <f>IF(IFERROR(GETPIVOTDATA("длительность",Лист1!$A$3,"Специалист",$A6,"Начало",AX$1),0)&gt;0,"начало",IF(IFERROR(GETPIVOTDATA("длительность",Лист1!$A$3,"Специалист",$A6,"Окончание",AX$1),0)&gt;0,"Окончание",""))</f>
        <v>начало</v>
      </c>
      <c r="AY6" s="7" t="str">
        <f>IF(IFERROR(GETPIVOTDATA("длительность",Лист1!$A$3,"Специалист",$A6,"Начало",AY$1),0)&gt;0,"начало",IF(IFERROR(GETPIVOTDATA("длительность",Лист1!$A$3,"Специалист",$A6,"Окончание",AY$1),0)&gt;0,"Окончание",""))</f>
        <v/>
      </c>
      <c r="AZ6" s="7" t="str">
        <f>IF(IFERROR(GETPIVOTDATA("длительность",Лист1!$A$3,"Специалист",$A6,"Начало",AZ$1),0)&gt;0,"начало",IF(IFERROR(GETPIVOTDATA("длительность",Лист1!$A$3,"Специалист",$A6,"Окончание",AZ$1),0)&gt;0,"Окончание",""))</f>
        <v/>
      </c>
      <c r="BA6" s="7" t="str">
        <f>IF(IFERROR(GETPIVOTDATA("длительность",Лист1!$A$3,"Специалист",$A6,"Начало",BA$1),0)&gt;0,"начало",IF(IFERROR(GETPIVOTDATA("длительность",Лист1!$A$3,"Специалист",$A6,"Окончание",BA$1),0)&gt;0,"Окончание",""))</f>
        <v>начало</v>
      </c>
      <c r="BB6" s="7" t="str">
        <f>IF(IFERROR(GETPIVOTDATA("длительность",Лист1!$A$3,"Специалист",$A6,"Начало",BB$1),0)&gt;0,"начало",IF(IFERROR(GETPIVOTDATA("длительность",Лист1!$A$3,"Специалист",$A6,"Окончание",BB$1),0)&gt;0,"Окончание",""))</f>
        <v/>
      </c>
      <c r="BC6" s="7" t="str">
        <f>IF(IFERROR(GETPIVOTDATA("длительность",Лист1!$A$3,"Специалист",$A6,"Начало",BC$1),0)&gt;0,"начало",IF(IFERROR(GETPIVOTDATA("длительность",Лист1!$A$3,"Специалист",$A6,"Окончание",BC$1),0)&gt;0,"Окончание",""))</f>
        <v>начало</v>
      </c>
      <c r="BD6" s="7" t="str">
        <f>IF(IFERROR(GETPIVOTDATA("длительность",Лист1!$A$3,"Специалист",$A6,"Начало",BD$1),0)&gt;0,"начало",IF(IFERROR(GETPIVOTDATA("длительность",Лист1!$A$3,"Специалист",$A6,"Окончание",BD$1),0)&gt;0,"Окончание",""))</f>
        <v/>
      </c>
      <c r="BE6" s="7" t="str">
        <f>IF(IFERROR(GETPIVOTDATA("длительность",Лист1!$A$3,"Специалист",$A6,"Начало",BE$1),0)&gt;0,"начало",IF(IFERROR(GETPIVOTDATA("длительность",Лист1!$A$3,"Специалист",$A6,"Окончание",BE$1),0)&gt;0,"Окончание",""))</f>
        <v/>
      </c>
      <c r="BF6" s="7" t="str">
        <f>IF(IFERROR(GETPIVOTDATA("длительность",Лист1!$A$3,"Специалист",$A6,"Начало",BF$1),0)&gt;0,"начало",IF(IFERROR(GETPIVOTDATA("длительность",Лист1!$A$3,"Специалист",$A6,"Окончание",BF$1),0)&gt;0,"Окончание",""))</f>
        <v/>
      </c>
      <c r="BG6" s="7" t="str">
        <f>IF(IFERROR(GETPIVOTDATA("длительность",Лист1!$A$3,"Специалист",$A6,"Начало",BG$1),0)&gt;0,"начало",IF(IFERROR(GETPIVOTDATA("длительность",Лист1!$A$3,"Специалист",$A6,"Окончание",BG$1),0)&gt;0,"Окончание",""))</f>
        <v>Окончание</v>
      </c>
      <c r="BH6" s="7" t="str">
        <f>IF(IFERROR(GETPIVOTDATA("длительность",Лист1!$A$3,"Специалист",$A6,"Начало",BH$1),0)&gt;0,"начало",IF(IFERROR(GETPIVOTDATA("длительность",Лист1!$A$3,"Специалист",$A6,"Окончание",BH$1),0)&gt;0,"Окончание","")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Расписание</vt:lpstr>
      <vt:lpstr>Занятость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Никита</dc:creator>
  <cp:lastModifiedBy>Andrew</cp:lastModifiedBy>
  <dcterms:created xsi:type="dcterms:W3CDTF">2013-01-17T18:19:12Z</dcterms:created>
  <dcterms:modified xsi:type="dcterms:W3CDTF">2013-01-18T05:28:36Z</dcterms:modified>
</cp:coreProperties>
</file>