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525"/>
  </bookViews>
  <sheets>
    <sheet name="Лист1" sheetId="1" r:id="rId1"/>
    <sheet name="Лист2" sheetId="2" r:id="rId2"/>
    <sheet name="Лист3" sheetId="3" r:id="rId3"/>
  </sheets>
  <calcPr calcId="145621"/>
  <pivotCaches>
    <pivotCache cacheId="3" r:id="rId4"/>
  </pivotCaches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4" i="1"/>
</calcChain>
</file>

<file path=xl/sharedStrings.xml><?xml version="1.0" encoding="utf-8"?>
<sst xmlns="http://schemas.openxmlformats.org/spreadsheetml/2006/main" count="66" uniqueCount="64">
  <si>
    <t>Нож 25 мм CUTTER KNIFE усиленный с фикс МЭКС</t>
  </si>
  <si>
    <t>Октябрь 2014 г.</t>
  </si>
  <si>
    <t>Ноябрь 2014 г.</t>
  </si>
  <si>
    <t>Декабрь 2014 г.</t>
  </si>
  <si>
    <t>Январь 2015 г.</t>
  </si>
  <si>
    <t>Февраль 2015 г.</t>
  </si>
  <si>
    <t>Март 2015 г.</t>
  </si>
  <si>
    <t>Апрель 2015 г.</t>
  </si>
  <si>
    <t>Май 2015 г.</t>
  </si>
  <si>
    <t>Июнь 2015 г.</t>
  </si>
  <si>
    <t>Июль 2015 г.</t>
  </si>
  <si>
    <t>Август 2015 г.</t>
  </si>
  <si>
    <t>Сентябрь 2015 г.</t>
  </si>
  <si>
    <t>Октябрь 2015 г.</t>
  </si>
  <si>
    <t>Ноябрь 2015 г.</t>
  </si>
  <si>
    <t>Декабрь 2015 г.</t>
  </si>
  <si>
    <t>Январь 2016 г.</t>
  </si>
  <si>
    <t>Февраль 2016 г.</t>
  </si>
  <si>
    <t>Март 2016 г.</t>
  </si>
  <si>
    <t>Апрель 2016 г.</t>
  </si>
  <si>
    <t>Май 2016 г.</t>
  </si>
  <si>
    <t>Июнь 2016 г.</t>
  </si>
  <si>
    <t>Июль 2016 г.</t>
  </si>
  <si>
    <t>Август 2016 г.</t>
  </si>
  <si>
    <t>Сентябрь 2016 г.</t>
  </si>
  <si>
    <t>Октябрь 2016 г.</t>
  </si>
  <si>
    <t>Ноябрь 2016 г.</t>
  </si>
  <si>
    <t>Декабрь 2016 г.</t>
  </si>
  <si>
    <t>ВЫГРУЖАЕТСЯ ВОТ ТАК ИЗ 1С, В 1С НЕТ НАСТРОЙКИ ДЛЯ ДРУГОГО ОТОБРАЖЕНИЯ</t>
  </si>
  <si>
    <t>Январь</t>
  </si>
  <si>
    <t xml:space="preserve">Февраль </t>
  </si>
  <si>
    <t xml:space="preserve">Март </t>
  </si>
  <si>
    <t>Апрель</t>
  </si>
  <si>
    <t xml:space="preserve">Май </t>
  </si>
  <si>
    <t xml:space="preserve">Июнь </t>
  </si>
  <si>
    <t>Июль</t>
  </si>
  <si>
    <t>Август</t>
  </si>
  <si>
    <t>Сентябрь</t>
  </si>
  <si>
    <t>Октябрь</t>
  </si>
  <si>
    <t>Ноябрь</t>
  </si>
  <si>
    <t>Декабрь</t>
  </si>
  <si>
    <t>А НУЖНО ЧТОБЫ ВОТ ТАК БЫЛО В ИТОГЕ</t>
  </si>
  <si>
    <t>МОЖЕТ ЕСТЬ КАКАЯ ФОРМУЛА ДЛЯ РАСПРЕДЕЛЕНИЯ</t>
  </si>
  <si>
    <t>дата</t>
  </si>
  <si>
    <t>значение</t>
  </si>
  <si>
    <t>Названия строк</t>
  </si>
  <si>
    <t>Общий итог</t>
  </si>
  <si>
    <t>2014</t>
  </si>
  <si>
    <t>окт</t>
  </si>
  <si>
    <t>ноя</t>
  </si>
  <si>
    <t>дек</t>
  </si>
  <si>
    <t>2015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</si>
  <si>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</si>
  <si>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</si>
  <si>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</si>
  <si>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</si>
  <si>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</si>
  <si>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</si>
  <si>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</si>
  <si>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</si>
  <si>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</si>
  <si>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2016</t>
  </si>
  <si>
    <t>Названия столбцов</t>
  </si>
  <si>
    <t>Сумма по полю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</si>
</sst>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 style="thin">
        <color indexed="6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left" vertical="top" wrapText="1"/>
    </xf>
    <xf numFmtId="1" fontId="3" fillId="2" borderId="5" xfId="0" applyNumberFormat="1" applyFont="1" applyFill="1" applyBorder="1" applyAlignment="1">
      <alignment horizontal="right" vertical="top" wrapText="1"/>
    </xf>
    <xf numFmtId="1" fontId="3" fillId="2" borderId="6" xfId="0" applyNumberFormat="1" applyFont="1" applyFill="1" applyBorder="1" applyAlignment="1">
      <alignment horizontal="right" vertical="top" wrapText="1"/>
    </xf>
    <xf numFmtId="0" fontId="3" fillId="3" borderId="3" xfId="0" applyNumberFormat="1" applyFont="1" applyFill="1" applyBorder="1" applyAlignment="1">
      <alignment horizontal="left" vertical="top" wrapText="1" indent="4"/>
    </xf>
    <xf numFmtId="164" fontId="3" fillId="3" borderId="3" xfId="0" applyNumberFormat="1" applyFont="1" applyFill="1" applyBorder="1" applyAlignment="1">
      <alignment horizontal="right" vertical="top" wrapText="1"/>
    </xf>
    <xf numFmtId="0" fontId="3" fillId="3" borderId="3" xfId="0" applyNumberFormat="1" applyFont="1" applyFill="1" applyBorder="1" applyAlignment="1">
      <alignment horizontal="right" vertical="top" wrapText="1"/>
    </xf>
    <xf numFmtId="0" fontId="1" fillId="4" borderId="0" xfId="0" applyFont="1" applyFill="1"/>
    <xf numFmtId="0" fontId="3" fillId="3" borderId="2" xfId="0" applyNumberFormat="1" applyFont="1" applyFill="1" applyBorder="1" applyAlignment="1">
      <alignment horizontal="left" vertical="top" wrapText="1"/>
    </xf>
    <xf numFmtId="0" fontId="0" fillId="4" borderId="0" xfId="0" applyFill="1"/>
    <xf numFmtId="1" fontId="0" fillId="0" borderId="3" xfId="0" applyNumberFormat="1" applyBorder="1"/>
    <xf numFmtId="1" fontId="3" fillId="3" borderId="3" xfId="0" applyNumberFormat="1" applyFont="1" applyFill="1" applyBorder="1" applyAlignment="1">
      <alignment horizontal="right" vertical="top" wrapText="1"/>
    </xf>
    <xf numFmtId="0" fontId="4" fillId="5" borderId="0" xfId="0" applyNumberFormat="1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right" vertical="top" wrapText="1"/>
    </xf>
    <xf numFmtId="164" fontId="3" fillId="3" borderId="0" xfId="0" applyNumberFormat="1" applyFont="1" applyFill="1" applyBorder="1" applyAlignment="1">
      <alignment horizontal="right" vertical="top" wrapText="1"/>
    </xf>
    <xf numFmtId="14" fontId="3" fillId="3" borderId="0" xfId="0" applyNumberFormat="1" applyFont="1" applyFill="1" applyBorder="1" applyAlignment="1">
      <alignment horizontal="right" vertical="top" wrapText="1"/>
    </xf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824.328712962961" createdVersion="4" refreshedVersion="4" minRefreshableVersion="3" recordCount="27">
  <cacheSource type="worksheet">
    <worksheetSource ref="F3:G30" sheet="Лист1"/>
  </cacheSource>
  <cacheFields count="3">
    <cacheField name="дата" numFmtId="14">
      <sharedItems containsSemiMixedTypes="0" containsNonDate="0" containsDate="1" containsString="0" minDate="2014-10-01T00:00:00" maxDate="2016-12-02T00:00:00" count="27"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</sharedItems>
      <fieldGroup par="2" base="0">
        <rangePr groupBy="months" startDate="2014-10-01T00:00:00" endDate="2016-12-02T00:00:00"/>
        <groupItems count="14">
          <s v="&lt;01.10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12.2016"/>
        </groupItems>
      </fieldGroup>
    </cacheField>
    <cacheField name="значение" numFmtId="164">
      <sharedItems containsSemiMixedTypes="0" containsString="0" containsNumber="1" containsInteger="1" minValue="1" maxValue="12"/>
    </cacheField>
    <cacheField name="Годы" numFmtId="0" databaseField="0">
      <fieldGroup base="0">
        <rangePr groupBy="years" startDate="2014-10-01T00:00:00" endDate="2016-12-02T00:00:00"/>
        <groupItems count="5">
          <s v="&lt;01.10.2014"/>
          <s v="2014"/>
          <s v="2015"/>
          <s v="2016"/>
          <s v="&gt;02.12.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n v="2"/>
  </r>
  <r>
    <x v="1"/>
    <n v="12"/>
  </r>
  <r>
    <x v="2"/>
    <n v="5"/>
  </r>
  <r>
    <x v="3"/>
    <n v="9"/>
  </r>
  <r>
    <x v="4"/>
    <n v="7"/>
  </r>
  <r>
    <x v="5"/>
    <n v="4"/>
  </r>
  <r>
    <x v="6"/>
    <n v="5"/>
  </r>
  <r>
    <x v="7"/>
    <n v="5"/>
  </r>
  <r>
    <x v="8"/>
    <n v="12"/>
  </r>
  <r>
    <x v="9"/>
    <n v="8"/>
  </r>
  <r>
    <x v="10"/>
    <n v="5"/>
  </r>
  <r>
    <x v="11"/>
    <n v="5"/>
  </r>
  <r>
    <x v="12"/>
    <n v="9"/>
  </r>
  <r>
    <x v="13"/>
    <n v="8"/>
  </r>
  <r>
    <x v="14"/>
    <n v="5"/>
  </r>
  <r>
    <x v="15"/>
    <n v="3"/>
  </r>
  <r>
    <x v="16"/>
    <n v="1"/>
  </r>
  <r>
    <x v="17"/>
    <n v="5"/>
  </r>
  <r>
    <x v="18"/>
    <n v="2"/>
  </r>
  <r>
    <x v="19"/>
    <n v="2"/>
  </r>
  <r>
    <x v="20"/>
    <n v="8"/>
  </r>
  <r>
    <x v="21"/>
    <n v="8"/>
  </r>
  <r>
    <x v="22"/>
    <n v="8"/>
  </r>
  <r>
    <x v="23"/>
    <n v="9"/>
  </r>
  <r>
    <x v="24"/>
    <n v="5"/>
  </r>
  <r>
    <x v="25"/>
    <n v="6"/>
  </r>
  <r>
    <x v="26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>
  <location ref="I21:M35" firstHeaderRow="1" firstDataRow="2" firstDataCol="1"/>
  <pivotFields count="3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4" showAll="0"/>
    <pivotField axis="axisCol" showAll="0" defaultSubtotal="0">
      <items count="5">
        <item x="0"/>
        <item x="1"/>
        <item x="2"/>
        <item x="3"/>
        <item x="4"/>
      </items>
    </pivotField>
  </pivotFields>
  <rowFields count="1"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2"/>
  </colFields>
  <colItems count="4">
    <i>
      <x v="1"/>
    </i>
    <i>
      <x v="2"/>
    </i>
    <i>
      <x v="3"/>
    </i>
    <i t="grand">
      <x/>
    </i>
  </colItems>
  <dataFields count="1">
    <dataField name="Сумма по полю значение" fld="1" baseField="0" baseItem="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tabSelected="1" workbookViewId="0">
      <selection activeCell="K28" sqref="K28"/>
    </sheetView>
  </sheetViews>
  <sheetFormatPr defaultRowHeight="15" x14ac:dyDescent="0.25"/>
  <cols>
    <col min="2" max="2" width="48.42578125" customWidth="1"/>
    <col min="6" max="6" width="13.85546875" bestFit="1" customWidth="1"/>
    <col min="9" max="9" width="24.85546875" customWidth="1"/>
    <col min="10" max="10" width="7.140625" customWidth="1"/>
    <col min="11" max="12" width="5" customWidth="1"/>
    <col min="13" max="13" width="11.85546875" bestFit="1" customWidth="1"/>
  </cols>
  <sheetData>
    <row r="1" spans="2:12" x14ac:dyDescent="0.25">
      <c r="B1" s="8" t="s">
        <v>28</v>
      </c>
      <c r="C1" s="8"/>
      <c r="D1" s="8"/>
      <c r="E1" s="8"/>
      <c r="F1" s="8"/>
      <c r="G1" s="8"/>
      <c r="I1" s="8" t="s">
        <v>41</v>
      </c>
      <c r="J1" s="10"/>
    </row>
    <row r="3" spans="2:12" ht="14.25" customHeight="1" x14ac:dyDescent="0.25">
      <c r="B3" s="2" t="s">
        <v>0</v>
      </c>
      <c r="C3" s="3">
        <v>2014</v>
      </c>
      <c r="D3" s="3">
        <v>2015</v>
      </c>
      <c r="E3" s="4">
        <v>2016</v>
      </c>
      <c r="F3" s="14" t="s">
        <v>43</v>
      </c>
      <c r="G3" s="14" t="s">
        <v>44</v>
      </c>
      <c r="I3" s="1" t="s">
        <v>0</v>
      </c>
      <c r="J3" s="3">
        <v>2014</v>
      </c>
      <c r="K3" s="3">
        <v>2015</v>
      </c>
      <c r="L3" s="4">
        <v>2016</v>
      </c>
    </row>
    <row r="4" spans="2:12" ht="14.25" customHeight="1" x14ac:dyDescent="0.25">
      <c r="B4" s="5" t="s">
        <v>1</v>
      </c>
      <c r="C4" s="6">
        <v>2</v>
      </c>
      <c r="D4" s="7"/>
      <c r="E4" s="7"/>
      <c r="F4" s="16">
        <f>VALUE("1-" &amp;SUBSTITUTE(B4," г.",""))</f>
        <v>41913</v>
      </c>
      <c r="G4" s="15">
        <f>SUM(C4:E4)</f>
        <v>2</v>
      </c>
      <c r="I4" s="9" t="s">
        <v>29</v>
      </c>
      <c r="J4" s="11">
        <v>0</v>
      </c>
      <c r="K4" s="12">
        <v>9</v>
      </c>
      <c r="L4" s="12">
        <v>3</v>
      </c>
    </row>
    <row r="5" spans="2:12" ht="14.25" customHeight="1" x14ac:dyDescent="0.25">
      <c r="B5" s="5" t="s">
        <v>2</v>
      </c>
      <c r="C5" s="6">
        <v>12</v>
      </c>
      <c r="D5" s="7"/>
      <c r="E5" s="7"/>
      <c r="F5" s="16">
        <f t="shared" ref="F5:F30" si="0">VALUE("1-" &amp;SUBSTITUTE(B5," г.",""))</f>
        <v>41944</v>
      </c>
      <c r="G5" s="15">
        <f t="shared" ref="G5:G30" si="1">SUM(C5:E5)</f>
        <v>12</v>
      </c>
      <c r="I5" s="9" t="s">
        <v>30</v>
      </c>
      <c r="J5" s="11">
        <v>0</v>
      </c>
      <c r="K5" s="12">
        <v>7</v>
      </c>
      <c r="L5" s="12">
        <v>1</v>
      </c>
    </row>
    <row r="6" spans="2:12" ht="14.25" customHeight="1" x14ac:dyDescent="0.25">
      <c r="B6" s="5" t="s">
        <v>3</v>
      </c>
      <c r="C6" s="6">
        <v>5</v>
      </c>
      <c r="D6" s="7"/>
      <c r="E6" s="7"/>
      <c r="F6" s="16">
        <f t="shared" si="0"/>
        <v>41974</v>
      </c>
      <c r="G6" s="15">
        <f t="shared" si="1"/>
        <v>5</v>
      </c>
      <c r="I6" s="9" t="s">
        <v>31</v>
      </c>
      <c r="J6" s="11">
        <v>0</v>
      </c>
      <c r="K6" s="12">
        <v>4</v>
      </c>
      <c r="L6" s="12">
        <v>5</v>
      </c>
    </row>
    <row r="7" spans="2:12" ht="14.25" customHeight="1" x14ac:dyDescent="0.25">
      <c r="B7" s="5" t="s">
        <v>4</v>
      </c>
      <c r="C7" s="7"/>
      <c r="D7" s="6">
        <v>9</v>
      </c>
      <c r="E7" s="7"/>
      <c r="F7" s="16">
        <f t="shared" si="0"/>
        <v>42005</v>
      </c>
      <c r="G7" s="15">
        <f t="shared" si="1"/>
        <v>9</v>
      </c>
      <c r="I7" s="9" t="s">
        <v>32</v>
      </c>
      <c r="J7" s="12">
        <v>0</v>
      </c>
      <c r="K7" s="12">
        <v>5</v>
      </c>
      <c r="L7" s="12">
        <v>2</v>
      </c>
    </row>
    <row r="8" spans="2:12" ht="14.25" customHeight="1" x14ac:dyDescent="0.25">
      <c r="B8" s="5" t="s">
        <v>5</v>
      </c>
      <c r="C8" s="7"/>
      <c r="D8" s="6">
        <v>7</v>
      </c>
      <c r="E8" s="7"/>
      <c r="F8" s="16">
        <f t="shared" si="0"/>
        <v>42036</v>
      </c>
      <c r="G8" s="15">
        <f t="shared" si="1"/>
        <v>7</v>
      </c>
      <c r="I8" s="9" t="s">
        <v>33</v>
      </c>
      <c r="J8" s="12">
        <v>0</v>
      </c>
      <c r="K8" s="12">
        <v>5</v>
      </c>
      <c r="L8" s="12">
        <v>2</v>
      </c>
    </row>
    <row r="9" spans="2:12" ht="14.25" customHeight="1" x14ac:dyDescent="0.25">
      <c r="B9" s="5" t="s">
        <v>6</v>
      </c>
      <c r="C9" s="7"/>
      <c r="D9" s="6">
        <v>4</v>
      </c>
      <c r="E9" s="7"/>
      <c r="F9" s="16">
        <f t="shared" si="0"/>
        <v>42064</v>
      </c>
      <c r="G9" s="15">
        <f t="shared" si="1"/>
        <v>4</v>
      </c>
      <c r="I9" s="9" t="s">
        <v>34</v>
      </c>
      <c r="J9" s="12">
        <v>0</v>
      </c>
      <c r="K9" s="12">
        <v>12</v>
      </c>
      <c r="L9" s="12">
        <v>8</v>
      </c>
    </row>
    <row r="10" spans="2:12" ht="14.25" customHeight="1" x14ac:dyDescent="0.25">
      <c r="B10" s="5" t="s">
        <v>7</v>
      </c>
      <c r="C10" s="7"/>
      <c r="D10" s="6">
        <v>5</v>
      </c>
      <c r="E10" s="7"/>
      <c r="F10" s="16">
        <f t="shared" si="0"/>
        <v>42095</v>
      </c>
      <c r="G10" s="15">
        <f t="shared" si="1"/>
        <v>5</v>
      </c>
      <c r="I10" s="9" t="s">
        <v>35</v>
      </c>
      <c r="J10" s="12">
        <v>0</v>
      </c>
      <c r="K10" s="12">
        <v>8</v>
      </c>
      <c r="L10" s="12">
        <v>8</v>
      </c>
    </row>
    <row r="11" spans="2:12" ht="14.25" customHeight="1" x14ac:dyDescent="0.25">
      <c r="B11" s="5" t="s">
        <v>8</v>
      </c>
      <c r="C11" s="7"/>
      <c r="D11" s="6">
        <v>5</v>
      </c>
      <c r="E11" s="7"/>
      <c r="F11" s="16">
        <f t="shared" si="0"/>
        <v>42125</v>
      </c>
      <c r="G11" s="15">
        <f t="shared" si="1"/>
        <v>5</v>
      </c>
      <c r="I11" s="9" t="s">
        <v>36</v>
      </c>
      <c r="J11" s="12">
        <v>0</v>
      </c>
      <c r="K11" s="12">
        <v>5</v>
      </c>
      <c r="L11" s="12">
        <v>8</v>
      </c>
    </row>
    <row r="12" spans="2:12" ht="14.25" customHeight="1" x14ac:dyDescent="0.25">
      <c r="B12" s="5" t="s">
        <v>9</v>
      </c>
      <c r="C12" s="7"/>
      <c r="D12" s="6">
        <v>12</v>
      </c>
      <c r="E12" s="7"/>
      <c r="F12" s="16">
        <f t="shared" si="0"/>
        <v>42156</v>
      </c>
      <c r="G12" s="15">
        <f t="shared" si="1"/>
        <v>12</v>
      </c>
      <c r="I12" s="9" t="s">
        <v>37</v>
      </c>
      <c r="J12" s="12">
        <v>0</v>
      </c>
      <c r="K12" s="12">
        <v>5</v>
      </c>
      <c r="L12" s="12">
        <v>9</v>
      </c>
    </row>
    <row r="13" spans="2:12" ht="14.25" customHeight="1" x14ac:dyDescent="0.25">
      <c r="B13" s="5" t="s">
        <v>10</v>
      </c>
      <c r="C13" s="7"/>
      <c r="D13" s="6">
        <v>8</v>
      </c>
      <c r="E13" s="7"/>
      <c r="F13" s="16">
        <f t="shared" si="0"/>
        <v>42186</v>
      </c>
      <c r="G13" s="15">
        <f t="shared" si="1"/>
        <v>8</v>
      </c>
      <c r="I13" s="9" t="s">
        <v>38</v>
      </c>
      <c r="J13" s="12">
        <v>2</v>
      </c>
      <c r="K13" s="12">
        <v>9</v>
      </c>
      <c r="L13" s="12">
        <v>5</v>
      </c>
    </row>
    <row r="14" spans="2:12" ht="14.25" customHeight="1" x14ac:dyDescent="0.25">
      <c r="B14" s="5" t="s">
        <v>11</v>
      </c>
      <c r="C14" s="7"/>
      <c r="D14" s="6">
        <v>5</v>
      </c>
      <c r="E14" s="7"/>
      <c r="F14" s="16">
        <f t="shared" si="0"/>
        <v>42217</v>
      </c>
      <c r="G14" s="15">
        <f t="shared" si="1"/>
        <v>5</v>
      </c>
      <c r="I14" s="9" t="s">
        <v>39</v>
      </c>
      <c r="J14" s="12">
        <v>12</v>
      </c>
      <c r="K14" s="12">
        <v>8</v>
      </c>
      <c r="L14" s="12">
        <v>6</v>
      </c>
    </row>
    <row r="15" spans="2:12" ht="14.25" customHeight="1" x14ac:dyDescent="0.25">
      <c r="B15" s="5" t="s">
        <v>12</v>
      </c>
      <c r="C15" s="7"/>
      <c r="D15" s="6">
        <v>5</v>
      </c>
      <c r="E15" s="7"/>
      <c r="F15" s="16">
        <f t="shared" si="0"/>
        <v>42248</v>
      </c>
      <c r="G15" s="15">
        <f t="shared" si="1"/>
        <v>5</v>
      </c>
      <c r="I15" s="9" t="s">
        <v>40</v>
      </c>
      <c r="J15" s="12">
        <v>5</v>
      </c>
      <c r="K15" s="12">
        <v>5</v>
      </c>
      <c r="L15" s="12">
        <v>1</v>
      </c>
    </row>
    <row r="16" spans="2:12" ht="14.25" customHeight="1" x14ac:dyDescent="0.25">
      <c r="B16" s="5" t="s">
        <v>13</v>
      </c>
      <c r="C16" s="7"/>
      <c r="D16" s="6">
        <v>9</v>
      </c>
      <c r="E16" s="7"/>
      <c r="F16" s="16">
        <f t="shared" si="0"/>
        <v>42278</v>
      </c>
      <c r="G16" s="15">
        <f t="shared" si="1"/>
        <v>9</v>
      </c>
    </row>
    <row r="17" spans="2:13" ht="14.25" customHeight="1" x14ac:dyDescent="0.25">
      <c r="B17" s="5" t="s">
        <v>14</v>
      </c>
      <c r="C17" s="7"/>
      <c r="D17" s="6">
        <v>8</v>
      </c>
      <c r="E17" s="7"/>
      <c r="F17" s="16">
        <f t="shared" si="0"/>
        <v>42309</v>
      </c>
      <c r="G17" s="15">
        <f t="shared" si="1"/>
        <v>8</v>
      </c>
    </row>
    <row r="18" spans="2:13" ht="14.25" customHeight="1" x14ac:dyDescent="0.25">
      <c r="B18" s="5" t="s">
        <v>15</v>
      </c>
      <c r="C18" s="7"/>
      <c r="D18" s="6">
        <v>5</v>
      </c>
      <c r="E18" s="7"/>
      <c r="F18" s="16">
        <f t="shared" si="0"/>
        <v>42339</v>
      </c>
      <c r="G18" s="15">
        <f t="shared" si="1"/>
        <v>5</v>
      </c>
      <c r="I18" s="13" t="s">
        <v>42</v>
      </c>
      <c r="J18" s="13"/>
    </row>
    <row r="19" spans="2:13" ht="14.25" customHeight="1" x14ac:dyDescent="0.25">
      <c r="B19" s="5" t="s">
        <v>16</v>
      </c>
      <c r="C19" s="7"/>
      <c r="D19" s="7"/>
      <c r="E19" s="6">
        <v>3</v>
      </c>
      <c r="F19" s="16">
        <f t="shared" si="0"/>
        <v>42370</v>
      </c>
      <c r="G19" s="15">
        <f t="shared" si="1"/>
        <v>3</v>
      </c>
    </row>
    <row r="20" spans="2:13" ht="14.25" customHeight="1" x14ac:dyDescent="0.25">
      <c r="B20" s="5" t="s">
        <v>17</v>
      </c>
      <c r="C20" s="7"/>
      <c r="D20" s="7"/>
      <c r="E20" s="6">
        <v>1</v>
      </c>
      <c r="F20" s="16">
        <f t="shared" si="0"/>
        <v>42401</v>
      </c>
      <c r="G20" s="15">
        <f t="shared" si="1"/>
        <v>1</v>
      </c>
    </row>
    <row r="21" spans="2:13" ht="14.25" customHeight="1" x14ac:dyDescent="0.25">
      <c r="B21" s="5" t="s">
        <v>18</v>
      </c>
      <c r="C21" s="7"/>
      <c r="D21" s="7"/>
      <c r="E21" s="6">
        <v>5</v>
      </c>
      <c r="F21" s="16">
        <f t="shared" si="0"/>
        <v>42430</v>
      </c>
      <c r="G21" s="15">
        <f t="shared" si="1"/>
        <v>5</v>
      </c>
      <c r="I21" s="17" t="s">
        <v>63</v>
      </c>
      <c r="J21" s="17" t="s">
        <v>62</v>
      </c>
    </row>
    <row r="22" spans="2:13" ht="14.25" customHeight="1" x14ac:dyDescent="0.25">
      <c r="B22" s="5" t="s">
        <v>19</v>
      </c>
      <c r="C22" s="7"/>
      <c r="D22" s="7"/>
      <c r="E22" s="6">
        <v>2</v>
      </c>
      <c r="F22" s="16">
        <f t="shared" si="0"/>
        <v>42461</v>
      </c>
      <c r="G22" s="15">
        <f t="shared" si="1"/>
        <v>2</v>
      </c>
      <c r="I22" s="17" t="s">
        <v>45</v>
      </c>
      <c r="J22" t="s">
        <v>47</v>
      </c>
      <c r="K22" t="s">
        <v>51</v>
      </c>
      <c r="L22" t="s">
        <v>61</v>
      </c>
      <c r="M22" t="s">
        <v>46</v>
      </c>
    </row>
    <row r="23" spans="2:13" ht="14.25" customHeight="1" x14ac:dyDescent="0.25">
      <c r="B23" s="5" t="s">
        <v>20</v>
      </c>
      <c r="C23" s="7"/>
      <c r="D23" s="7"/>
      <c r="E23" s="6">
        <v>2</v>
      </c>
      <c r="F23" s="16">
        <f t="shared" si="0"/>
        <v>42491</v>
      </c>
      <c r="G23" s="15">
        <f t="shared" si="1"/>
        <v>2</v>
      </c>
      <c r="I23" s="18" t="s">
        <v>52</v>
      </c>
      <c r="J23" s="19"/>
      <c r="K23" s="19">
        <v>9</v>
      </c>
      <c r="L23" s="19">
        <v>3</v>
      </c>
      <c r="M23" s="19">
        <v>12</v>
      </c>
    </row>
    <row r="24" spans="2:13" ht="14.25" customHeight="1" x14ac:dyDescent="0.25">
      <c r="B24" s="5" t="s">
        <v>21</v>
      </c>
      <c r="C24" s="7"/>
      <c r="D24" s="7"/>
      <c r="E24" s="6">
        <v>8</v>
      </c>
      <c r="F24" s="16">
        <f t="shared" si="0"/>
        <v>42522</v>
      </c>
      <c r="G24" s="15">
        <f t="shared" si="1"/>
        <v>8</v>
      </c>
      <c r="I24" s="18" t="s">
        <v>53</v>
      </c>
      <c r="J24" s="19"/>
      <c r="K24" s="19">
        <v>7</v>
      </c>
      <c r="L24" s="19">
        <v>1</v>
      </c>
      <c r="M24" s="19">
        <v>8</v>
      </c>
    </row>
    <row r="25" spans="2:13" ht="14.25" customHeight="1" x14ac:dyDescent="0.25">
      <c r="B25" s="5" t="s">
        <v>22</v>
      </c>
      <c r="C25" s="7"/>
      <c r="D25" s="7"/>
      <c r="E25" s="6">
        <v>8</v>
      </c>
      <c r="F25" s="16">
        <f t="shared" si="0"/>
        <v>42552</v>
      </c>
      <c r="G25" s="15">
        <f t="shared" si="1"/>
        <v>8</v>
      </c>
      <c r="I25" s="18" t="s">
        <v>54</v>
      </c>
      <c r="J25" s="19"/>
      <c r="K25" s="19">
        <v>4</v>
      </c>
      <c r="L25" s="19">
        <v>5</v>
      </c>
      <c r="M25" s="19">
        <v>9</v>
      </c>
    </row>
    <row r="26" spans="2:13" ht="14.25" customHeight="1" x14ac:dyDescent="0.25">
      <c r="B26" s="5" t="s">
        <v>23</v>
      </c>
      <c r="C26" s="7"/>
      <c r="D26" s="7"/>
      <c r="E26" s="6">
        <v>8</v>
      </c>
      <c r="F26" s="16">
        <f t="shared" si="0"/>
        <v>42583</v>
      </c>
      <c r="G26" s="15">
        <f t="shared" si="1"/>
        <v>8</v>
      </c>
      <c r="I26" s="18" t="s">
        <v>55</v>
      </c>
      <c r="J26" s="19"/>
      <c r="K26" s="19">
        <v>5</v>
      </c>
      <c r="L26" s="19">
        <v>2</v>
      </c>
      <c r="M26" s="19">
        <v>7</v>
      </c>
    </row>
    <row r="27" spans="2:13" ht="14.25" customHeight="1" x14ac:dyDescent="0.25">
      <c r="B27" s="5" t="s">
        <v>24</v>
      </c>
      <c r="C27" s="7"/>
      <c r="D27" s="7"/>
      <c r="E27" s="6">
        <v>9</v>
      </c>
      <c r="F27" s="16">
        <f t="shared" si="0"/>
        <v>42614</v>
      </c>
      <c r="G27" s="15">
        <f t="shared" si="1"/>
        <v>9</v>
      </c>
      <c r="I27" s="18" t="s">
        <v>56</v>
      </c>
      <c r="J27" s="19"/>
      <c r="K27" s="19">
        <v>5</v>
      </c>
      <c r="L27" s="19">
        <v>2</v>
      </c>
      <c r="M27" s="19">
        <v>7</v>
      </c>
    </row>
    <row r="28" spans="2:13" ht="14.25" customHeight="1" x14ac:dyDescent="0.25">
      <c r="B28" s="5" t="s">
        <v>25</v>
      </c>
      <c r="C28" s="7"/>
      <c r="D28" s="7"/>
      <c r="E28" s="6">
        <v>5</v>
      </c>
      <c r="F28" s="16">
        <f t="shared" si="0"/>
        <v>42644</v>
      </c>
      <c r="G28" s="15">
        <f t="shared" si="1"/>
        <v>5</v>
      </c>
      <c r="I28" s="18" t="s">
        <v>57</v>
      </c>
      <c r="J28" s="19"/>
      <c r="K28" s="19">
        <v>12</v>
      </c>
      <c r="L28" s="19">
        <v>8</v>
      </c>
      <c r="M28" s="19">
        <v>20</v>
      </c>
    </row>
    <row r="29" spans="2:13" ht="14.25" customHeight="1" x14ac:dyDescent="0.25">
      <c r="B29" s="5" t="s">
        <v>26</v>
      </c>
      <c r="C29" s="7"/>
      <c r="D29" s="7"/>
      <c r="E29" s="6">
        <v>6</v>
      </c>
      <c r="F29" s="16">
        <f t="shared" si="0"/>
        <v>42675</v>
      </c>
      <c r="G29" s="15">
        <f t="shared" si="1"/>
        <v>6</v>
      </c>
      <c r="I29" s="18" t="s">
        <v>58</v>
      </c>
      <c r="J29" s="19"/>
      <c r="K29" s="19">
        <v>8</v>
      </c>
      <c r="L29" s="19">
        <v>8</v>
      </c>
      <c r="M29" s="19">
        <v>16</v>
      </c>
    </row>
    <row r="30" spans="2:13" ht="14.25" customHeight="1" x14ac:dyDescent="0.25">
      <c r="B30" s="5" t="s">
        <v>27</v>
      </c>
      <c r="C30" s="7"/>
      <c r="D30" s="7"/>
      <c r="E30" s="6">
        <v>1</v>
      </c>
      <c r="F30" s="16">
        <f t="shared" si="0"/>
        <v>42705</v>
      </c>
      <c r="G30" s="15">
        <f t="shared" si="1"/>
        <v>1</v>
      </c>
      <c r="I30" s="18" t="s">
        <v>59</v>
      </c>
      <c r="J30" s="19"/>
      <c r="K30" s="19">
        <v>5</v>
      </c>
      <c r="L30" s="19">
        <v>8</v>
      </c>
      <c r="M30" s="19">
        <v>13</v>
      </c>
    </row>
    <row r="31" spans="2:13" x14ac:dyDescent="0.25">
      <c r="I31" s="18" t="s">
        <v>60</v>
      </c>
      <c r="J31" s="19"/>
      <c r="K31" s="19">
        <v>5</v>
      </c>
      <c r="L31" s="19">
        <v>9</v>
      </c>
      <c r="M31" s="19">
        <v>14</v>
      </c>
    </row>
    <row r="32" spans="2:13" x14ac:dyDescent="0.25">
      <c r="I32" s="18" t="s">
        <v>48</v>
      </c>
      <c r="J32" s="19">
        <v>2</v>
      </c>
      <c r="K32" s="19">
        <v>9</v>
      </c>
      <c r="L32" s="19">
        <v>5</v>
      </c>
      <c r="M32" s="19">
        <v>16</v>
      </c>
    </row>
    <row r="33" spans="9:13" x14ac:dyDescent="0.25">
      <c r="I33" s="18" t="s">
        <v>49</v>
      </c>
      <c r="J33" s="19">
        <v>12</v>
      </c>
      <c r="K33" s="19">
        <v>8</v>
      </c>
      <c r="L33" s="19">
        <v>6</v>
      </c>
      <c r="M33" s="19">
        <v>26</v>
      </c>
    </row>
    <row r="34" spans="9:13" x14ac:dyDescent="0.25">
      <c r="I34" s="18" t="s">
        <v>50</v>
      </c>
      <c r="J34" s="19">
        <v>5</v>
      </c>
      <c r="K34" s="19">
        <v>5</v>
      </c>
      <c r="L34" s="19">
        <v>1</v>
      </c>
      <c r="M34" s="19">
        <v>11</v>
      </c>
    </row>
    <row r="35" spans="9:13" x14ac:dyDescent="0.25">
      <c r="I35" s="18" t="s">
        <v>46</v>
      </c>
      <c r="J35" s="19">
        <v>19</v>
      </c>
      <c r="K35" s="19">
        <v>82</v>
      </c>
      <c r="L35" s="19">
        <v>58</v>
      </c>
      <c r="M35" s="19">
        <v>159</v>
      </c>
    </row>
  </sheetData>
  <mergeCells count="1">
    <mergeCell ref="I18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Документовед</dc:creator>
  <cp:lastModifiedBy>Elena</cp:lastModifiedBy>
  <dcterms:created xsi:type="dcterms:W3CDTF">2017-03-30T04:14:07Z</dcterms:created>
  <dcterms:modified xsi:type="dcterms:W3CDTF">2017-03-30T04:54:18Z</dcterms:modified>
</cp:coreProperties>
</file>