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6780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 a="1"/>
  <c r="A7" i="2" s="1"/>
  <c r="A6" i="2" a="1"/>
  <c r="A6" i="2" s="1"/>
  <c r="A5" i="2" a="1"/>
  <c r="A5" i="2" s="1"/>
  <c r="I3" i="1"/>
  <c r="I4" i="1" s="1"/>
  <c r="I5" i="1" s="1"/>
  <c r="I6" i="1" s="1"/>
  <c r="I7" i="1" s="1"/>
  <c r="I8" i="1" s="1"/>
  <c r="I9" i="1" s="1"/>
  <c r="I10" i="1" s="1"/>
  <c r="I11" i="1" s="1"/>
  <c r="I13" i="1"/>
  <c r="I18" i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" i="1" a="1"/>
  <c r="E2" i="1" s="1"/>
</calcChain>
</file>

<file path=xl/sharedStrings.xml><?xml version="1.0" encoding="utf-8"?>
<sst xmlns="http://schemas.openxmlformats.org/spreadsheetml/2006/main" count="75" uniqueCount="21">
  <si>
    <t>Улица</t>
  </si>
  <si>
    <t>Дом</t>
  </si>
  <si>
    <t>ул. Никитина</t>
  </si>
  <si>
    <t>ул. Панфиловцев</t>
  </si>
  <si>
    <t>ул. Попова</t>
  </si>
  <si>
    <t>пр-кт Строителей</t>
  </si>
  <si>
    <t>пр-кт Ленина</t>
  </si>
  <si>
    <t>пр-кт Социалистический</t>
  </si>
  <si>
    <t>Тракт Павловский</t>
  </si>
  <si>
    <t>пр-кт Космонавтов</t>
  </si>
  <si>
    <t>ул. Власихинская</t>
  </si>
  <si>
    <t>пер-к Коммунарский</t>
  </si>
  <si>
    <t>ул. Амурская</t>
  </si>
  <si>
    <t>ул. Институтская</t>
  </si>
  <si>
    <t>ул. Ленина</t>
  </si>
  <si>
    <t>ул. 50 лет Октября</t>
  </si>
  <si>
    <t>Индекс</t>
  </si>
  <si>
    <t xml:space="preserve">Улица </t>
  </si>
  <si>
    <t>Ленина</t>
  </si>
  <si>
    <t>Кирова</t>
  </si>
  <si>
    <t>Путина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</si>
</sst>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wrapText="1"/>
    </xf>
    <xf numFmtId="0" fontId="0" fillId="2" borderId="1" xfId="0" applyFill="1" applyBorder="1"/>
    <xf numFmtId="16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25" sqref="C25"/>
    </sheetView>
  </sheetViews>
  <sheetFormatPr defaultRowHeight="15" x14ac:dyDescent="0.25"/>
  <cols>
    <col min="2" max="2" width="27.42578125" customWidth="1"/>
    <col min="6" max="6" width="27.42578125" customWidth="1"/>
    <col min="10" max="10" width="27.42578125" customWidth="1"/>
  </cols>
  <sheetData>
    <row r="1" spans="1:11" x14ac:dyDescent="0.25">
      <c r="A1" s="7" t="s">
        <v>16</v>
      </c>
      <c r="B1" s="7" t="s">
        <v>0</v>
      </c>
      <c r="C1" s="7" t="s">
        <v>1</v>
      </c>
      <c r="E1" s="13" t="s">
        <v>16</v>
      </c>
      <c r="F1" s="13" t="s">
        <v>0</v>
      </c>
      <c r="G1" s="13" t="s">
        <v>1</v>
      </c>
      <c r="I1" s="14" t="s">
        <v>16</v>
      </c>
      <c r="J1" s="14" t="s">
        <v>0</v>
      </c>
      <c r="K1" s="14" t="s">
        <v>1</v>
      </c>
    </row>
    <row r="2" spans="1:11" x14ac:dyDescent="0.25">
      <c r="A2" s="1">
        <v>656031</v>
      </c>
      <c r="B2" s="2" t="s">
        <v>2</v>
      </c>
      <c r="C2" s="3">
        <v>76</v>
      </c>
      <c r="E2" s="8">
        <f t="array" ref="E2">INDEX($A$2:$A$20,MATCH(B2&amp;C2,$F$2:$F$20&amp;$G$2:$G$20,))</f>
        <v>656031</v>
      </c>
      <c r="F2" s="2" t="s">
        <v>2</v>
      </c>
      <c r="G2" s="3">
        <v>76</v>
      </c>
      <c r="I2" s="1">
        <v>656031</v>
      </c>
      <c r="J2" s="2" t="s">
        <v>2</v>
      </c>
      <c r="K2" s="3">
        <v>76</v>
      </c>
    </row>
    <row r="3" spans="1:11" x14ac:dyDescent="0.25">
      <c r="A3" s="4"/>
      <c r="B3" s="2" t="s">
        <v>3</v>
      </c>
      <c r="C3" s="3">
        <v>18</v>
      </c>
      <c r="E3" s="8">
        <f t="array" ref="E3">INDEX($A$2:$A$20,MATCH(B3&amp;C3,$F$2:$F$20&amp;$G$2:$G$20,))</f>
        <v>0</v>
      </c>
      <c r="F3" s="2" t="s">
        <v>3</v>
      </c>
      <c r="G3" s="3">
        <v>18</v>
      </c>
      <c r="I3" s="4">
        <f t="shared" ref="I3:I11" si="0">I2</f>
        <v>656031</v>
      </c>
      <c r="J3" s="2" t="s">
        <v>3</v>
      </c>
      <c r="K3" s="3">
        <v>18</v>
      </c>
    </row>
    <row r="4" spans="1:11" x14ac:dyDescent="0.25">
      <c r="A4" s="5"/>
      <c r="B4" s="2" t="s">
        <v>4</v>
      </c>
      <c r="C4" s="3">
        <v>86</v>
      </c>
      <c r="E4" s="8">
        <f t="array" ref="E4">INDEX($A$2:$A$20,MATCH(B4&amp;C4,$F$2:$F$20&amp;$G$2:$G$20,))</f>
        <v>0</v>
      </c>
      <c r="F4" s="2" t="s">
        <v>4</v>
      </c>
      <c r="G4" s="3">
        <v>86</v>
      </c>
      <c r="I4" s="5">
        <f t="shared" si="0"/>
        <v>656031</v>
      </c>
      <c r="J4" s="2" t="s">
        <v>4</v>
      </c>
      <c r="K4" s="3">
        <v>86</v>
      </c>
    </row>
    <row r="5" spans="1:11" x14ac:dyDescent="0.25">
      <c r="A5" s="6"/>
      <c r="B5" s="2" t="s">
        <v>5</v>
      </c>
      <c r="C5" s="3">
        <v>43</v>
      </c>
      <c r="E5" s="8">
        <f t="array" ref="E5">INDEX($A$2:$A$20,MATCH(B5&amp;C5,$F$2:$F$20&amp;$G$2:$G$20,))</f>
        <v>0</v>
      </c>
      <c r="F5" s="2" t="s">
        <v>5</v>
      </c>
      <c r="G5" s="3">
        <v>43</v>
      </c>
      <c r="I5" s="6">
        <f t="shared" si="0"/>
        <v>656031</v>
      </c>
      <c r="J5" s="2" t="s">
        <v>5</v>
      </c>
      <c r="K5" s="3">
        <v>43</v>
      </c>
    </row>
    <row r="6" spans="1:11" x14ac:dyDescent="0.25">
      <c r="A6" s="6"/>
      <c r="B6" s="2" t="s">
        <v>6</v>
      </c>
      <c r="C6" s="3">
        <v>40</v>
      </c>
      <c r="E6" s="8">
        <f t="array" ref="E6">INDEX($A$2:$A$20,MATCH(B6&amp;C6,$F$2:$F$20&amp;$G$2:$G$20,))</f>
        <v>0</v>
      </c>
      <c r="F6" s="2" t="s">
        <v>6</v>
      </c>
      <c r="G6" s="3">
        <v>40</v>
      </c>
      <c r="I6" s="6">
        <f t="shared" si="0"/>
        <v>656031</v>
      </c>
      <c r="J6" s="2" t="s">
        <v>6</v>
      </c>
      <c r="K6" s="3">
        <v>40</v>
      </c>
    </row>
    <row r="7" spans="1:11" x14ac:dyDescent="0.25">
      <c r="A7" s="6"/>
      <c r="B7" s="2" t="s">
        <v>7</v>
      </c>
      <c r="C7" s="3">
        <v>60</v>
      </c>
      <c r="E7" s="8">
        <f t="array" ref="E7">INDEX($A$2:$A$20,MATCH(B7&amp;C7,$F$2:$F$20&amp;$G$2:$G$20,))</f>
        <v>0</v>
      </c>
      <c r="F7" s="2" t="s">
        <v>7</v>
      </c>
      <c r="G7" s="3">
        <v>60</v>
      </c>
      <c r="I7" s="6">
        <f t="shared" si="0"/>
        <v>656031</v>
      </c>
      <c r="J7" s="2" t="s">
        <v>7</v>
      </c>
      <c r="K7" s="3">
        <v>60</v>
      </c>
    </row>
    <row r="8" spans="1:11" x14ac:dyDescent="0.25">
      <c r="A8" s="6"/>
      <c r="B8" s="2" t="s">
        <v>8</v>
      </c>
      <c r="C8" s="3">
        <v>251</v>
      </c>
      <c r="E8" s="8">
        <f t="array" ref="E8">INDEX($A$2:$A$20,MATCH(B8&amp;C8,$F$2:$F$20&amp;$G$2:$G$20,))</f>
        <v>0</v>
      </c>
      <c r="F8" s="2" t="s">
        <v>8</v>
      </c>
      <c r="G8" s="3">
        <v>251</v>
      </c>
      <c r="I8" s="6">
        <f t="shared" si="0"/>
        <v>656031</v>
      </c>
      <c r="J8" s="2" t="s">
        <v>8</v>
      </c>
      <c r="K8" s="3">
        <v>251</v>
      </c>
    </row>
    <row r="9" spans="1:11" x14ac:dyDescent="0.25">
      <c r="A9" s="6"/>
      <c r="B9" s="2" t="s">
        <v>8</v>
      </c>
      <c r="C9" s="3">
        <v>188</v>
      </c>
      <c r="E9" s="8">
        <f t="array" ref="E9">INDEX($A$2:$A$20,MATCH(B9&amp;C9,$F$2:$F$20&amp;$G$2:$G$20,))</f>
        <v>0</v>
      </c>
      <c r="F9" s="2" t="s">
        <v>8</v>
      </c>
      <c r="G9" s="3">
        <v>188</v>
      </c>
      <c r="I9" s="6">
        <f t="shared" si="0"/>
        <v>656031</v>
      </c>
      <c r="J9" s="2" t="s">
        <v>8</v>
      </c>
      <c r="K9" s="3">
        <v>188</v>
      </c>
    </row>
    <row r="10" spans="1:11" x14ac:dyDescent="0.25">
      <c r="A10" s="6"/>
      <c r="B10" s="2" t="s">
        <v>8</v>
      </c>
      <c r="C10" s="3">
        <v>192</v>
      </c>
      <c r="E10" s="8">
        <f t="array" ref="E10">INDEX($A$2:$A$20,MATCH(B10&amp;C10,$F$2:$F$20&amp;$G$2:$G$20,))</f>
        <v>0</v>
      </c>
      <c r="F10" s="2" t="s">
        <v>8</v>
      </c>
      <c r="G10" s="3">
        <v>192</v>
      </c>
      <c r="I10" s="6">
        <f t="shared" si="0"/>
        <v>656031</v>
      </c>
      <c r="J10" s="2" t="s">
        <v>8</v>
      </c>
      <c r="K10" s="3">
        <v>192</v>
      </c>
    </row>
    <row r="11" spans="1:11" x14ac:dyDescent="0.25">
      <c r="A11" s="6"/>
      <c r="B11" s="2" t="s">
        <v>9</v>
      </c>
      <c r="C11" s="3">
        <v>6</v>
      </c>
      <c r="E11" s="8">
        <f t="array" ref="E11">INDEX($A$2:$A$20,MATCH(B11&amp;C11,$F$2:$F$20&amp;$G$2:$G$20,))</f>
        <v>0</v>
      </c>
      <c r="F11" s="2" t="s">
        <v>9</v>
      </c>
      <c r="G11" s="3">
        <v>6</v>
      </c>
      <c r="I11" s="6">
        <f t="shared" si="0"/>
        <v>656031</v>
      </c>
      <c r="J11" s="2" t="s">
        <v>9</v>
      </c>
      <c r="K11" s="3">
        <v>6</v>
      </c>
    </row>
    <row r="12" spans="1:11" x14ac:dyDescent="0.25">
      <c r="A12" s="1">
        <v>656031</v>
      </c>
      <c r="B12" s="2" t="s">
        <v>2</v>
      </c>
      <c r="C12" s="3">
        <v>76</v>
      </c>
      <c r="E12" s="8">
        <f t="array" ref="E12">INDEX($A$2:$A$20,MATCH(B12&amp;C12,$F$2:$F$20&amp;$G$2:$G$20,))</f>
        <v>656031</v>
      </c>
      <c r="F12" s="2" t="s">
        <v>2</v>
      </c>
      <c r="G12" s="3">
        <v>76</v>
      </c>
      <c r="I12" s="1">
        <v>656031</v>
      </c>
      <c r="J12" s="2" t="s">
        <v>2</v>
      </c>
      <c r="K12" s="3">
        <v>76</v>
      </c>
    </row>
    <row r="13" spans="1:11" x14ac:dyDescent="0.25">
      <c r="A13" s="6"/>
      <c r="B13" s="2" t="s">
        <v>10</v>
      </c>
      <c r="C13" s="3">
        <v>65</v>
      </c>
      <c r="E13" s="8">
        <f t="array" ref="E13">INDEX($A$2:$A$20,MATCH(B13&amp;C13,$F$2:$F$20&amp;$G$2:$G$20,))</f>
        <v>0</v>
      </c>
      <c r="F13" s="2" t="s">
        <v>10</v>
      </c>
      <c r="G13" s="3">
        <v>65</v>
      </c>
      <c r="I13" s="6">
        <f>I12</f>
        <v>656031</v>
      </c>
      <c r="J13" s="2" t="s">
        <v>10</v>
      </c>
      <c r="K13" s="3">
        <v>65</v>
      </c>
    </row>
    <row r="14" spans="1:11" x14ac:dyDescent="0.25">
      <c r="A14" s="1">
        <v>659300</v>
      </c>
      <c r="B14" s="2" t="s">
        <v>11</v>
      </c>
      <c r="C14" s="3">
        <v>10</v>
      </c>
      <c r="E14" s="8">
        <f t="array" ref="E14">INDEX($A$2:$A$20,MATCH(B14&amp;C14,$F$2:$F$20&amp;$G$2:$G$20,))</f>
        <v>659300</v>
      </c>
      <c r="F14" s="2" t="s">
        <v>11</v>
      </c>
      <c r="G14" s="3">
        <v>10</v>
      </c>
      <c r="I14" s="1">
        <v>659300</v>
      </c>
      <c r="J14" s="2" t="s">
        <v>11</v>
      </c>
      <c r="K14" s="3">
        <v>10</v>
      </c>
    </row>
    <row r="15" spans="1:11" x14ac:dyDescent="0.25">
      <c r="A15" s="1">
        <v>675000</v>
      </c>
      <c r="B15" s="2" t="s">
        <v>12</v>
      </c>
      <c r="C15" s="3">
        <v>187</v>
      </c>
      <c r="E15" s="8">
        <f t="array" ref="E15">INDEX($A$2:$A$20,MATCH(B15&amp;C15,$F$2:$F$20&amp;$G$2:$G$20,))</f>
        <v>675000</v>
      </c>
      <c r="F15" s="2" t="s">
        <v>12</v>
      </c>
      <c r="G15" s="3">
        <v>187</v>
      </c>
      <c r="I15" s="1">
        <v>675000</v>
      </c>
      <c r="J15" s="2" t="s">
        <v>12</v>
      </c>
      <c r="K15" s="3">
        <v>187</v>
      </c>
    </row>
    <row r="16" spans="1:11" x14ac:dyDescent="0.25">
      <c r="A16" s="1">
        <v>675028</v>
      </c>
      <c r="B16" s="2" t="s">
        <v>13</v>
      </c>
      <c r="C16" s="3">
        <v>6</v>
      </c>
      <c r="E16" s="8">
        <f t="array" ref="E16">INDEX($A$2:$A$20,MATCH(B16&amp;C16,$F$2:$F$20&amp;$G$2:$G$20,))</f>
        <v>675028</v>
      </c>
      <c r="F16" s="2" t="s">
        <v>13</v>
      </c>
      <c r="G16" s="3">
        <v>6</v>
      </c>
      <c r="I16" s="1">
        <v>675028</v>
      </c>
      <c r="J16" s="2" t="s">
        <v>13</v>
      </c>
      <c r="K16" s="3">
        <v>6</v>
      </c>
    </row>
    <row r="17" spans="1:11" x14ac:dyDescent="0.25">
      <c r="A17" s="1">
        <v>675000</v>
      </c>
      <c r="B17" s="2" t="s">
        <v>14</v>
      </c>
      <c r="C17" s="3">
        <v>159</v>
      </c>
      <c r="E17" s="8">
        <f t="array" ref="E17">INDEX($A$2:$A$20,MATCH(B17&amp;C17,$F$2:$F$20&amp;$G$2:$G$20,))</f>
        <v>675000</v>
      </c>
      <c r="F17" s="2" t="s">
        <v>14</v>
      </c>
      <c r="G17" s="3">
        <v>159</v>
      </c>
      <c r="I17" s="1">
        <v>675000</v>
      </c>
      <c r="J17" s="2" t="s">
        <v>14</v>
      </c>
      <c r="K17" s="3">
        <v>159</v>
      </c>
    </row>
    <row r="18" spans="1:11" x14ac:dyDescent="0.25">
      <c r="A18" s="6"/>
      <c r="B18" s="2" t="s">
        <v>15</v>
      </c>
      <c r="C18" s="3">
        <v>61</v>
      </c>
      <c r="E18" s="8">
        <f t="array" ref="E18">INDEX($A$2:$A$20,MATCH(B18&amp;C18,$F$2:$F$20&amp;$G$2:$G$20,))</f>
        <v>0</v>
      </c>
      <c r="F18" s="2" t="s">
        <v>15</v>
      </c>
      <c r="G18" s="3">
        <v>61</v>
      </c>
      <c r="I18" s="6">
        <f>I17</f>
        <v>675000</v>
      </c>
      <c r="J18" s="2" t="s">
        <v>15</v>
      </c>
      <c r="K18" s="3">
        <v>61</v>
      </c>
    </row>
    <row r="19" spans="1:11" x14ac:dyDescent="0.25">
      <c r="A19" s="1">
        <v>675028</v>
      </c>
      <c r="B19" s="2" t="s">
        <v>13</v>
      </c>
      <c r="C19" s="3">
        <v>1</v>
      </c>
      <c r="E19" s="8">
        <f t="array" ref="E19">INDEX($A$2:$A$20,MATCH(B19&amp;C19,$F$2:$F$20&amp;$G$2:$G$20,))</f>
        <v>675028</v>
      </c>
      <c r="F19" s="2" t="s">
        <v>13</v>
      </c>
      <c r="G19" s="3">
        <v>1</v>
      </c>
      <c r="I19" s="1">
        <v>675028</v>
      </c>
      <c r="J19" s="2" t="s">
        <v>13</v>
      </c>
      <c r="K19" s="3">
        <v>1</v>
      </c>
    </row>
    <row r="20" spans="1:11" x14ac:dyDescent="0.25">
      <c r="A20" s="1">
        <v>675000</v>
      </c>
      <c r="B20" s="2" t="s">
        <v>12</v>
      </c>
      <c r="C20" s="3">
        <v>187</v>
      </c>
      <c r="E20" s="8">
        <f t="array" ref="E20">INDEX($A$2:$A$20,MATCH(B20&amp;C20,$F$2:$F$20&amp;$G$2:$G$20,))</f>
        <v>675000</v>
      </c>
      <c r="F20" s="2" t="s">
        <v>12</v>
      </c>
      <c r="G20" s="3">
        <v>187</v>
      </c>
      <c r="I20" s="1">
        <v>675000</v>
      </c>
      <c r="J20" s="2" t="s">
        <v>12</v>
      </c>
      <c r="K20" s="3"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H15" sqref="H15"/>
    </sheetView>
  </sheetViews>
  <sheetFormatPr defaultRowHeight="15" x14ac:dyDescent="0.25"/>
  <sheetData>
    <row r="1" spans="1:3" x14ac:dyDescent="0.25">
      <c r="A1" s="9" t="s">
        <v>16</v>
      </c>
      <c r="B1" s="9" t="s">
        <v>17</v>
      </c>
      <c r="C1" s="9" t="s">
        <v>1</v>
      </c>
    </row>
    <row r="2" spans="1:3" x14ac:dyDescent="0.25">
      <c r="A2" s="10">
        <v>600000</v>
      </c>
      <c r="B2" s="9" t="s">
        <v>18</v>
      </c>
      <c r="C2" s="9">
        <v>3</v>
      </c>
    </row>
    <row r="3" spans="1:3" x14ac:dyDescent="0.25">
      <c r="A3" s="10">
        <v>100000</v>
      </c>
      <c r="B3" s="9" t="s">
        <v>19</v>
      </c>
      <c r="C3" s="9">
        <v>6</v>
      </c>
    </row>
    <row r="4" spans="1:3" x14ac:dyDescent="0.25">
      <c r="A4" s="10">
        <v>400000</v>
      </c>
      <c r="B4" s="9" t="s">
        <v>20</v>
      </c>
      <c r="C4" s="9">
        <v>7</v>
      </c>
    </row>
    <row r="5" spans="1:3" x14ac:dyDescent="0.25">
      <c r="A5" s="11">
        <f t="array" ref="A5">INDEX($A$2:$A$4,MATCH(B5&amp;C5,$B$2:$B$4&amp;$C$2:$C$4,))</f>
        <v>100000</v>
      </c>
      <c r="B5" s="12" t="s">
        <v>19</v>
      </c>
      <c r="C5" s="12">
        <v>6</v>
      </c>
    </row>
    <row r="6" spans="1:3" x14ac:dyDescent="0.25">
      <c r="A6" s="11">
        <f t="array" ref="A6">INDEX($A$2:$A$4,MATCH(B6&amp;C6,$B$2:$B$4&amp;$C$2:$C$4,))</f>
        <v>400000</v>
      </c>
      <c r="B6" s="12" t="s">
        <v>20</v>
      </c>
      <c r="C6" s="12">
        <v>7</v>
      </c>
    </row>
    <row r="7" spans="1:3" x14ac:dyDescent="0.25">
      <c r="A7" s="11">
        <f t="array" ref="A7">INDEX($A$2:$A$4,MATCH(B7&amp;C7,$B$2:$B$4&amp;$C$2:$C$4,))</f>
        <v>600000</v>
      </c>
      <c r="B7" s="12" t="s">
        <v>18</v>
      </c>
      <c r="C7" s="12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</dc:creator>
  <cp:lastModifiedBy>Cherepanov Alexey</cp:lastModifiedBy>
  <dcterms:created xsi:type="dcterms:W3CDTF">2017-03-31T13:41:21Z</dcterms:created>
  <dcterms:modified xsi:type="dcterms:W3CDTF">2017-03-31T14:44:57Z</dcterms:modified>
</cp:coreProperties>
</file>