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Общий" sheetId="1" r:id="rId1"/>
    <sheet name="Результа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C16" i="2"/>
  <c r="D16" i="2"/>
  <c r="E16" i="2"/>
  <c r="F16" i="2"/>
  <c r="G16" i="2"/>
  <c r="B16" i="2"/>
  <c r="B7" i="2"/>
  <c r="I8" i="2" l="1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J7" i="2"/>
  <c r="K7" i="2"/>
  <c r="L7" i="2"/>
  <c r="M7" i="2"/>
  <c r="N7" i="2"/>
  <c r="I7" i="2"/>
  <c r="A3" i="1"/>
  <c r="A4" i="1" s="1"/>
  <c r="A5" i="1"/>
  <c r="A6" i="1"/>
  <c r="A7" i="1"/>
  <c r="A8" i="1"/>
  <c r="A10" i="1"/>
  <c r="A12" i="1"/>
  <c r="A13" i="1"/>
  <c r="A14" i="1"/>
  <c r="A16" i="1"/>
  <c r="A17" i="1"/>
  <c r="A18" i="1"/>
  <c r="A19" i="1"/>
  <c r="A2" i="1"/>
  <c r="A9" i="1" l="1"/>
  <c r="A11" i="1"/>
  <c r="A15" i="1" s="1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B8" i="2"/>
  <c r="B9" i="2"/>
  <c r="B10" i="2"/>
  <c r="B11" i="2"/>
  <c r="B12" i="2"/>
  <c r="B13" i="2"/>
  <c r="B14" i="2"/>
</calcChain>
</file>

<file path=xl/sharedStrings.xml><?xml version="1.0" encoding="utf-8"?>
<sst xmlns="http://schemas.openxmlformats.org/spreadsheetml/2006/main" count="107" uniqueCount="46">
  <si>
    <t>ШТ</t>
  </si>
  <si>
    <t>Бакалея</t>
  </si>
  <si>
    <t>13</t>
  </si>
  <si>
    <t>380301124115</t>
  </si>
  <si>
    <t>Кондитерск. изделия</t>
  </si>
  <si>
    <t>11</t>
  </si>
  <si>
    <t>Напитки</t>
  </si>
  <si>
    <t>01</t>
  </si>
  <si>
    <t>Г</t>
  </si>
  <si>
    <t>Овощи и Фрукты</t>
  </si>
  <si>
    <t>07</t>
  </si>
  <si>
    <t>код</t>
  </si>
  <si>
    <t>наименование</t>
  </si>
  <si>
    <t>остаток</t>
  </si>
  <si>
    <t>ед.изм</t>
  </si>
  <si>
    <t>группа</t>
  </si>
  <si>
    <t>378901042908</t>
  </si>
  <si>
    <t>351011159381</t>
  </si>
  <si>
    <t>189803035693</t>
  </si>
  <si>
    <t>177707068115</t>
  </si>
  <si>
    <t>360323341198</t>
  </si>
  <si>
    <t>380399977099</t>
  </si>
  <si>
    <t>320366682656</t>
  </si>
  <si>
    <t>300005382657</t>
  </si>
  <si>
    <t>360000205586</t>
  </si>
  <si>
    <t>380302200012</t>
  </si>
  <si>
    <t>380301200045</t>
  </si>
  <si>
    <t>430555293830</t>
  </si>
  <si>
    <t>280288806981</t>
  </si>
  <si>
    <t>287772006981</t>
  </si>
  <si>
    <t xml:space="preserve">Ананасы </t>
  </si>
  <si>
    <t>Вермишель</t>
  </si>
  <si>
    <t>Огурцы</t>
  </si>
  <si>
    <t xml:space="preserve">Яблоки </t>
  </si>
  <si>
    <t xml:space="preserve">Д/п смесь </t>
  </si>
  <si>
    <t xml:space="preserve">Масло подсолнечное </t>
  </si>
  <si>
    <t>Д/п смесь *350г</t>
  </si>
  <si>
    <t>Мармелад жевательный</t>
  </si>
  <si>
    <t>Мармелад жевательный.ябло</t>
  </si>
  <si>
    <t xml:space="preserve">Квас </t>
  </si>
  <si>
    <t>Д/п напиток 400г</t>
  </si>
  <si>
    <t>Д/п смесь  350г</t>
  </si>
  <si>
    <t xml:space="preserve">Орешки </t>
  </si>
  <si>
    <t>Пиво  0.5L</t>
  </si>
  <si>
    <t>Пиво  ж/б 0.5L</t>
  </si>
  <si>
    <t>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</si>
</sst>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33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Protection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0" borderId="0" xfId="0" applyFont="1" applyProtection="1"/>
    <xf numFmtId="49" fontId="4" fillId="3" borderId="1" xfId="0" applyNumberFormat="1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49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3" fontId="4" fillId="3" borderId="1" xfId="0" applyNumberFormat="1" applyFont="1" applyFill="1" applyBorder="1" applyProtection="1"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2" sqref="A2:A19"/>
    </sheetView>
  </sheetViews>
  <sheetFormatPr defaultRowHeight="15" x14ac:dyDescent="0.25"/>
  <cols>
    <col min="2" max="2" width="13.42578125" customWidth="1"/>
    <col min="3" max="3" width="26.85546875" customWidth="1"/>
  </cols>
  <sheetData>
    <row r="1" spans="1:7" x14ac:dyDescent="0.25">
      <c r="A1" s="1"/>
      <c r="B1" s="2" t="s">
        <v>11</v>
      </c>
      <c r="C1" s="2" t="s">
        <v>12</v>
      </c>
      <c r="D1" s="3" t="s">
        <v>13</v>
      </c>
      <c r="E1" s="2" t="s">
        <v>14</v>
      </c>
      <c r="F1" s="2" t="s">
        <v>45</v>
      </c>
      <c r="G1" s="2" t="s">
        <v>15</v>
      </c>
    </row>
    <row r="2" spans="1:7" x14ac:dyDescent="0.25">
      <c r="A2" s="4" t="str">
        <f>IF(AND(D2=0,D2&lt;&gt;""),MAX($A$1:A1)+1,"")</f>
        <v/>
      </c>
      <c r="B2" s="7" t="s">
        <v>16</v>
      </c>
      <c r="C2" s="7" t="s">
        <v>30</v>
      </c>
      <c r="D2" s="8">
        <v>10</v>
      </c>
      <c r="E2" s="7" t="s">
        <v>0</v>
      </c>
      <c r="F2" s="7" t="s">
        <v>1</v>
      </c>
      <c r="G2" s="7" t="s">
        <v>2</v>
      </c>
    </row>
    <row r="3" spans="1:7" x14ac:dyDescent="0.25">
      <c r="A3" s="4" t="str">
        <f>IF(AND(D3=0,D3&lt;&gt;""),MAX($A$1:A2)+1,"")</f>
        <v/>
      </c>
      <c r="B3" s="5" t="s">
        <v>17</v>
      </c>
      <c r="C3" s="5" t="s">
        <v>31</v>
      </c>
      <c r="D3" s="9">
        <v>1391</v>
      </c>
      <c r="E3" s="5" t="s">
        <v>0</v>
      </c>
      <c r="F3" s="5" t="s">
        <v>1</v>
      </c>
      <c r="G3" s="5" t="s">
        <v>2</v>
      </c>
    </row>
    <row r="4" spans="1:7" x14ac:dyDescent="0.25">
      <c r="A4" s="4">
        <f>IF(AND(D4=0,D4&lt;&gt;""),MAX($A$1:A3)+1,"")</f>
        <v>1</v>
      </c>
      <c r="B4" s="5" t="s">
        <v>18</v>
      </c>
      <c r="C4" s="5" t="s">
        <v>32</v>
      </c>
      <c r="D4" s="9">
        <v>0</v>
      </c>
      <c r="E4" s="5" t="s">
        <v>8</v>
      </c>
      <c r="F4" s="5" t="s">
        <v>9</v>
      </c>
      <c r="G4" s="5" t="s">
        <v>10</v>
      </c>
    </row>
    <row r="5" spans="1:7" x14ac:dyDescent="0.25">
      <c r="A5" s="4" t="str">
        <f>IF(AND(D5=0,D5&lt;&gt;""),MAX($A$1:A4)+1,"")</f>
        <v/>
      </c>
      <c r="B5" s="5" t="s">
        <v>19</v>
      </c>
      <c r="C5" s="5" t="s">
        <v>33</v>
      </c>
      <c r="D5" s="9">
        <v>89548</v>
      </c>
      <c r="E5" s="5" t="s">
        <v>8</v>
      </c>
      <c r="F5" s="5" t="s">
        <v>9</v>
      </c>
      <c r="G5" s="5" t="s">
        <v>10</v>
      </c>
    </row>
    <row r="6" spans="1:7" x14ac:dyDescent="0.25">
      <c r="A6" s="4" t="str">
        <f>IF(AND(D6=0,D6&lt;&gt;""),MAX($A$1:A5)+1,"")</f>
        <v/>
      </c>
      <c r="B6" s="5" t="s">
        <v>3</v>
      </c>
      <c r="C6" s="5" t="s">
        <v>34</v>
      </c>
      <c r="D6" s="6">
        <v>14</v>
      </c>
      <c r="E6" s="5" t="s">
        <v>0</v>
      </c>
      <c r="F6" s="5" t="s">
        <v>1</v>
      </c>
      <c r="G6" s="5" t="s">
        <v>2</v>
      </c>
    </row>
    <row r="7" spans="1:7" x14ac:dyDescent="0.25">
      <c r="A7" s="4" t="str">
        <f>IF(AND(D7=0,D7&lt;&gt;""),MAX($A$1:A6)+1,"")</f>
        <v/>
      </c>
      <c r="B7" s="5" t="s">
        <v>20</v>
      </c>
      <c r="C7" s="5" t="s">
        <v>35</v>
      </c>
      <c r="D7" s="6">
        <v>73</v>
      </c>
      <c r="E7" s="5" t="s">
        <v>0</v>
      </c>
      <c r="F7" s="5" t="s">
        <v>1</v>
      </c>
      <c r="G7" s="5" t="s">
        <v>2</v>
      </c>
    </row>
    <row r="8" spans="1:7" x14ac:dyDescent="0.25">
      <c r="A8" s="4" t="str">
        <f>IF(AND(D8=0,D8&lt;&gt;""),MAX($A$1:A7)+1,"")</f>
        <v/>
      </c>
      <c r="B8" s="5" t="s">
        <v>21</v>
      </c>
      <c r="C8" s="5" t="s">
        <v>36</v>
      </c>
      <c r="D8" s="6">
        <v>11</v>
      </c>
      <c r="E8" s="5" t="s">
        <v>0</v>
      </c>
      <c r="F8" s="5" t="s">
        <v>1</v>
      </c>
      <c r="G8" s="5" t="s">
        <v>2</v>
      </c>
    </row>
    <row r="9" spans="1:7" x14ac:dyDescent="0.25">
      <c r="A9" s="4">
        <f>IF(AND(D9=0,D9&lt;&gt;""),MAX($A$1:A8)+1,"")</f>
        <v>2</v>
      </c>
      <c r="B9" s="5" t="s">
        <v>22</v>
      </c>
      <c r="C9" s="5" t="s">
        <v>37</v>
      </c>
      <c r="D9" s="6">
        <v>0</v>
      </c>
      <c r="E9" s="5" t="s">
        <v>0</v>
      </c>
      <c r="F9" s="5" t="s">
        <v>4</v>
      </c>
      <c r="G9" s="5" t="s">
        <v>5</v>
      </c>
    </row>
    <row r="10" spans="1:7" x14ac:dyDescent="0.25">
      <c r="A10" s="4" t="str">
        <f>IF(AND(D10=0,D10&lt;&gt;""),MAX($A$1:A9)+1,"")</f>
        <v/>
      </c>
      <c r="B10" s="5" t="s">
        <v>23</v>
      </c>
      <c r="C10" s="5" t="s">
        <v>38</v>
      </c>
      <c r="D10" s="6">
        <v>116</v>
      </c>
      <c r="E10" s="5" t="s">
        <v>0</v>
      </c>
      <c r="F10" s="5" t="s">
        <v>4</v>
      </c>
      <c r="G10" s="5" t="s">
        <v>5</v>
      </c>
    </row>
    <row r="11" spans="1:7" x14ac:dyDescent="0.25">
      <c r="A11" s="4">
        <f>IF(AND(D11=0,D11&lt;&gt;""),MAX($A$1:A10)+1,"")</f>
        <v>3</v>
      </c>
      <c r="B11" s="5" t="s">
        <v>24</v>
      </c>
      <c r="C11" s="5" t="s">
        <v>39</v>
      </c>
      <c r="D11" s="6">
        <v>0</v>
      </c>
      <c r="E11" s="5" t="s">
        <v>0</v>
      </c>
      <c r="F11" s="5" t="s">
        <v>1</v>
      </c>
      <c r="G11" s="5" t="s">
        <v>2</v>
      </c>
    </row>
    <row r="12" spans="1:7" x14ac:dyDescent="0.25">
      <c r="A12" s="4" t="str">
        <f>IF(AND(D12=0,D12&lt;&gt;""),MAX($A$1:A11)+1,"")</f>
        <v/>
      </c>
      <c r="B12" s="5" t="s">
        <v>25</v>
      </c>
      <c r="C12" s="5" t="s">
        <v>40</v>
      </c>
      <c r="D12" s="6">
        <v>8</v>
      </c>
      <c r="E12" s="5" t="s">
        <v>0</v>
      </c>
      <c r="F12" s="5" t="s">
        <v>1</v>
      </c>
      <c r="G12" s="5" t="s">
        <v>2</v>
      </c>
    </row>
    <row r="13" spans="1:7" x14ac:dyDescent="0.25">
      <c r="A13" s="4" t="str">
        <f>IF(AND(D13=0,D13&lt;&gt;""),MAX($A$1:A12)+1,"")</f>
        <v/>
      </c>
      <c r="B13" s="5" t="s">
        <v>26</v>
      </c>
      <c r="C13" s="5" t="s">
        <v>41</v>
      </c>
      <c r="D13" s="6">
        <v>25</v>
      </c>
      <c r="E13" s="5" t="s">
        <v>0</v>
      </c>
      <c r="F13" s="5" t="s">
        <v>1</v>
      </c>
      <c r="G13" s="5" t="s">
        <v>2</v>
      </c>
    </row>
    <row r="14" spans="1:7" x14ac:dyDescent="0.25">
      <c r="A14" s="4" t="str">
        <f>IF(AND(D14=0,D14&lt;&gt;""),MAX($A$1:A13)+1,"")</f>
        <v/>
      </c>
      <c r="B14" s="5" t="s">
        <v>27</v>
      </c>
      <c r="C14" s="5" t="s">
        <v>42</v>
      </c>
      <c r="D14" s="6">
        <v>21</v>
      </c>
      <c r="E14" s="5" t="s">
        <v>0</v>
      </c>
      <c r="F14" s="5" t="s">
        <v>1</v>
      </c>
      <c r="G14" s="5" t="s">
        <v>2</v>
      </c>
    </row>
    <row r="15" spans="1:7" x14ac:dyDescent="0.25">
      <c r="A15" s="4">
        <f>IF(AND(D15=0,D15&lt;&gt;""),MAX($A$1:A14)+1,"")</f>
        <v>4</v>
      </c>
      <c r="B15" s="5" t="s">
        <v>28</v>
      </c>
      <c r="C15" s="5" t="s">
        <v>43</v>
      </c>
      <c r="D15" s="6">
        <v>0</v>
      </c>
      <c r="E15" s="5" t="s">
        <v>0</v>
      </c>
      <c r="F15" s="5" t="s">
        <v>6</v>
      </c>
      <c r="G15" s="5" t="s">
        <v>7</v>
      </c>
    </row>
    <row r="16" spans="1:7" x14ac:dyDescent="0.25">
      <c r="A16" s="4" t="str">
        <f>IF(AND(D16=0,D16&lt;&gt;""),MAX($A$1:A15)+1,"")</f>
        <v/>
      </c>
      <c r="B16" s="5" t="s">
        <v>29</v>
      </c>
      <c r="C16" s="5" t="s">
        <v>44</v>
      </c>
      <c r="D16" s="6">
        <v>5</v>
      </c>
      <c r="E16" s="5" t="s">
        <v>0</v>
      </c>
      <c r="F16" s="5" t="s">
        <v>6</v>
      </c>
      <c r="G16" s="5" t="s">
        <v>7</v>
      </c>
    </row>
    <row r="17" spans="1:7" x14ac:dyDescent="0.25">
      <c r="A17" s="4" t="str">
        <f>IF(AND(D17=0,D17&lt;&gt;""),MAX($A$1:A16)+1,"")</f>
        <v/>
      </c>
      <c r="B17" s="5"/>
      <c r="C17" s="5"/>
      <c r="D17" s="6"/>
      <c r="E17" s="5"/>
      <c r="F17" s="5"/>
      <c r="G17" s="5"/>
    </row>
    <row r="18" spans="1:7" x14ac:dyDescent="0.25">
      <c r="A18" s="4" t="str">
        <f>IF(AND(D18=0,D18&lt;&gt;""),MAX($A$1:A17)+1,"")</f>
        <v/>
      </c>
      <c r="B18" s="5"/>
      <c r="C18" s="5"/>
      <c r="D18" s="6"/>
      <c r="E18" s="5"/>
      <c r="F18" s="5"/>
      <c r="G18" s="5"/>
    </row>
    <row r="19" spans="1:7" x14ac:dyDescent="0.25">
      <c r="A19" s="4" t="str">
        <f>IF(AND(D19=0,D19&lt;&gt;""),MAX($A$1:A18)+1,"")</f>
        <v/>
      </c>
      <c r="B19" s="5"/>
      <c r="C19" s="5"/>
      <c r="D19" s="6"/>
      <c r="E19" s="5"/>
      <c r="F19" s="5"/>
      <c r="G1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17" sqref="C17"/>
    </sheetView>
  </sheetViews>
  <sheetFormatPr defaultRowHeight="15" x14ac:dyDescent="0.25"/>
  <cols>
    <col min="2" max="2" width="13" customWidth="1"/>
    <col min="3" max="3" width="24.140625" customWidth="1"/>
    <col min="6" max="6" width="19.42578125" customWidth="1"/>
    <col min="9" max="14" width="13.5703125" customWidth="1"/>
  </cols>
  <sheetData>
    <row r="1" spans="1:14" x14ac:dyDescent="0.25">
      <c r="A1" s="1"/>
      <c r="B1" s="2" t="s">
        <v>11</v>
      </c>
      <c r="C1" s="2" t="s">
        <v>12</v>
      </c>
      <c r="D1" s="3" t="s">
        <v>13</v>
      </c>
      <c r="E1" s="2" t="s">
        <v>14</v>
      </c>
      <c r="F1" s="2" t="s">
        <v>45</v>
      </c>
      <c r="G1" s="2" t="s">
        <v>15</v>
      </c>
    </row>
    <row r="2" spans="1:14" x14ac:dyDescent="0.25">
      <c r="B2" s="5" t="s">
        <v>22</v>
      </c>
      <c r="C2" s="5" t="s">
        <v>37</v>
      </c>
      <c r="D2" s="6">
        <v>0</v>
      </c>
      <c r="E2" s="5" t="s">
        <v>0</v>
      </c>
      <c r="F2" s="5" t="s">
        <v>4</v>
      </c>
      <c r="G2" s="5" t="s">
        <v>5</v>
      </c>
    </row>
    <row r="3" spans="1:14" x14ac:dyDescent="0.25">
      <c r="B3" s="5" t="s">
        <v>22</v>
      </c>
      <c r="C3" s="5" t="s">
        <v>37</v>
      </c>
      <c r="D3" s="6">
        <v>0</v>
      </c>
      <c r="E3" s="5" t="s">
        <v>0</v>
      </c>
      <c r="F3" s="5" t="s">
        <v>4</v>
      </c>
      <c r="G3" s="5" t="s">
        <v>5</v>
      </c>
    </row>
    <row r="4" spans="1:14" x14ac:dyDescent="0.25">
      <c r="B4" s="5" t="s">
        <v>18</v>
      </c>
      <c r="C4" s="5" t="s">
        <v>32</v>
      </c>
      <c r="D4" s="9">
        <v>0</v>
      </c>
      <c r="E4" s="5" t="s">
        <v>8</v>
      </c>
      <c r="F4" s="5" t="s">
        <v>9</v>
      </c>
      <c r="G4" s="5" t="s">
        <v>10</v>
      </c>
    </row>
    <row r="5" spans="1:14" x14ac:dyDescent="0.25">
      <c r="B5" s="5" t="s">
        <v>24</v>
      </c>
      <c r="C5" s="5" t="s">
        <v>39</v>
      </c>
      <c r="D5" s="6">
        <v>0</v>
      </c>
      <c r="E5" s="5" t="s">
        <v>0</v>
      </c>
      <c r="F5" s="5" t="s">
        <v>1</v>
      </c>
      <c r="G5" s="5" t="s">
        <v>2</v>
      </c>
    </row>
    <row r="7" spans="1:14" x14ac:dyDescent="0.25">
      <c r="B7" s="10" t="str">
        <f>IF(SUMPRODUCT(LARGE((Общий!$D$2:$D$19=0)*(Общий!$D$2:$D$19&lt;&gt;"")*ROW(Общий!$D$2:$D$19),ROW(1:1))),INDEX(Общий!B$1:B$19,SUMPRODUCT(LARGE((Общий!$D$2:$D$19=0)*(Общий!$D$2:$D$19&lt;&gt;"")*ROW(Общий!$D$2:$D$19),ROW(1:1)))),"")</f>
        <v>280288806981</v>
      </c>
      <c r="C7" s="10" t="str">
        <f>IF(SUMPRODUCT(LARGE((Общий!$D$2:$D$19=0)*(Общий!$D$2:$D$19&lt;&gt;"")*ROW(Общий!$D$2:$D$19),ROW(1:1))),INDEX(Общий!C$1:C$19,SUMPRODUCT(LARGE((Общий!$D$2:$D$19=0)*(Общий!$D$2:$D$19&lt;&gt;"")*ROW(Общий!$D$2:$D$19),ROW(1:1)))),"")</f>
        <v>Пиво  0.5L</v>
      </c>
      <c r="D7" s="10">
        <f>IF(SUMPRODUCT(LARGE((Общий!$D$2:$D$19=0)*(Общий!$D$2:$D$19&lt;&gt;"")*ROW(Общий!$D$2:$D$19),ROW(1:1))),INDEX(Общий!D$1:D$19,SUMPRODUCT(LARGE((Общий!$D$2:$D$19=0)*(Общий!$D$2:$D$19&lt;&gt;"")*ROW(Общий!$D$2:$D$19),ROW(1:1)))),"")</f>
        <v>0</v>
      </c>
      <c r="E7" s="10" t="str">
        <f>IF(SUMPRODUCT(LARGE((Общий!$D$2:$D$19=0)*(Общий!$D$2:$D$19&lt;&gt;"")*ROW(Общий!$D$2:$D$19),ROW(1:1))),INDEX(Общий!E$1:E$19,SUMPRODUCT(LARGE((Общий!$D$2:$D$19=0)*(Общий!$D$2:$D$19&lt;&gt;"")*ROW(Общий!$D$2:$D$19),ROW(1:1)))),"")</f>
        <v>ШТ</v>
      </c>
      <c r="F7" s="10" t="str">
        <f>IF(SUMPRODUCT(LARGE((Общий!$D$2:$D$19=0)*(Общий!$D$2:$D$19&lt;&gt;"")*ROW(Общий!$D$2:$D$19),ROW(1:1))),INDEX(Общий!F$1:F$19,SUMPRODUCT(LARGE((Общий!$D$2:$D$19=0)*(Общий!$D$2:$D$19&lt;&gt;"")*ROW(Общий!$D$2:$D$19),ROW(1:1)))),"")</f>
        <v>Напитки</v>
      </c>
      <c r="G7" s="10" t="str">
        <f>IF(SUMPRODUCT(LARGE((Общий!$D$2:$D$19=0)*(Общий!$D$2:$D$19&lt;&gt;"")*ROW(Общий!$D$2:$D$19),ROW(1:1))),INDEX(Общий!G$1:G$19,SUMPRODUCT(LARGE((Общий!$D$2:$D$19=0)*(Общий!$D$2:$D$19&lt;&gt;"")*ROW(Общий!$D$2:$D$19),ROW(1:1)))),"")</f>
        <v>01</v>
      </c>
      <c r="I7" s="11" t="str">
        <f>IFERROR(VLOOKUP(ROW(1:1),Общий!$A$1:$G$19,COLUMN(B7),),"")</f>
        <v>189803035693</v>
      </c>
      <c r="J7" s="11" t="str">
        <f>IFERROR(VLOOKUP(ROW(1:1),Общий!$A$1:$G$19,COLUMN(C7),),"")</f>
        <v>Огурцы</v>
      </c>
      <c r="K7" s="11">
        <f>IFERROR(VLOOKUP(ROW(1:1),Общий!$A$1:$G$19,COLUMN(D7),),"")</f>
        <v>0</v>
      </c>
      <c r="L7" s="11" t="str">
        <f>IFERROR(VLOOKUP(ROW(1:1),Общий!$A$1:$G$19,COLUMN(E7),),"")</f>
        <v>Г</v>
      </c>
      <c r="M7" s="11" t="str">
        <f>IFERROR(VLOOKUP(ROW(1:1),Общий!$A$1:$G$19,COLUMN(F7),),"")</f>
        <v>Овощи и Фрукты</v>
      </c>
      <c r="N7" s="11" t="str">
        <f>IFERROR(VLOOKUP(ROW(1:1),Общий!$A$1:$G$19,COLUMN(G7),),"")</f>
        <v>07</v>
      </c>
    </row>
    <row r="8" spans="1:14" x14ac:dyDescent="0.25">
      <c r="B8" s="10" t="str">
        <f>IF(SUMPRODUCT(LARGE((Общий!$D$2:$D$19=0)*(Общий!$D$2:$D$19&lt;&gt;"")*ROW(Общий!$D$2:$D$19),ROW(2:2))),INDEX(Общий!B$1:B$19,SUMPRODUCT(LARGE((Общий!$D$2:$D$19=0)*(Общий!$D$2:$D$19&lt;&gt;"")*ROW(Общий!$D$2:$D$19),ROW(2:2)))),"")</f>
        <v>360000205586</v>
      </c>
      <c r="C8" s="10" t="str">
        <f>IF(SUMPRODUCT(LARGE((Общий!$D$2:$D$19=0)*(Общий!$D$2:$D$19&lt;&gt;"")*ROW(Общий!$D$2:$D$19),ROW(2:2))),INDEX(Общий!C$1:C$19,SUMPRODUCT(LARGE((Общий!$D$2:$D$19=0)*(Общий!$D$2:$D$19&lt;&gt;"")*ROW(Общий!$D$2:$D$19),ROW(2:2)))),"")</f>
        <v xml:space="preserve">Квас </v>
      </c>
      <c r="D8" s="10">
        <f>IF(SUMPRODUCT(LARGE((Общий!$D$2:$D$19=0)*(Общий!$D$2:$D$19&lt;&gt;"")*ROW(Общий!$D$2:$D$19),ROW(2:2))),INDEX(Общий!D$1:D$19,SUMPRODUCT(LARGE((Общий!$D$2:$D$19=0)*(Общий!$D$2:$D$19&lt;&gt;"")*ROW(Общий!$D$2:$D$19),ROW(2:2)))),"")</f>
        <v>0</v>
      </c>
      <c r="E8" s="10" t="str">
        <f>IF(SUMPRODUCT(LARGE((Общий!$D$2:$D$19=0)*(Общий!$D$2:$D$19&lt;&gt;"")*ROW(Общий!$D$2:$D$19),ROW(2:2))),INDEX(Общий!E$1:E$19,SUMPRODUCT(LARGE((Общий!$D$2:$D$19=0)*(Общий!$D$2:$D$19&lt;&gt;"")*ROW(Общий!$D$2:$D$19),ROW(2:2)))),"")</f>
        <v>ШТ</v>
      </c>
      <c r="F8" s="10" t="str">
        <f>IF(SUMPRODUCT(LARGE((Общий!$D$2:$D$19=0)*(Общий!$D$2:$D$19&lt;&gt;"")*ROW(Общий!$D$2:$D$19),ROW(2:2))),INDEX(Общий!F$1:F$19,SUMPRODUCT(LARGE((Общий!$D$2:$D$19=0)*(Общий!$D$2:$D$19&lt;&gt;"")*ROW(Общий!$D$2:$D$19),ROW(2:2)))),"")</f>
        <v>Бакалея</v>
      </c>
      <c r="G8" s="10" t="str">
        <f>IF(SUMPRODUCT(LARGE((Общий!$D$2:$D$19=0)*(Общий!$D$2:$D$19&lt;&gt;"")*ROW(Общий!$D$2:$D$19),ROW(2:2))),INDEX(Общий!G$1:G$19,SUMPRODUCT(LARGE((Общий!$D$2:$D$19=0)*(Общий!$D$2:$D$19&lt;&gt;"")*ROW(Общий!$D$2:$D$19),ROW(2:2)))),"")</f>
        <v>13</v>
      </c>
      <c r="I8" s="11" t="str">
        <f>IFERROR(VLOOKUP(ROW(2:2),Общий!$A$1:$G$19,COLUMN(B8),),"")</f>
        <v>320366682656</v>
      </c>
      <c r="J8" s="11" t="str">
        <f>IFERROR(VLOOKUP(ROW(2:2),Общий!$A$1:$G$19,COLUMN(C8),),"")</f>
        <v>Мармелад жевательный</v>
      </c>
      <c r="K8" s="11">
        <f>IFERROR(VLOOKUP(ROW(2:2),Общий!$A$1:$G$19,COLUMN(D8),),"")</f>
        <v>0</v>
      </c>
      <c r="L8" s="11" t="str">
        <f>IFERROR(VLOOKUP(ROW(2:2),Общий!$A$1:$G$19,COLUMN(E8),),"")</f>
        <v>ШТ</v>
      </c>
      <c r="M8" s="11" t="str">
        <f>IFERROR(VLOOKUP(ROW(2:2),Общий!$A$1:$G$19,COLUMN(F8),),"")</f>
        <v>Кондитерск. изделия</v>
      </c>
      <c r="N8" s="11" t="str">
        <f>IFERROR(VLOOKUP(ROW(2:2),Общий!$A$1:$G$19,COLUMN(G8),),"")</f>
        <v>11</v>
      </c>
    </row>
    <row r="9" spans="1:14" x14ac:dyDescent="0.25">
      <c r="B9" s="10" t="str">
        <f>IF(SUMPRODUCT(LARGE((Общий!$D$2:$D$19=0)*(Общий!$D$2:$D$19&lt;&gt;"")*ROW(Общий!$D$2:$D$19),ROW(3:3))),INDEX(Общий!B$1:B$19,SUMPRODUCT(LARGE((Общий!$D$2:$D$19=0)*(Общий!$D$2:$D$19&lt;&gt;"")*ROW(Общий!$D$2:$D$19),ROW(3:3)))),"")</f>
        <v>320366682656</v>
      </c>
      <c r="C9" s="10" t="str">
        <f>IF(SUMPRODUCT(LARGE((Общий!$D$2:$D$19=0)*(Общий!$D$2:$D$19&lt;&gt;"")*ROW(Общий!$D$2:$D$19),ROW(3:3))),INDEX(Общий!C$1:C$19,SUMPRODUCT(LARGE((Общий!$D$2:$D$19=0)*(Общий!$D$2:$D$19&lt;&gt;"")*ROW(Общий!$D$2:$D$19),ROW(3:3)))),"")</f>
        <v>Мармелад жевательный</v>
      </c>
      <c r="D9" s="10">
        <f>IF(SUMPRODUCT(LARGE((Общий!$D$2:$D$19=0)*(Общий!$D$2:$D$19&lt;&gt;"")*ROW(Общий!$D$2:$D$19),ROW(3:3))),INDEX(Общий!D$1:D$19,SUMPRODUCT(LARGE((Общий!$D$2:$D$19=0)*(Общий!$D$2:$D$19&lt;&gt;"")*ROW(Общий!$D$2:$D$19),ROW(3:3)))),"")</f>
        <v>0</v>
      </c>
      <c r="E9" s="10" t="str">
        <f>IF(SUMPRODUCT(LARGE((Общий!$D$2:$D$19=0)*(Общий!$D$2:$D$19&lt;&gt;"")*ROW(Общий!$D$2:$D$19),ROW(3:3))),INDEX(Общий!E$1:E$19,SUMPRODUCT(LARGE((Общий!$D$2:$D$19=0)*(Общий!$D$2:$D$19&lt;&gt;"")*ROW(Общий!$D$2:$D$19),ROW(3:3)))),"")</f>
        <v>ШТ</v>
      </c>
      <c r="F9" s="10" t="str">
        <f>IF(SUMPRODUCT(LARGE((Общий!$D$2:$D$19=0)*(Общий!$D$2:$D$19&lt;&gt;"")*ROW(Общий!$D$2:$D$19),ROW(3:3))),INDEX(Общий!F$1:F$19,SUMPRODUCT(LARGE((Общий!$D$2:$D$19=0)*(Общий!$D$2:$D$19&lt;&gt;"")*ROW(Общий!$D$2:$D$19),ROW(3:3)))),"")</f>
        <v>Кондитерск. изделия</v>
      </c>
      <c r="G9" s="10" t="str">
        <f>IF(SUMPRODUCT(LARGE((Общий!$D$2:$D$19=0)*(Общий!$D$2:$D$19&lt;&gt;"")*ROW(Общий!$D$2:$D$19),ROW(3:3))),INDEX(Общий!G$1:G$19,SUMPRODUCT(LARGE((Общий!$D$2:$D$19=0)*(Общий!$D$2:$D$19&lt;&gt;"")*ROW(Общий!$D$2:$D$19),ROW(3:3)))),"")</f>
        <v>11</v>
      </c>
      <c r="I9" s="11" t="str">
        <f>IFERROR(VLOOKUP(ROW(3:3),Общий!$A$1:$G$19,COLUMN(B9),),"")</f>
        <v>360000205586</v>
      </c>
      <c r="J9" s="11" t="str">
        <f>IFERROR(VLOOKUP(ROW(3:3),Общий!$A$1:$G$19,COLUMN(C9),),"")</f>
        <v xml:space="preserve">Квас </v>
      </c>
      <c r="K9" s="11">
        <f>IFERROR(VLOOKUP(ROW(3:3),Общий!$A$1:$G$19,COLUMN(D9),),"")</f>
        <v>0</v>
      </c>
      <c r="L9" s="11" t="str">
        <f>IFERROR(VLOOKUP(ROW(3:3),Общий!$A$1:$G$19,COLUMN(E9),),"")</f>
        <v>ШТ</v>
      </c>
      <c r="M9" s="11" t="str">
        <f>IFERROR(VLOOKUP(ROW(3:3),Общий!$A$1:$G$19,COLUMN(F9),),"")</f>
        <v>Бакалея</v>
      </c>
      <c r="N9" s="11" t="str">
        <f>IFERROR(VLOOKUP(ROW(3:3),Общий!$A$1:$G$19,COLUMN(G9),),"")</f>
        <v>13</v>
      </c>
    </row>
    <row r="10" spans="1:14" x14ac:dyDescent="0.25">
      <c r="B10" s="10" t="str">
        <f>IF(SUMPRODUCT(LARGE((Общий!$D$2:$D$19=0)*(Общий!$D$2:$D$19&lt;&gt;"")*ROW(Общий!$D$2:$D$19),ROW(4:4))),INDEX(Общий!B$1:B$19,SUMPRODUCT(LARGE((Общий!$D$2:$D$19=0)*(Общий!$D$2:$D$19&lt;&gt;"")*ROW(Общий!$D$2:$D$19),ROW(4:4)))),"")</f>
        <v>189803035693</v>
      </c>
      <c r="C10" s="10" t="str">
        <f>IF(SUMPRODUCT(LARGE((Общий!$D$2:$D$19=0)*(Общий!$D$2:$D$19&lt;&gt;"")*ROW(Общий!$D$2:$D$19),ROW(4:4))),INDEX(Общий!C$1:C$19,SUMPRODUCT(LARGE((Общий!$D$2:$D$19=0)*(Общий!$D$2:$D$19&lt;&gt;"")*ROW(Общий!$D$2:$D$19),ROW(4:4)))),"")</f>
        <v>Огурцы</v>
      </c>
      <c r="D10" s="10">
        <f>IF(SUMPRODUCT(LARGE((Общий!$D$2:$D$19=0)*(Общий!$D$2:$D$19&lt;&gt;"")*ROW(Общий!$D$2:$D$19),ROW(4:4))),INDEX(Общий!D$1:D$19,SUMPRODUCT(LARGE((Общий!$D$2:$D$19=0)*(Общий!$D$2:$D$19&lt;&gt;"")*ROW(Общий!$D$2:$D$19),ROW(4:4)))),"")</f>
        <v>0</v>
      </c>
      <c r="E10" s="10" t="str">
        <f>IF(SUMPRODUCT(LARGE((Общий!$D$2:$D$19=0)*(Общий!$D$2:$D$19&lt;&gt;"")*ROW(Общий!$D$2:$D$19),ROW(4:4))),INDEX(Общий!E$1:E$19,SUMPRODUCT(LARGE((Общий!$D$2:$D$19=0)*(Общий!$D$2:$D$19&lt;&gt;"")*ROW(Общий!$D$2:$D$19),ROW(4:4)))),"")</f>
        <v>Г</v>
      </c>
      <c r="F10" s="10" t="str">
        <f>IF(SUMPRODUCT(LARGE((Общий!$D$2:$D$19=0)*(Общий!$D$2:$D$19&lt;&gt;"")*ROW(Общий!$D$2:$D$19),ROW(4:4))),INDEX(Общий!F$1:F$19,SUMPRODUCT(LARGE((Общий!$D$2:$D$19=0)*(Общий!$D$2:$D$19&lt;&gt;"")*ROW(Общий!$D$2:$D$19),ROW(4:4)))),"")</f>
        <v>Овощи и Фрукты</v>
      </c>
      <c r="G10" s="10" t="str">
        <f>IF(SUMPRODUCT(LARGE((Общий!$D$2:$D$19=0)*(Общий!$D$2:$D$19&lt;&gt;"")*ROW(Общий!$D$2:$D$19),ROW(4:4))),INDEX(Общий!G$1:G$19,SUMPRODUCT(LARGE((Общий!$D$2:$D$19=0)*(Общий!$D$2:$D$19&lt;&gt;"")*ROW(Общий!$D$2:$D$19),ROW(4:4)))),"")</f>
        <v>07</v>
      </c>
      <c r="I10" s="11" t="str">
        <f>IFERROR(VLOOKUP(ROW(4:4),Общий!$A$1:$G$19,COLUMN(B10),),"")</f>
        <v>280288806981</v>
      </c>
      <c r="J10" s="11" t="str">
        <f>IFERROR(VLOOKUP(ROW(4:4),Общий!$A$1:$G$19,COLUMN(C10),),"")</f>
        <v>Пиво  0.5L</v>
      </c>
      <c r="K10" s="11">
        <f>IFERROR(VLOOKUP(ROW(4:4),Общий!$A$1:$G$19,COLUMN(D10),),"")</f>
        <v>0</v>
      </c>
      <c r="L10" s="11" t="str">
        <f>IFERROR(VLOOKUP(ROW(4:4),Общий!$A$1:$G$19,COLUMN(E10),),"")</f>
        <v>ШТ</v>
      </c>
      <c r="M10" s="11" t="str">
        <f>IFERROR(VLOOKUP(ROW(4:4),Общий!$A$1:$G$19,COLUMN(F10),),"")</f>
        <v>Напитки</v>
      </c>
      <c r="N10" s="11" t="str">
        <f>IFERROR(VLOOKUP(ROW(4:4),Общий!$A$1:$G$19,COLUMN(G10),),"")</f>
        <v>01</v>
      </c>
    </row>
    <row r="11" spans="1:14" x14ac:dyDescent="0.25">
      <c r="B11" s="10" t="str">
        <f>IF(SUMPRODUCT(LARGE((Общий!$D$2:$D$19=0)*(Общий!$D$2:$D$19&lt;&gt;"")*ROW(Общий!$D$2:$D$19),ROW(5:5))),INDEX(Общий!B$1:B$19,SUMPRODUCT(LARGE((Общий!$D$2:$D$19=0)*(Общий!$D$2:$D$19&lt;&gt;"")*ROW(Общий!$D$2:$D$19),ROW(5:5)))),"")</f>
        <v/>
      </c>
      <c r="C11" s="10" t="str">
        <f>IF(SUMPRODUCT(LARGE((Общий!$D$2:$D$19=0)*(Общий!$D$2:$D$19&lt;&gt;"")*ROW(Общий!$D$2:$D$19),ROW(5:5))),INDEX(Общий!C$1:C$19,SUMPRODUCT(LARGE((Общий!$D$2:$D$19=0)*(Общий!$D$2:$D$19&lt;&gt;"")*ROW(Общий!$D$2:$D$19),ROW(5:5)))),"")</f>
        <v/>
      </c>
      <c r="D11" s="10" t="str">
        <f>IF(SUMPRODUCT(LARGE((Общий!$D$2:$D$19=0)*(Общий!$D$2:$D$19&lt;&gt;"")*ROW(Общий!$D$2:$D$19),ROW(5:5))),INDEX(Общий!D$1:D$19,SUMPRODUCT(LARGE((Общий!$D$2:$D$19=0)*(Общий!$D$2:$D$19&lt;&gt;"")*ROW(Общий!$D$2:$D$19),ROW(5:5)))),"")</f>
        <v/>
      </c>
      <c r="E11" s="10" t="str">
        <f>IF(SUMPRODUCT(LARGE((Общий!$D$2:$D$19=0)*(Общий!$D$2:$D$19&lt;&gt;"")*ROW(Общий!$D$2:$D$19),ROW(5:5))),INDEX(Общий!E$1:E$19,SUMPRODUCT(LARGE((Общий!$D$2:$D$19=0)*(Общий!$D$2:$D$19&lt;&gt;"")*ROW(Общий!$D$2:$D$19),ROW(5:5)))),"")</f>
        <v/>
      </c>
      <c r="F11" s="10" t="str">
        <f>IF(SUMPRODUCT(LARGE((Общий!$D$2:$D$19=0)*(Общий!$D$2:$D$19&lt;&gt;"")*ROW(Общий!$D$2:$D$19),ROW(5:5))),INDEX(Общий!F$1:F$19,SUMPRODUCT(LARGE((Общий!$D$2:$D$19=0)*(Общий!$D$2:$D$19&lt;&gt;"")*ROW(Общий!$D$2:$D$19),ROW(5:5)))),"")</f>
        <v/>
      </c>
      <c r="G11" s="10" t="str">
        <f>IF(SUMPRODUCT(LARGE((Общий!$D$2:$D$19=0)*(Общий!$D$2:$D$19&lt;&gt;"")*ROW(Общий!$D$2:$D$19),ROW(5:5))),INDEX(Общий!G$1:G$19,SUMPRODUCT(LARGE((Общий!$D$2:$D$19=0)*(Общий!$D$2:$D$19&lt;&gt;"")*ROW(Общий!$D$2:$D$19),ROW(5:5)))),"")</f>
        <v/>
      </c>
      <c r="I11" s="11" t="str">
        <f>IFERROR(VLOOKUP(ROW(5:5),Общий!$A$1:$G$19,COLUMN(B11),),"")</f>
        <v/>
      </c>
      <c r="J11" s="11" t="str">
        <f>IFERROR(VLOOKUP(ROW(5:5),Общий!$A$1:$G$19,COLUMN(C11),),"")</f>
        <v/>
      </c>
      <c r="K11" s="11" t="str">
        <f>IFERROR(VLOOKUP(ROW(5:5),Общий!$A$1:$G$19,COLUMN(D11),),"")</f>
        <v/>
      </c>
      <c r="L11" s="11" t="str">
        <f>IFERROR(VLOOKUP(ROW(5:5),Общий!$A$1:$G$19,COLUMN(E11),),"")</f>
        <v/>
      </c>
      <c r="M11" s="11" t="str">
        <f>IFERROR(VLOOKUP(ROW(5:5),Общий!$A$1:$G$19,COLUMN(F11),),"")</f>
        <v/>
      </c>
      <c r="N11" s="11" t="str">
        <f>IFERROR(VLOOKUP(ROW(5:5),Общий!$A$1:$G$19,COLUMN(G11),),"")</f>
        <v/>
      </c>
    </row>
    <row r="12" spans="1:14" x14ac:dyDescent="0.25">
      <c r="B12" s="10" t="str">
        <f>IF(SUMPRODUCT(LARGE((Общий!$D$2:$D$19=0)*(Общий!$D$2:$D$19&lt;&gt;"")*ROW(Общий!$D$2:$D$19),ROW(6:6))),INDEX(Общий!B$1:B$19,SUMPRODUCT(LARGE((Общий!$D$2:$D$19=0)*(Общий!$D$2:$D$19&lt;&gt;"")*ROW(Общий!$D$2:$D$19),ROW(6:6)))),"")</f>
        <v/>
      </c>
      <c r="C12" s="10" t="str">
        <f>IF(SUMPRODUCT(LARGE((Общий!$D$2:$D$19=0)*(Общий!$D$2:$D$19&lt;&gt;"")*ROW(Общий!$D$2:$D$19),ROW(6:6))),INDEX(Общий!C$1:C$19,SUMPRODUCT(LARGE((Общий!$D$2:$D$19=0)*(Общий!$D$2:$D$19&lt;&gt;"")*ROW(Общий!$D$2:$D$19),ROW(6:6)))),"")</f>
        <v/>
      </c>
      <c r="D12" s="10" t="str">
        <f>IF(SUMPRODUCT(LARGE((Общий!$D$2:$D$19=0)*(Общий!$D$2:$D$19&lt;&gt;"")*ROW(Общий!$D$2:$D$19),ROW(6:6))),INDEX(Общий!D$1:D$19,SUMPRODUCT(LARGE((Общий!$D$2:$D$19=0)*(Общий!$D$2:$D$19&lt;&gt;"")*ROW(Общий!$D$2:$D$19),ROW(6:6)))),"")</f>
        <v/>
      </c>
      <c r="E12" s="10" t="str">
        <f>IF(SUMPRODUCT(LARGE((Общий!$D$2:$D$19=0)*(Общий!$D$2:$D$19&lt;&gt;"")*ROW(Общий!$D$2:$D$19),ROW(6:6))),INDEX(Общий!E$1:E$19,SUMPRODUCT(LARGE((Общий!$D$2:$D$19=0)*(Общий!$D$2:$D$19&lt;&gt;"")*ROW(Общий!$D$2:$D$19),ROW(6:6)))),"")</f>
        <v/>
      </c>
      <c r="F12" s="10" t="str">
        <f>IF(SUMPRODUCT(LARGE((Общий!$D$2:$D$19=0)*(Общий!$D$2:$D$19&lt;&gt;"")*ROW(Общий!$D$2:$D$19),ROW(6:6))),INDEX(Общий!F$1:F$19,SUMPRODUCT(LARGE((Общий!$D$2:$D$19=0)*(Общий!$D$2:$D$19&lt;&gt;"")*ROW(Общий!$D$2:$D$19),ROW(6:6)))),"")</f>
        <v/>
      </c>
      <c r="G12" s="10" t="str">
        <f>IF(SUMPRODUCT(LARGE((Общий!$D$2:$D$19=0)*(Общий!$D$2:$D$19&lt;&gt;"")*ROW(Общий!$D$2:$D$19),ROW(6:6))),INDEX(Общий!G$1:G$19,SUMPRODUCT(LARGE((Общий!$D$2:$D$19=0)*(Общий!$D$2:$D$19&lt;&gt;"")*ROW(Общий!$D$2:$D$19),ROW(6:6)))),"")</f>
        <v/>
      </c>
      <c r="I12" s="11" t="str">
        <f>IFERROR(VLOOKUP(ROW(6:6),Общий!$A$1:$G$19,COLUMN(B12),),"")</f>
        <v/>
      </c>
      <c r="J12" s="11" t="str">
        <f>IFERROR(VLOOKUP(ROW(6:6),Общий!$A$1:$G$19,COLUMN(C12),),"")</f>
        <v/>
      </c>
      <c r="K12" s="11" t="str">
        <f>IFERROR(VLOOKUP(ROW(6:6),Общий!$A$1:$G$19,COLUMN(D12),),"")</f>
        <v/>
      </c>
      <c r="L12" s="11" t="str">
        <f>IFERROR(VLOOKUP(ROW(6:6),Общий!$A$1:$G$19,COLUMN(E12),),"")</f>
        <v/>
      </c>
      <c r="M12" s="11" t="str">
        <f>IFERROR(VLOOKUP(ROW(6:6),Общий!$A$1:$G$19,COLUMN(F12),),"")</f>
        <v/>
      </c>
      <c r="N12" s="11" t="str">
        <f>IFERROR(VLOOKUP(ROW(6:6),Общий!$A$1:$G$19,COLUMN(G12),),"")</f>
        <v/>
      </c>
    </row>
    <row r="13" spans="1:14" x14ac:dyDescent="0.25">
      <c r="B13" s="10" t="str">
        <f>IF(SUMPRODUCT(LARGE((Общий!$D$2:$D$19=0)*(Общий!$D$2:$D$19&lt;&gt;"")*ROW(Общий!$D$2:$D$19),ROW(7:7))),INDEX(Общий!B$1:B$19,SUMPRODUCT(LARGE((Общий!$D$2:$D$19=0)*(Общий!$D$2:$D$19&lt;&gt;"")*ROW(Общий!$D$2:$D$19),ROW(7:7)))),"")</f>
        <v/>
      </c>
      <c r="C13" s="10" t="str">
        <f>IF(SUMPRODUCT(LARGE((Общий!$D$2:$D$19=0)*(Общий!$D$2:$D$19&lt;&gt;"")*ROW(Общий!$D$2:$D$19),ROW(7:7))),INDEX(Общий!C$1:C$19,SUMPRODUCT(LARGE((Общий!$D$2:$D$19=0)*(Общий!$D$2:$D$19&lt;&gt;"")*ROW(Общий!$D$2:$D$19),ROW(7:7)))),"")</f>
        <v/>
      </c>
      <c r="D13" s="10" t="str">
        <f>IF(SUMPRODUCT(LARGE((Общий!$D$2:$D$19=0)*(Общий!$D$2:$D$19&lt;&gt;"")*ROW(Общий!$D$2:$D$19),ROW(7:7))),INDEX(Общий!D$1:D$19,SUMPRODUCT(LARGE((Общий!$D$2:$D$19=0)*(Общий!$D$2:$D$19&lt;&gt;"")*ROW(Общий!$D$2:$D$19),ROW(7:7)))),"")</f>
        <v/>
      </c>
      <c r="E13" s="10" t="str">
        <f>IF(SUMPRODUCT(LARGE((Общий!$D$2:$D$19=0)*(Общий!$D$2:$D$19&lt;&gt;"")*ROW(Общий!$D$2:$D$19),ROW(7:7))),INDEX(Общий!E$1:E$19,SUMPRODUCT(LARGE((Общий!$D$2:$D$19=0)*(Общий!$D$2:$D$19&lt;&gt;"")*ROW(Общий!$D$2:$D$19),ROW(7:7)))),"")</f>
        <v/>
      </c>
      <c r="F13" s="10" t="str">
        <f>IF(SUMPRODUCT(LARGE((Общий!$D$2:$D$19=0)*(Общий!$D$2:$D$19&lt;&gt;"")*ROW(Общий!$D$2:$D$19),ROW(7:7))),INDEX(Общий!F$1:F$19,SUMPRODUCT(LARGE((Общий!$D$2:$D$19=0)*(Общий!$D$2:$D$19&lt;&gt;"")*ROW(Общий!$D$2:$D$19),ROW(7:7)))),"")</f>
        <v/>
      </c>
      <c r="G13" s="10" t="str">
        <f>IF(SUMPRODUCT(LARGE((Общий!$D$2:$D$19=0)*(Общий!$D$2:$D$19&lt;&gt;"")*ROW(Общий!$D$2:$D$19),ROW(7:7))),INDEX(Общий!G$1:G$19,SUMPRODUCT(LARGE((Общий!$D$2:$D$19=0)*(Общий!$D$2:$D$19&lt;&gt;"")*ROW(Общий!$D$2:$D$19),ROW(7:7)))),"")</f>
        <v/>
      </c>
      <c r="I13" s="11" t="str">
        <f>IFERROR(VLOOKUP(ROW(7:7),Общий!$A$1:$G$19,COLUMN(B13),),"")</f>
        <v/>
      </c>
      <c r="J13" s="11" t="str">
        <f>IFERROR(VLOOKUP(ROW(7:7),Общий!$A$1:$G$19,COLUMN(C13),),"")</f>
        <v/>
      </c>
      <c r="K13" s="11" t="str">
        <f>IFERROR(VLOOKUP(ROW(7:7),Общий!$A$1:$G$19,COLUMN(D13),),"")</f>
        <v/>
      </c>
      <c r="L13" s="11" t="str">
        <f>IFERROR(VLOOKUP(ROW(7:7),Общий!$A$1:$G$19,COLUMN(E13),),"")</f>
        <v/>
      </c>
      <c r="M13" s="11" t="str">
        <f>IFERROR(VLOOKUP(ROW(7:7),Общий!$A$1:$G$19,COLUMN(F13),),"")</f>
        <v/>
      </c>
      <c r="N13" s="11" t="str">
        <f>IFERROR(VLOOKUP(ROW(7:7),Общий!$A$1:$G$19,COLUMN(G13),),"")</f>
        <v/>
      </c>
    </row>
    <row r="14" spans="1:14" x14ac:dyDescent="0.25">
      <c r="B14" s="10" t="str">
        <f>IF(SUMPRODUCT(LARGE((Общий!$D$2:$D$19=0)*(Общий!$D$2:$D$19&lt;&gt;"")*ROW(Общий!$D$2:$D$19),ROW(8:8))),INDEX(Общий!B$1:B$19,SUMPRODUCT(LARGE((Общий!$D$2:$D$19=0)*(Общий!$D$2:$D$19&lt;&gt;"")*ROW(Общий!$D$2:$D$19),ROW(8:8)))),"")</f>
        <v/>
      </c>
      <c r="C14" s="10" t="str">
        <f>IF(SUMPRODUCT(LARGE((Общий!$D$2:$D$19=0)*(Общий!$D$2:$D$19&lt;&gt;"")*ROW(Общий!$D$2:$D$19),ROW(8:8))),INDEX(Общий!C$1:C$19,SUMPRODUCT(LARGE((Общий!$D$2:$D$19=0)*(Общий!$D$2:$D$19&lt;&gt;"")*ROW(Общий!$D$2:$D$19),ROW(8:8)))),"")</f>
        <v/>
      </c>
      <c r="D14" s="10" t="str">
        <f>IF(SUMPRODUCT(LARGE((Общий!$D$2:$D$19=0)*(Общий!$D$2:$D$19&lt;&gt;"")*ROW(Общий!$D$2:$D$19),ROW(8:8))),INDEX(Общий!D$1:D$19,SUMPRODUCT(LARGE((Общий!$D$2:$D$19=0)*(Общий!$D$2:$D$19&lt;&gt;"")*ROW(Общий!$D$2:$D$19),ROW(8:8)))),"")</f>
        <v/>
      </c>
      <c r="E14" s="10" t="str">
        <f>IF(SUMPRODUCT(LARGE((Общий!$D$2:$D$19=0)*(Общий!$D$2:$D$19&lt;&gt;"")*ROW(Общий!$D$2:$D$19),ROW(8:8))),INDEX(Общий!E$1:E$19,SUMPRODUCT(LARGE((Общий!$D$2:$D$19=0)*(Общий!$D$2:$D$19&lt;&gt;"")*ROW(Общий!$D$2:$D$19),ROW(8:8)))),"")</f>
        <v/>
      </c>
      <c r="F14" s="10" t="str">
        <f>IF(SUMPRODUCT(LARGE((Общий!$D$2:$D$19=0)*(Общий!$D$2:$D$19&lt;&gt;"")*ROW(Общий!$D$2:$D$19),ROW(8:8))),INDEX(Общий!F$1:F$19,SUMPRODUCT(LARGE((Общий!$D$2:$D$19=0)*(Общий!$D$2:$D$19&lt;&gt;"")*ROW(Общий!$D$2:$D$19),ROW(8:8)))),"")</f>
        <v/>
      </c>
      <c r="G14" s="10" t="str">
        <f>IF(SUMPRODUCT(LARGE((Общий!$D$2:$D$19=0)*(Общий!$D$2:$D$19&lt;&gt;"")*ROW(Общий!$D$2:$D$19),ROW(8:8))),INDEX(Общий!G$1:G$19,SUMPRODUCT(LARGE((Общий!$D$2:$D$19=0)*(Общий!$D$2:$D$19&lt;&gt;"")*ROW(Общий!$D$2:$D$19),ROW(8:8)))),"")</f>
        <v/>
      </c>
      <c r="I14" s="11" t="str">
        <f>IFERROR(VLOOKUP(ROW(8:8),Общий!$A$1:$G$19,COLUMN(B14),),"")</f>
        <v/>
      </c>
      <c r="J14" s="11" t="str">
        <f>IFERROR(VLOOKUP(ROW(8:8),Общий!$A$1:$G$19,COLUMN(C14),),"")</f>
        <v/>
      </c>
      <c r="K14" s="11" t="str">
        <f>IFERROR(VLOOKUP(ROW(8:8),Общий!$A$1:$G$19,COLUMN(D14),),"")</f>
        <v/>
      </c>
      <c r="L14" s="11" t="str">
        <f>IFERROR(VLOOKUP(ROW(8:8),Общий!$A$1:$G$19,COLUMN(E14),),"")</f>
        <v/>
      </c>
      <c r="M14" s="11" t="str">
        <f>IFERROR(VLOOKUP(ROW(8:8),Общий!$A$1:$G$19,COLUMN(F14),),"")</f>
        <v/>
      </c>
      <c r="N14" s="11" t="str">
        <f>IFERROR(VLOOKUP(ROW(8:8),Общий!$A$1:$G$19,COLUMN(G14),),"")</f>
        <v/>
      </c>
    </row>
    <row r="16" spans="1:14" x14ac:dyDescent="0.25">
      <c r="B16" s="12" t="str">
        <f>IFERROR(INDEX(Общий!B$1:B$19,SUMPRODUCT(LARGE((Общий!$D$2:$D$19=0)*(Общий!$D$2:$D$19&lt;&gt;"")*ROW(Общий!$D$2:$D$19),ROW(1:1)))),"")</f>
        <v>280288806981</v>
      </c>
      <c r="C16" s="12" t="str">
        <f>IFERROR(INDEX(Общий!C$1:C$19,SUMPRODUCT(LARGE((Общий!$D$2:$D$19=0)*(Общий!$D$2:$D$19&lt;&gt;"")*ROW(Общий!$D$2:$D$19),ROW(1:1)))),"")</f>
        <v>Пиво  0.5L</v>
      </c>
      <c r="D16" s="12">
        <f>IFERROR(INDEX(Общий!D$1:D$19,SUMPRODUCT(LARGE((Общий!$D$2:$D$19=0)*(Общий!$D$2:$D$19&lt;&gt;"")*ROW(Общий!$D$2:$D$19),ROW(1:1)))),"")</f>
        <v>0</v>
      </c>
      <c r="E16" s="12" t="str">
        <f>IFERROR(INDEX(Общий!E$1:E$19,SUMPRODUCT(LARGE((Общий!$D$2:$D$19=0)*(Общий!$D$2:$D$19&lt;&gt;"")*ROW(Общий!$D$2:$D$19),ROW(1:1)))),"")</f>
        <v>ШТ</v>
      </c>
      <c r="F16" s="12" t="str">
        <f>IFERROR(INDEX(Общий!F$1:F$19,SUMPRODUCT(LARGE((Общий!$D$2:$D$19=0)*(Общий!$D$2:$D$19&lt;&gt;"")*ROW(Общий!$D$2:$D$19),ROW(1:1)))),"")</f>
        <v>Напитки</v>
      </c>
      <c r="G16" s="12" t="str">
        <f>IFERROR(INDEX(Общий!G$1:G$19,SUMPRODUCT(LARGE((Общий!$D$2:$D$19=0)*(Общий!$D$2:$D$19&lt;&gt;"")*ROW(Общий!$D$2:$D$19),ROW(1:1)))),"")</f>
        <v>01</v>
      </c>
    </row>
    <row r="17" spans="2:7" x14ac:dyDescent="0.25">
      <c r="B17" s="12" t="str">
        <f>IFERROR(INDEX(Общий!B$1:B$19,SUMPRODUCT(LARGE((Общий!$D$2:$D$19=0)*(Общий!$D$2:$D$19&lt;&gt;"")*ROW(Общий!$D$2:$D$19),ROW(2:2)))),"")</f>
        <v>360000205586</v>
      </c>
      <c r="C17" s="12" t="str">
        <f>IFERROR(INDEX(Общий!C$1:C$19,SUMPRODUCT(LARGE((Общий!$D$2:$D$19=0)*(Общий!$D$2:$D$19&lt;&gt;"")*ROW(Общий!$D$2:$D$19),ROW(2:2)))),"")</f>
        <v xml:space="preserve">Квас </v>
      </c>
      <c r="D17" s="12">
        <f>IFERROR(INDEX(Общий!D$1:D$19,SUMPRODUCT(LARGE((Общий!$D$2:$D$19=0)*(Общий!$D$2:$D$19&lt;&gt;"")*ROW(Общий!$D$2:$D$19),ROW(2:2)))),"")</f>
        <v>0</v>
      </c>
      <c r="E17" s="12" t="str">
        <f>IFERROR(INDEX(Общий!E$1:E$19,SUMPRODUCT(LARGE((Общий!$D$2:$D$19=0)*(Общий!$D$2:$D$19&lt;&gt;"")*ROW(Общий!$D$2:$D$19),ROW(2:2)))),"")</f>
        <v>ШТ</v>
      </c>
      <c r="F17" s="12" t="str">
        <f>IFERROR(INDEX(Общий!F$1:F$19,SUMPRODUCT(LARGE((Общий!$D$2:$D$19=0)*(Общий!$D$2:$D$19&lt;&gt;"")*ROW(Общий!$D$2:$D$19),ROW(2:2)))),"")</f>
        <v>Бакалея</v>
      </c>
      <c r="G17" s="12" t="str">
        <f>IFERROR(INDEX(Общий!G$1:G$19,SUMPRODUCT(LARGE((Общий!$D$2:$D$19=0)*(Общий!$D$2:$D$19&lt;&gt;"")*ROW(Общий!$D$2:$D$19),ROW(2:2)))),"")</f>
        <v>13</v>
      </c>
    </row>
    <row r="18" spans="2:7" x14ac:dyDescent="0.25">
      <c r="B18" s="12" t="str">
        <f>IFERROR(INDEX(Общий!B$1:B$19,SUMPRODUCT(LARGE((Общий!$D$2:$D$19=0)*(Общий!$D$2:$D$19&lt;&gt;"")*ROW(Общий!$D$2:$D$19),ROW(3:3)))),"")</f>
        <v>320366682656</v>
      </c>
      <c r="C18" s="12" t="str">
        <f>IFERROR(INDEX(Общий!C$1:C$19,SUMPRODUCT(LARGE((Общий!$D$2:$D$19=0)*(Общий!$D$2:$D$19&lt;&gt;"")*ROW(Общий!$D$2:$D$19),ROW(3:3)))),"")</f>
        <v>Мармелад жевательный</v>
      </c>
      <c r="D18" s="12">
        <f>IFERROR(INDEX(Общий!D$1:D$19,SUMPRODUCT(LARGE((Общий!$D$2:$D$19=0)*(Общий!$D$2:$D$19&lt;&gt;"")*ROW(Общий!$D$2:$D$19),ROW(3:3)))),"")</f>
        <v>0</v>
      </c>
      <c r="E18" s="12" t="str">
        <f>IFERROR(INDEX(Общий!E$1:E$19,SUMPRODUCT(LARGE((Общий!$D$2:$D$19=0)*(Общий!$D$2:$D$19&lt;&gt;"")*ROW(Общий!$D$2:$D$19),ROW(3:3)))),"")</f>
        <v>ШТ</v>
      </c>
      <c r="F18" s="12" t="str">
        <f>IFERROR(INDEX(Общий!F$1:F$19,SUMPRODUCT(LARGE((Общий!$D$2:$D$19=0)*(Общий!$D$2:$D$19&lt;&gt;"")*ROW(Общий!$D$2:$D$19),ROW(3:3)))),"")</f>
        <v>Кондитерск. изделия</v>
      </c>
      <c r="G18" s="12" t="str">
        <f>IFERROR(INDEX(Общий!G$1:G$19,SUMPRODUCT(LARGE((Общий!$D$2:$D$19=0)*(Общий!$D$2:$D$19&lt;&gt;"")*ROW(Общий!$D$2:$D$19),ROW(3:3)))),"")</f>
        <v>11</v>
      </c>
    </row>
    <row r="19" spans="2:7" x14ac:dyDescent="0.25">
      <c r="B19" s="12" t="str">
        <f>IFERROR(INDEX(Общий!B$1:B$19,SUMPRODUCT(LARGE((Общий!$D$2:$D$19=0)*(Общий!$D$2:$D$19&lt;&gt;"")*ROW(Общий!$D$2:$D$19),ROW(4:4)))),"")</f>
        <v>189803035693</v>
      </c>
      <c r="C19" s="12" t="str">
        <f>IFERROR(INDEX(Общий!C$1:C$19,SUMPRODUCT(LARGE((Общий!$D$2:$D$19=0)*(Общий!$D$2:$D$19&lt;&gt;"")*ROW(Общий!$D$2:$D$19),ROW(4:4)))),"")</f>
        <v>Огурцы</v>
      </c>
      <c r="D19" s="12">
        <f>IFERROR(INDEX(Общий!D$1:D$19,SUMPRODUCT(LARGE((Общий!$D$2:$D$19=0)*(Общий!$D$2:$D$19&lt;&gt;"")*ROW(Общий!$D$2:$D$19),ROW(4:4)))),"")</f>
        <v>0</v>
      </c>
      <c r="E19" s="12" t="str">
        <f>IFERROR(INDEX(Общий!E$1:E$19,SUMPRODUCT(LARGE((Общий!$D$2:$D$19=0)*(Общий!$D$2:$D$19&lt;&gt;"")*ROW(Общий!$D$2:$D$19),ROW(4:4)))),"")</f>
        <v>Г</v>
      </c>
      <c r="F19" s="12" t="str">
        <f>IFERROR(INDEX(Общий!F$1:F$19,SUMPRODUCT(LARGE((Общий!$D$2:$D$19=0)*(Общий!$D$2:$D$19&lt;&gt;"")*ROW(Общий!$D$2:$D$19),ROW(4:4)))),"")</f>
        <v>Овощи и Фрукты</v>
      </c>
      <c r="G19" s="12" t="str">
        <f>IFERROR(INDEX(Общий!G$1:G$19,SUMPRODUCT(LARGE((Общий!$D$2:$D$19=0)*(Общий!$D$2:$D$19&lt;&gt;"")*ROW(Общий!$D$2:$D$19),ROW(4:4)))),"")</f>
        <v>07</v>
      </c>
    </row>
    <row r="20" spans="2:7" x14ac:dyDescent="0.25">
      <c r="B20" s="12" t="str">
        <f>IFERROR(INDEX(Общий!B$1:B$19,SUMPRODUCT(LARGE((Общий!$D$2:$D$19=0)*(Общий!$D$2:$D$19&lt;&gt;"")*ROW(Общий!$D$2:$D$19),ROW(5:5)))),"")</f>
        <v/>
      </c>
      <c r="C20" s="12" t="str">
        <f>IFERROR(INDEX(Общий!C$1:C$19,SUMPRODUCT(LARGE((Общий!$D$2:$D$19=0)*(Общий!$D$2:$D$19&lt;&gt;"")*ROW(Общий!$D$2:$D$19),ROW(5:5)))),"")</f>
        <v/>
      </c>
      <c r="D20" s="12" t="str">
        <f>IFERROR(INDEX(Общий!D$1:D$19,SUMPRODUCT(LARGE((Общий!$D$2:$D$19=0)*(Общий!$D$2:$D$19&lt;&gt;"")*ROW(Общий!$D$2:$D$19),ROW(5:5)))),"")</f>
        <v/>
      </c>
      <c r="E20" s="12" t="str">
        <f>IFERROR(INDEX(Общий!E$1:E$19,SUMPRODUCT(LARGE((Общий!$D$2:$D$19=0)*(Общий!$D$2:$D$19&lt;&gt;"")*ROW(Общий!$D$2:$D$19),ROW(5:5)))),"")</f>
        <v/>
      </c>
      <c r="F20" s="12" t="str">
        <f>IFERROR(INDEX(Общий!F$1:F$19,SUMPRODUCT(LARGE((Общий!$D$2:$D$19=0)*(Общий!$D$2:$D$19&lt;&gt;"")*ROW(Общий!$D$2:$D$19),ROW(5:5)))),"")</f>
        <v/>
      </c>
      <c r="G20" s="12" t="str">
        <f>IFERROR(INDEX(Общий!G$1:G$19,SUMPRODUCT(LARGE((Общий!$D$2:$D$19=0)*(Общий!$D$2:$D$19&lt;&gt;"")*ROW(Общий!$D$2:$D$19),ROW(5:5)))),"")</f>
        <v/>
      </c>
    </row>
    <row r="21" spans="2:7" x14ac:dyDescent="0.25">
      <c r="B21" s="12" t="str">
        <f>IFERROR(INDEX(Общий!B$1:B$19,SUMPRODUCT(LARGE((Общий!$D$2:$D$19=0)*(Общий!$D$2:$D$19&lt;&gt;"")*ROW(Общий!$D$2:$D$19),ROW(6:6)))),"")</f>
        <v/>
      </c>
      <c r="C21" s="12" t="str">
        <f>IFERROR(INDEX(Общий!C$1:C$19,SUMPRODUCT(LARGE((Общий!$D$2:$D$19=0)*(Общий!$D$2:$D$19&lt;&gt;"")*ROW(Общий!$D$2:$D$19),ROW(6:6)))),"")</f>
        <v/>
      </c>
      <c r="D21" s="12" t="str">
        <f>IFERROR(INDEX(Общий!D$1:D$19,SUMPRODUCT(LARGE((Общий!$D$2:$D$19=0)*(Общий!$D$2:$D$19&lt;&gt;"")*ROW(Общий!$D$2:$D$19),ROW(6:6)))),"")</f>
        <v/>
      </c>
      <c r="E21" s="12" t="str">
        <f>IFERROR(INDEX(Общий!E$1:E$19,SUMPRODUCT(LARGE((Общий!$D$2:$D$19=0)*(Общий!$D$2:$D$19&lt;&gt;"")*ROW(Общий!$D$2:$D$19),ROW(6:6)))),"")</f>
        <v/>
      </c>
      <c r="F21" s="12" t="str">
        <f>IFERROR(INDEX(Общий!F$1:F$19,SUMPRODUCT(LARGE((Общий!$D$2:$D$19=0)*(Общий!$D$2:$D$19&lt;&gt;"")*ROW(Общий!$D$2:$D$19),ROW(6:6)))),"")</f>
        <v/>
      </c>
      <c r="G21" s="12" t="str">
        <f>IFERROR(INDEX(Общий!G$1:G$19,SUMPRODUCT(LARGE((Общий!$D$2:$D$19=0)*(Общий!$D$2:$D$19&lt;&gt;"")*ROW(Общий!$D$2:$D$19),ROW(6:6)))),"")</f>
        <v/>
      </c>
    </row>
    <row r="22" spans="2:7" x14ac:dyDescent="0.25">
      <c r="B22" s="12" t="str">
        <f>IFERROR(INDEX(Общий!B$1:B$19,SUMPRODUCT(LARGE((Общий!$D$2:$D$19=0)*(Общий!$D$2:$D$19&lt;&gt;"")*ROW(Общий!$D$2:$D$19),ROW(7:7)))),"")</f>
        <v/>
      </c>
      <c r="C22" s="12" t="str">
        <f>IFERROR(INDEX(Общий!C$1:C$19,SUMPRODUCT(LARGE((Общий!$D$2:$D$19=0)*(Общий!$D$2:$D$19&lt;&gt;"")*ROW(Общий!$D$2:$D$19),ROW(7:7)))),"")</f>
        <v/>
      </c>
      <c r="D22" s="12" t="str">
        <f>IFERROR(INDEX(Общий!D$1:D$19,SUMPRODUCT(LARGE((Общий!$D$2:$D$19=0)*(Общий!$D$2:$D$19&lt;&gt;"")*ROW(Общий!$D$2:$D$19),ROW(7:7)))),"")</f>
        <v/>
      </c>
      <c r="E22" s="12" t="str">
        <f>IFERROR(INDEX(Общий!E$1:E$19,SUMPRODUCT(LARGE((Общий!$D$2:$D$19=0)*(Общий!$D$2:$D$19&lt;&gt;"")*ROW(Общий!$D$2:$D$19),ROW(7:7)))),"")</f>
        <v/>
      </c>
      <c r="F22" s="12" t="str">
        <f>IFERROR(INDEX(Общий!F$1:F$19,SUMPRODUCT(LARGE((Общий!$D$2:$D$19=0)*(Общий!$D$2:$D$19&lt;&gt;"")*ROW(Общий!$D$2:$D$19),ROW(7:7)))),"")</f>
        <v/>
      </c>
      <c r="G22" s="12" t="str">
        <f>IFERROR(INDEX(Общий!G$1:G$19,SUMPRODUCT(LARGE((Общий!$D$2:$D$19=0)*(Общий!$D$2:$D$19&lt;&gt;"")*ROW(Общий!$D$2:$D$19),ROW(7:7)))),"")</f>
        <v/>
      </c>
    </row>
    <row r="23" spans="2:7" x14ac:dyDescent="0.25">
      <c r="B23" s="12" t="str">
        <f>IFERROR(INDEX(Общий!B$1:B$19,SUMPRODUCT(LARGE((Общий!$D$2:$D$19=0)*(Общий!$D$2:$D$19&lt;&gt;"")*ROW(Общий!$D$2:$D$19),ROW(8:8)))),"")</f>
        <v/>
      </c>
      <c r="C23" s="12" t="str">
        <f>IFERROR(INDEX(Общий!C$1:C$19,SUMPRODUCT(LARGE((Общий!$D$2:$D$19=0)*(Общий!$D$2:$D$19&lt;&gt;"")*ROW(Общий!$D$2:$D$19),ROW(8:8)))),"")</f>
        <v/>
      </c>
      <c r="D23" s="12" t="str">
        <f>IFERROR(INDEX(Общий!D$1:D$19,SUMPRODUCT(LARGE((Общий!$D$2:$D$19=0)*(Общий!$D$2:$D$19&lt;&gt;"")*ROW(Общий!$D$2:$D$19),ROW(8:8)))),"")</f>
        <v/>
      </c>
      <c r="E23" s="12" t="str">
        <f>IFERROR(INDEX(Общий!E$1:E$19,SUMPRODUCT(LARGE((Общий!$D$2:$D$19=0)*(Общий!$D$2:$D$19&lt;&gt;"")*ROW(Общий!$D$2:$D$19),ROW(8:8)))),"")</f>
        <v/>
      </c>
      <c r="F23" s="12" t="str">
        <f>IFERROR(INDEX(Общий!F$1:F$19,SUMPRODUCT(LARGE((Общий!$D$2:$D$19=0)*(Общий!$D$2:$D$19&lt;&gt;"")*ROW(Общий!$D$2:$D$19),ROW(8:8)))),"")</f>
        <v/>
      </c>
      <c r="G23" s="12" t="str">
        <f>IFERROR(INDEX(Общий!G$1:G$19,SUMPRODUCT(LARGE((Общий!$D$2:$D$19=0)*(Общий!$D$2:$D$19&lt;&gt;"")*ROW(Общий!$D$2:$D$19),ROW(8:8)))),"")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</vt:lpstr>
      <vt:lpstr>Результат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dcterms:created xsi:type="dcterms:W3CDTF">2017-04-01T18:46:17Z</dcterms:created>
  <dcterms:modified xsi:type="dcterms:W3CDTF">2017-04-02T09:20:43Z</dcterms:modified>
</cp:coreProperties>
</file>